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4" i="1" l="1"/>
  <c r="E44" i="1"/>
  <c r="E43" i="1"/>
  <c r="F37" i="1"/>
  <c r="F31" i="1"/>
  <c r="F30" i="1"/>
  <c r="E33" i="1"/>
  <c r="E30" i="1"/>
  <c r="H46" i="1" l="1"/>
  <c r="H39" i="1"/>
  <c r="J31" i="1"/>
  <c r="J29" i="1"/>
  <c r="H32" i="1"/>
  <c r="H20" i="1"/>
  <c r="G19" i="1"/>
</calcChain>
</file>

<file path=xl/sharedStrings.xml><?xml version="1.0" encoding="utf-8"?>
<sst xmlns="http://schemas.openxmlformats.org/spreadsheetml/2006/main" count="36" uniqueCount="18">
  <si>
    <t>W</t>
  </si>
  <si>
    <t>H</t>
  </si>
  <si>
    <t>P</t>
  </si>
  <si>
    <t>Gudang A</t>
  </si>
  <si>
    <t>Gudang B</t>
  </si>
  <si>
    <t>Gudang C</t>
  </si>
  <si>
    <t>Demand</t>
  </si>
  <si>
    <t>Supply</t>
  </si>
  <si>
    <t>Prinsip kesetimbangan :</t>
  </si>
  <si>
    <t>Jumlah Supply = Jumlah Demand</t>
  </si>
  <si>
    <t>P1</t>
  </si>
  <si>
    <t>P2</t>
  </si>
  <si>
    <t>P3</t>
  </si>
  <si>
    <t>A</t>
  </si>
  <si>
    <t>B</t>
  </si>
  <si>
    <t>C</t>
  </si>
  <si>
    <t>=</t>
  </si>
  <si>
    <t>Contoh Soal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</si>
</sst>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0</xdr:rowOff>
    </xdr:from>
    <xdr:to>
      <xdr:col>11</xdr:col>
      <xdr:colOff>428625</xdr:colOff>
      <xdr:row>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81000"/>
          <a:ext cx="595312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46"/>
  <sheetViews>
    <sheetView tabSelected="1" topLeftCell="A25" zoomScale="140" zoomScaleNormal="140" workbookViewId="0">
      <selection activeCell="I41" sqref="I41"/>
    </sheetView>
  </sheetViews>
  <sheetFormatPr defaultRowHeight="15" x14ac:dyDescent="0.25"/>
  <sheetData>
    <row r="16" spans="4:8" x14ac:dyDescent="0.25">
      <c r="D16" s="1"/>
      <c r="E16" s="1" t="s">
        <v>3</v>
      </c>
      <c r="F16" s="1" t="s">
        <v>4</v>
      </c>
      <c r="G16" s="1" t="s">
        <v>5</v>
      </c>
      <c r="H16" s="2" t="s">
        <v>7</v>
      </c>
    </row>
    <row r="17" spans="2:10" x14ac:dyDescent="0.25">
      <c r="D17" s="1" t="s">
        <v>0</v>
      </c>
      <c r="E17" s="1">
        <v>50</v>
      </c>
      <c r="F17" s="1">
        <v>40</v>
      </c>
      <c r="G17" s="1"/>
      <c r="H17" s="1">
        <v>90</v>
      </c>
    </row>
    <row r="18" spans="2:10" x14ac:dyDescent="0.25">
      <c r="D18" s="1" t="s">
        <v>1</v>
      </c>
      <c r="E18" s="1"/>
      <c r="F18" s="1">
        <v>60</v>
      </c>
      <c r="G18" s="1"/>
      <c r="H18" s="1">
        <v>60</v>
      </c>
    </row>
    <row r="19" spans="2:10" x14ac:dyDescent="0.25">
      <c r="D19" s="1" t="s">
        <v>2</v>
      </c>
      <c r="E19" s="1"/>
      <c r="F19" s="1">
        <v>10</v>
      </c>
      <c r="G19" s="1">
        <f>H19-F19</f>
        <v>40</v>
      </c>
      <c r="H19" s="1">
        <v>50</v>
      </c>
    </row>
    <row r="20" spans="2:10" x14ac:dyDescent="0.25">
      <c r="D20" s="2" t="s">
        <v>6</v>
      </c>
      <c r="E20" s="3">
        <v>50</v>
      </c>
      <c r="F20" s="3">
        <v>110</v>
      </c>
      <c r="G20" s="3">
        <v>40</v>
      </c>
      <c r="H20" s="1">
        <f>SUM(H17:H19)</f>
        <v>200</v>
      </c>
    </row>
    <row r="23" spans="2:10" x14ac:dyDescent="0.25">
      <c r="E23" t="s">
        <v>8</v>
      </c>
    </row>
    <row r="24" spans="2:10" x14ac:dyDescent="0.25">
      <c r="G24" t="s">
        <v>9</v>
      </c>
    </row>
    <row r="26" spans="2:10" x14ac:dyDescent="0.25">
      <c r="B26" t="s">
        <v>17</v>
      </c>
    </row>
    <row r="28" spans="2:10" x14ac:dyDescent="0.25">
      <c r="D28" s="1"/>
      <c r="E28" s="1" t="s">
        <v>13</v>
      </c>
      <c r="F28" s="1" t="s">
        <v>14</v>
      </c>
      <c r="G28" s="1" t="s">
        <v>15</v>
      </c>
      <c r="H28" s="2" t="s">
        <v>7</v>
      </c>
    </row>
    <row r="29" spans="2:10" x14ac:dyDescent="0.25">
      <c r="D29" s="1" t="s">
        <v>10</v>
      </c>
      <c r="E29" s="7">
        <v>106</v>
      </c>
      <c r="F29" s="7"/>
      <c r="G29" s="7"/>
      <c r="H29" s="1">
        <v>106</v>
      </c>
      <c r="J29">
        <f>106+132+127</f>
        <v>365</v>
      </c>
    </row>
    <row r="30" spans="2:10" x14ac:dyDescent="0.25">
      <c r="D30" s="1" t="s">
        <v>11</v>
      </c>
      <c r="E30" s="7">
        <f>122-106</f>
        <v>16</v>
      </c>
      <c r="F30" s="8">
        <f>132-16</f>
        <v>116</v>
      </c>
      <c r="G30" s="6"/>
      <c r="H30" s="1">
        <v>132</v>
      </c>
      <c r="J30" s="5" t="s">
        <v>16</v>
      </c>
    </row>
    <row r="31" spans="2:10" x14ac:dyDescent="0.25">
      <c r="D31" s="1" t="s">
        <v>12</v>
      </c>
      <c r="E31" s="7"/>
      <c r="F31" s="6">
        <f>152-116</f>
        <v>36</v>
      </c>
      <c r="G31" s="8">
        <v>91</v>
      </c>
      <c r="H31" s="1">
        <v>127</v>
      </c>
      <c r="J31">
        <f>122+152+91</f>
        <v>365</v>
      </c>
    </row>
    <row r="32" spans="2:10" x14ac:dyDescent="0.25">
      <c r="D32" s="2" t="s">
        <v>6</v>
      </c>
      <c r="E32" s="3">
        <v>122</v>
      </c>
      <c r="F32" s="3">
        <v>152</v>
      </c>
      <c r="G32" s="3">
        <v>91</v>
      </c>
      <c r="H32" s="4">
        <f>SUM(H29:H31)</f>
        <v>365</v>
      </c>
    </row>
    <row r="33" spans="4:10" x14ac:dyDescent="0.25">
      <c r="E33">
        <f>106+16</f>
        <v>122</v>
      </c>
    </row>
    <row r="35" spans="4:10" x14ac:dyDescent="0.25">
      <c r="D35" s="1"/>
      <c r="E35" s="1" t="s">
        <v>13</v>
      </c>
      <c r="F35" s="1" t="s">
        <v>14</v>
      </c>
      <c r="G35" s="1" t="s">
        <v>15</v>
      </c>
      <c r="H35" s="2" t="s">
        <v>7</v>
      </c>
    </row>
    <row r="36" spans="4:10" x14ac:dyDescent="0.25">
      <c r="D36" s="1" t="s">
        <v>10</v>
      </c>
      <c r="E36" s="6">
        <v>106</v>
      </c>
      <c r="F36" s="6"/>
      <c r="G36" s="7"/>
      <c r="H36" s="1">
        <v>106</v>
      </c>
    </row>
    <row r="37" spans="4:10" x14ac:dyDescent="0.25">
      <c r="D37" s="1" t="s">
        <v>11</v>
      </c>
      <c r="E37" s="6">
        <v>16</v>
      </c>
      <c r="F37" s="6">
        <f>132-16-91</f>
        <v>25</v>
      </c>
      <c r="G37" s="8">
        <v>91</v>
      </c>
      <c r="H37" s="1">
        <v>132</v>
      </c>
    </row>
    <row r="38" spans="4:10" x14ac:dyDescent="0.25">
      <c r="D38" s="1" t="s">
        <v>12</v>
      </c>
      <c r="E38" s="7"/>
      <c r="F38" s="8">
        <v>127</v>
      </c>
      <c r="G38" s="8"/>
      <c r="H38" s="1">
        <v>127</v>
      </c>
    </row>
    <row r="39" spans="4:10" x14ac:dyDescent="0.25">
      <c r="D39" s="2" t="s">
        <v>6</v>
      </c>
      <c r="E39" s="3">
        <v>122</v>
      </c>
      <c r="F39" s="3">
        <v>152</v>
      </c>
      <c r="G39" s="3">
        <v>91</v>
      </c>
      <c r="H39" s="4">
        <f>SUM(H36:H38)</f>
        <v>365</v>
      </c>
    </row>
    <row r="42" spans="4:10" x14ac:dyDescent="0.25">
      <c r="D42" s="1"/>
      <c r="E42" s="1" t="s">
        <v>13</v>
      </c>
      <c r="F42" s="1" t="s">
        <v>14</v>
      </c>
      <c r="G42" s="1" t="s">
        <v>15</v>
      </c>
      <c r="H42" s="2" t="s">
        <v>7</v>
      </c>
    </row>
    <row r="43" spans="4:10" x14ac:dyDescent="0.25">
      <c r="D43" s="1" t="s">
        <v>10</v>
      </c>
      <c r="E43" s="6">
        <f>106-25</f>
        <v>81</v>
      </c>
      <c r="F43" s="6">
        <v>25</v>
      </c>
      <c r="G43" s="7"/>
      <c r="H43" s="1">
        <v>106</v>
      </c>
    </row>
    <row r="44" spans="4:10" x14ac:dyDescent="0.25">
      <c r="D44" s="1" t="s">
        <v>11</v>
      </c>
      <c r="E44" s="6">
        <f>122-81</f>
        <v>41</v>
      </c>
      <c r="F44" s="7"/>
      <c r="G44" s="7">
        <v>91</v>
      </c>
      <c r="H44" s="1">
        <v>132</v>
      </c>
      <c r="J44">
        <f>41+91</f>
        <v>132</v>
      </c>
    </row>
    <row r="45" spans="4:10" x14ac:dyDescent="0.25">
      <c r="D45" s="1" t="s">
        <v>12</v>
      </c>
      <c r="E45" s="7"/>
      <c r="F45" s="7">
        <v>127</v>
      </c>
      <c r="G45" s="7"/>
      <c r="H45" s="1">
        <v>127</v>
      </c>
    </row>
    <row r="46" spans="4:10" x14ac:dyDescent="0.25">
      <c r="D46" s="2" t="s">
        <v>6</v>
      </c>
      <c r="E46" s="3">
        <v>122</v>
      </c>
      <c r="F46" s="3">
        <v>152</v>
      </c>
      <c r="G46" s="3">
        <v>91</v>
      </c>
      <c r="H46" s="4">
        <f>SUM(H43:H45)</f>
        <v>365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Rimuljo Hendradi</dc:creator>
  <cp:lastModifiedBy>Rimuljo Hendradi</cp:lastModifiedBy>
  <dcterms:created xsi:type="dcterms:W3CDTF">2020-03-31T00:35:54Z</dcterms:created>
  <dcterms:modified xsi:type="dcterms:W3CDTF">2020-04-01T03:42:35Z</dcterms:modified>
</cp:coreProperties>
</file>