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red\Development\scrape-car-listings\"/>
    </mc:Choice>
  </mc:AlternateContent>
  <xr:revisionPtr revIDLastSave="0" documentId="13_ncr:1_{18DD0760-D2D1-4559-9DA1-91C01A53B663}" xr6:coauthVersionLast="45" xr6:coauthVersionMax="45" xr10:uidLastSave="{00000000-0000-0000-0000-000000000000}"/>
  <bookViews>
    <workbookView xWindow="7410" yWindow="2085" windowWidth="22545" windowHeight="12720" activeTab="1" xr2:uid="{00000000-000D-0000-FFFF-FFFF00000000}"/>
  </bookViews>
  <sheets>
    <sheet name="Analysis" sheetId="3" r:id="rId1"/>
    <sheet name="Data" sheetId="4" r:id="rId2"/>
  </sheets>
  <definedNames>
    <definedName name="ExternalData_1" localSheetId="1" hidden="1">Data!$A$1:$D$217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3" l="1"/>
  <c r="P14" i="3"/>
  <c r="O14" i="3"/>
  <c r="M27" i="3"/>
  <c r="M25" i="3"/>
  <c r="M24" i="3"/>
  <c r="M8" i="3"/>
  <c r="L4" i="3"/>
  <c r="M6" i="3"/>
  <c r="M5" i="3"/>
  <c r="L2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C641B5-A0C9-4B1F-92E5-937098745C05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5940A86F-16B7-4101-91D4-4BAD8DC34A70}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</connections>
</file>

<file path=xl/sharedStrings.xml><?xml version="1.0" encoding="utf-8"?>
<sst xmlns="http://schemas.openxmlformats.org/spreadsheetml/2006/main" count="236" uniqueCount="229">
  <si>
    <t>mileage</t>
  </si>
  <si>
    <t>price</t>
  </si>
  <si>
    <t>listingUrl</t>
  </si>
  <si>
    <t>https://www.cargurus.com/Cars/inventorylisting/viewDetailsFilterViewInventoryListing.action?#listing=listing_249211758</t>
  </si>
  <si>
    <t>https://www.cargurus.com/Cars/inventorylisting/viewDetailsFilterViewInventoryListing.action?#listing=listing_253157513</t>
  </si>
  <si>
    <t>https://www.cargurus.com/Cars/inventorylisting/viewDetailsFilterViewInventoryListing.action?#listing=listing_252812430</t>
  </si>
  <si>
    <t>https://www.cargurus.com/Cars/inventorylisting/viewDetailsFilterViewInventoryListing.action?#listing=listing_254991937</t>
  </si>
  <si>
    <t>https://www.cargurus.com/Cars/inventorylisting/viewDetailsFilterViewInventoryListing.action?#listing=listing_236447636</t>
  </si>
  <si>
    <t>https://www.cargurus.com/Cars/inventorylisting/viewDetailsFilterViewInventoryListing.action?#listing=listing_253082183</t>
  </si>
  <si>
    <t>https://www.cargurus.com/Cars/inventorylisting/viewDetailsFilterViewInventoryListing.action?#listing=listing_247902106</t>
  </si>
  <si>
    <t>https://www.cargurus.com/Cars/inventorylisting/viewDetailsFilterViewInventoryListing.action?#listing=listing_241313646</t>
  </si>
  <si>
    <t>https://www.cargurus.com/Cars/inventorylisting/viewDetailsFilterViewInventoryListing.action?#listing=listing_245174310</t>
  </si>
  <si>
    <t>https://www.cargurus.com/Cars/inventorylisting/viewDetailsFilterViewInventoryListing.action?#listing=listing_251918720</t>
  </si>
  <si>
    <t>https://www.cargurus.com/Cars/inventorylisting/viewDetailsFilterViewInventoryListing.action?#listing=listing_252563814</t>
  </si>
  <si>
    <t>https://www.cargurus.com/Cars/inventorylisting/viewDetailsFilterViewInventoryListing.action?#listing=listing_252685998</t>
  </si>
  <si>
    <t>https://www.cargurus.com/Cars/inventorylisting/viewDetailsFilterViewInventoryListing.action?#listing=listing_253757416</t>
  </si>
  <si>
    <t>https://www.cargurus.com/Cars/inventorylisting/viewDetailsFilterViewInventoryListing.action?#listing=listing_253719995</t>
  </si>
  <si>
    <t>https://www.cargurus.com/Cars/inventorylisting/viewDetailsFilterViewInventoryListing.action?#listing=listing_252982270</t>
  </si>
  <si>
    <t>https://www.cargurus.com/Cars/inventorylisting/viewDetailsFilterViewInventoryListing.action?#listing=listing_252326864</t>
  </si>
  <si>
    <t>https://www.cargurus.com/Cars/inventorylisting/viewDetailsFilterViewInventoryListing.action?#listing=listing_253957515</t>
  </si>
  <si>
    <t>https://www.cargurus.com/Cars/inventorylisting/viewDetailsFilterViewInventoryListing.action?#listing=listing_253880963</t>
  </si>
  <si>
    <t>https://www.cargurus.com/Cars/inventorylisting/viewDetailsFilterViewInventoryListing.action?#listing=listing_235384825</t>
  </si>
  <si>
    <t>https://www.cargurus.com/Cars/inventorylisting/viewDetailsFilterViewInventoryListing.action?#listing=listing_254104210</t>
  </si>
  <si>
    <t>https://www.cargurus.com/Cars/inventorylisting/viewDetailsFilterViewInventoryListing.action?#listing=listing_254225212</t>
  </si>
  <si>
    <t>https://www.cargurus.com/Cars/inventorylisting/viewDetailsFilterViewInventoryListing.action?#listing=listing_249940213</t>
  </si>
  <si>
    <t>https://www.cargurus.com/Cars/inventorylisting/viewDetailsFilterViewInventoryListing.action?#listing=listing_253384935</t>
  </si>
  <si>
    <t>https://www.cargurus.com/Cars/inventorylisting/viewDetailsFilterViewInventoryListing.action?#listing=listing_248807484</t>
  </si>
  <si>
    <t>https://www.cargurus.com/Cars/inventorylisting/viewDetailsFilterViewInventoryListing.action?#listing=listing_239652612</t>
  </si>
  <si>
    <t>https://www.cargurus.com/Cars/inventorylisting/viewDetailsFilterViewInventoryListing.action?#listing=listing_254446595</t>
  </si>
  <si>
    <t>https://www.cargurus.com/Cars/inventorylisting/viewDetailsFilterViewInventoryListing.action?#listing=listing_251764702</t>
  </si>
  <si>
    <t>https://www.cargurus.com/Cars/inventorylisting/viewDetailsFilterViewInventoryListing.action?#listing=listing_252089629</t>
  </si>
  <si>
    <t>https://www.cargurus.com/Cars/inventorylisting/viewDetailsFilterViewInventoryListing.action?#listing=listing_255208249</t>
  </si>
  <si>
    <t>https://www.cargurus.com/Cars/inventorylisting/viewDetailsFilterViewInventoryListing.action?#listing=listing_255119632</t>
  </si>
  <si>
    <t>https://www.cargurus.com/Cars/inventorylisting/viewDetailsFilterViewInventoryListing.action?#listing=listing_255438104</t>
  </si>
  <si>
    <t>https://www.cargurus.com/Cars/inventorylisting/viewDetailsFilterViewInventoryListing.action?#listing=listing_255402513</t>
  </si>
  <si>
    <t>imvPrice</t>
  </si>
  <si>
    <t xml:space="preserve">a: </t>
  </si>
  <si>
    <t xml:space="preserve">b: </t>
  </si>
  <si>
    <t xml:space="preserve">(mileage) x: </t>
  </si>
  <si>
    <t xml:space="preserve">(price) y = </t>
  </si>
  <si>
    <t>What Is IMV Price?</t>
  </si>
  <si>
    <t>IMV Price</t>
  </si>
  <si>
    <t>List Price</t>
  </si>
  <si>
    <t>https://www.cargurus.com/Cars/inventorylisting/viewDetailsFilterViewInventoryListing.action?#listing=listing_253777552</t>
  </si>
  <si>
    <t>https://www.cargurus.com/Cars/inventorylisting/viewDetailsFilterViewInventoryListing.action?#listing=listing_254975759</t>
  </si>
  <si>
    <t>https://www.cargurus.com/Cars/inventorylisting/viewDetailsFilterViewInventoryListing.action?#listing=listing_235928568</t>
  </si>
  <si>
    <t>https://www.cargurus.com/Cars/inventorylisting/viewDetailsFilterViewInventoryListing.action?#listing=listing_250146840</t>
  </si>
  <si>
    <t>https://www.cargurus.com/Cars/inventorylisting/viewDetailsFilterViewInventoryListing.action?#listing=listing_249294825</t>
  </si>
  <si>
    <t>https://www.cargurus.com/Cars/inventorylisting/viewDetailsFilterViewInventoryListing.action?#listing=listing_250564932</t>
  </si>
  <si>
    <t>https://www.cargurus.com/Cars/inventorylisting/viewDetailsFilterViewInventoryListing.action?#listing=listing_249944484</t>
  </si>
  <si>
    <t>https://www.cargurus.com/Cars/inventorylisting/viewDetailsFilterViewInventoryListing.action?#listing=listing_249795499</t>
  </si>
  <si>
    <t>https://www.cargurus.com/Cars/inventorylisting/viewDetailsFilterViewInventoryListing.action?#listing=listing_252216797</t>
  </si>
  <si>
    <t>https://www.cargurus.com/Cars/inventorylisting/viewDetailsFilterViewInventoryListing.action?#listing=listing_253726686</t>
  </si>
  <si>
    <t>https://www.cargurus.com/Cars/inventorylisting/viewDetailsFilterViewInventoryListing.action?#listing=listing_251110121</t>
  </si>
  <si>
    <t>https://www.cargurus.com/Cars/inventorylisting/viewDetailsFilterViewInventoryListing.action?#listing=listing_246268471</t>
  </si>
  <si>
    <t>https://www.cargurus.com/Cars/inventorylisting/viewDetailsFilterViewInventoryListing.action?#listing=listing_233913852</t>
  </si>
  <si>
    <t>https://www.cargurus.com/Cars/inventorylisting/viewDetailsFilterViewInventoryListing.action?#listing=listing_250792397</t>
  </si>
  <si>
    <t>https://www.cargurus.com/Cars/inventorylisting/viewDetailsFilterViewInventoryListing.action?#listing=listing_243820423</t>
  </si>
  <si>
    <t>https://www.cargurus.com/Cars/inventorylisting/viewDetailsFilterViewInventoryListing.action?#listing=listing_242678063</t>
  </si>
  <si>
    <t>https://www.cargurus.com/Cars/inventorylisting/viewDetailsFilterViewInventoryListing.action?#listing=listing_255216016</t>
  </si>
  <si>
    <t>https://www.cargurus.com/Cars/inventorylisting/viewDetailsFilterViewInventoryListing.action?#listing=listing_251541961</t>
  </si>
  <si>
    <t>https://www.cargurus.com/Cars/inventorylisting/viewDetailsFilterViewInventoryListing.action?#listing=listing_240109466</t>
  </si>
  <si>
    <t>https://www.cargurus.com/Cars/inventorylisting/viewDetailsFilterViewInventoryListing.action?#listing=listing_254853819</t>
  </si>
  <si>
    <t>https://www.cargurus.com/Cars/inventorylisting/viewDetailsFilterViewInventoryListing.action?#listing=listing_249139234</t>
  </si>
  <si>
    <t>https://www.cargurus.com/Cars/inventorylisting/viewDetailsFilterViewInventoryListing.action?#listing=listing_249384408</t>
  </si>
  <si>
    <t>https://www.cargurus.com/Cars/inventorylisting/viewDetailsFilterViewInventoryListing.action?#listing=listing_255107126</t>
  </si>
  <si>
    <t>https://www.cargurus.com/Cars/inventorylisting/viewDetailsFilterViewInventoryListing.action?#listing=listing_255168160</t>
  </si>
  <si>
    <t>https://www.cargurus.com/Cars/inventorylisting/viewDetailsFilterViewInventoryListing.action?#listing=listing_218147376</t>
  </si>
  <si>
    <t>https://www.cargurus.com/Cars/inventorylisting/viewDetailsFilterViewInventoryListing.action?#listing=listing_252419345</t>
  </si>
  <si>
    <t>https://www.cargurus.com/Cars/inventorylisting/viewDetailsFilterViewInventoryListing.action?#listing=listing_241310335</t>
  </si>
  <si>
    <t>https://www.cargurus.com/Cars/inventorylisting/viewDetailsFilterViewInventoryListing.action?#listing=listing_255239852</t>
  </si>
  <si>
    <t>https://www.cargurus.com/Cars/inventorylisting/viewDetailsFilterViewInventoryListing.action?#listing=listing_253644948</t>
  </si>
  <si>
    <t>https://www.cargurus.com/Cars/inventorylisting/viewDetailsFilterViewInventoryListing.action?#listing=listing_253191379</t>
  </si>
  <si>
    <t>https://www.cargurus.com/Cars/inventorylisting/viewDetailsFilterViewInventoryListing.action?#listing=listing_244605130</t>
  </si>
  <si>
    <t>https://www.cargurus.com/Cars/inventorylisting/viewDetailsFilterViewInventoryListing.action?#listing=listing_249014630</t>
  </si>
  <si>
    <t>https://www.cargurus.com/Cars/inventorylisting/viewDetailsFilterViewInventoryListing.action?#listing=listing_245545127</t>
  </si>
  <si>
    <t>https://www.cargurus.com/Cars/inventorylisting/viewDetailsFilterViewInventoryListing.action?#listing=listing_243090012</t>
  </si>
  <si>
    <t>https://www.cargurus.com/Cars/inventorylisting/viewDetailsFilterViewInventoryListing.action?#listing=listing_250065529</t>
  </si>
  <si>
    <t>https://www.cargurus.com/Cars/inventorylisting/viewDetailsFilterViewInventoryListing.action?#listing=listing_252784423</t>
  </si>
  <si>
    <t>https://www.cargurus.com/Cars/inventorylisting/viewDetailsFilterViewInventoryListing.action?#listing=listing_251936613</t>
  </si>
  <si>
    <t>https://www.cargurus.com/Cars/inventorylisting/viewDetailsFilterViewInventoryListing.action?#listing=listing_253475927</t>
  </si>
  <si>
    <t>https://www.cargurus.com/Cars/inventorylisting/viewDetailsFilterViewInventoryListing.action?#listing=listing_250544661</t>
  </si>
  <si>
    <t>https://www.cargurus.com/Cars/inventorylisting/viewDetailsFilterViewInventoryListing.action?#listing=listing_243836229</t>
  </si>
  <si>
    <t>https://www.cargurus.com/Cars/inventorylisting/viewDetailsFilterViewInventoryListing.action?#listing=listing_234873097</t>
  </si>
  <si>
    <t>https://www.cargurus.com/Cars/inventorylisting/viewDetailsFilterViewInventoryListing.action?#listing=listing_250973541</t>
  </si>
  <si>
    <t>https://www.cargurus.com/Cars/inventorylisting/viewDetailsFilterViewInventoryListing.action?#listing=listing_247494021</t>
  </si>
  <si>
    <t>https://www.cargurus.com/Cars/inventorylisting/viewDetailsFilterViewInventoryListing.action?#listing=listing_252089325</t>
  </si>
  <si>
    <t>https://www.cargurus.com/Cars/inventorylisting/viewDetailsFilterViewInventoryListing.action?#listing=listing_239985184</t>
  </si>
  <si>
    <t>https://www.cargurus.com/Cars/inventorylisting/viewDetailsFilterViewInventoryListing.action?#listing=listing_253511924</t>
  </si>
  <si>
    <t>https://www.cargurus.com/Cars/inventorylisting/viewDetailsFilterViewInventoryListing.action?#listing=listing_253694331</t>
  </si>
  <si>
    <t>https://www.cargurus.com/Cars/inventorylisting/viewDetailsFilterViewInventoryListing.action?#listing=listing_249962193</t>
  </si>
  <si>
    <t>https://www.cargurus.com/Cars/inventorylisting/viewDetailsFilterViewInventoryListing.action?#listing=listing_241224314</t>
  </si>
  <si>
    <t>https://www.cargurus.com/Cars/inventorylisting/viewDetailsFilterViewInventoryListing.action?#listing=listing_254504175</t>
  </si>
  <si>
    <t>https://www.cargurus.com/Cars/inventorylisting/viewDetailsFilterViewInventoryListing.action?#listing=listing_253218974</t>
  </si>
  <si>
    <t>https://www.cargurus.com/Cars/inventorylisting/viewDetailsFilterViewInventoryListing.action?#listing=listing_253056788</t>
  </si>
  <si>
    <t>https://www.cargurus.com/Cars/inventorylisting/viewDetailsFilterViewInventoryListing.action?#listing=listing_253598687</t>
  </si>
  <si>
    <t>https://www.cargurus.com/Cars/inventorylisting/viewDetailsFilterViewInventoryListing.action?#listing=listing_255262012</t>
  </si>
  <si>
    <t>https://www.cargurus.com/Cars/inventorylisting/viewDetailsFilterViewInventoryListing.action?#listing=listing_255101500</t>
  </si>
  <si>
    <t>https://www.cargurus.com/Cars/inventorylisting/viewDetailsFilterViewInventoryListing.action?#listing=listing_249328035</t>
  </si>
  <si>
    <t>https://www.cargurus.com/Cars/inventorylisting/viewDetailsFilterViewInventoryListing.action?#listing=listing_220838202</t>
  </si>
  <si>
    <t>https://www.cargurus.com/Cars/inventorylisting/viewDetailsFilterViewInventoryListing.action?#listing=listing_254343014</t>
  </si>
  <si>
    <t>https://www.cargurus.com/Cars/inventorylisting/viewDetailsFilterViewInventoryListing.action?#listing=listing_251951650</t>
  </si>
  <si>
    <t>https://www.cargurus.com/Cars/inventorylisting/viewDetailsFilterViewInventoryListing.action?#listing=listing_253700969</t>
  </si>
  <si>
    <t>https://www.cargurus.com/Cars/inventorylisting/viewDetailsFilterViewInventoryListing.action?#listing=listing_255010448</t>
  </si>
  <si>
    <t>https://www.cargurus.com/Cars/inventorylisting/viewDetailsFilterViewInventoryListing.action?#listing=listing_253957987</t>
  </si>
  <si>
    <t>https://www.cargurus.com/Cars/inventorylisting/viewDetailsFilterViewInventoryListing.action?#listing=listing_250127266</t>
  </si>
  <si>
    <t>https://www.cargurus.com/Cars/inventorylisting/viewDetailsFilterViewInventoryListing.action?#listing=listing_252384736</t>
  </si>
  <si>
    <t>https://www.cargurus.com/Cars/inventorylisting/viewDetailsFilterViewInventoryListing.action?#listing=listing_252296775</t>
  </si>
  <si>
    <t>https://www.cargurus.com/Cars/inventorylisting/viewDetailsFilterViewInventoryListing.action?#listing=listing_254838065</t>
  </si>
  <si>
    <t>https://www.cargurus.com/Cars/inventorylisting/viewDetailsFilterViewInventoryListing.action?#listing=listing_250089815</t>
  </si>
  <si>
    <t>https://www.cargurus.com/Cars/inventorylisting/viewDetailsFilterViewInventoryListing.action?#listing=listing_253618205</t>
  </si>
  <si>
    <t>https://www.cargurus.com/Cars/inventorylisting/viewDetailsFilterViewInventoryListing.action?#listing=listing_251524834</t>
  </si>
  <si>
    <t>https://www.cargurus.com/Cars/inventorylisting/viewDetailsFilterViewInventoryListing.action?#listing=listing_254964980</t>
  </si>
  <si>
    <t>https://www.cargurus.com/Cars/inventorylisting/viewDetailsFilterViewInventoryListing.action?#listing=listing_251696016</t>
  </si>
  <si>
    <t>https://www.cargurus.com/Cars/inventorylisting/viewDetailsFilterViewInventoryListing.action?#listing=listing_252411318</t>
  </si>
  <si>
    <t>https://www.cargurus.com/Cars/inventorylisting/viewDetailsFilterViewInventoryListing.action?#listing=listing_253473503</t>
  </si>
  <si>
    <t>https://www.cargurus.com/Cars/inventorylisting/viewDetailsFilterViewInventoryListing.action?#listing=listing_251182515</t>
  </si>
  <si>
    <t>https://www.cargurus.com/Cars/inventorylisting/viewDetailsFilterViewInventoryListing.action?#listing=listing_250550823</t>
  </si>
  <si>
    <t>https://www.cargurus.com/Cars/inventorylisting/viewDetailsFilterViewInventoryListing.action?#listing=listing_253043570</t>
  </si>
  <si>
    <t>https://www.cargurus.com/Cars/inventorylisting/viewDetailsFilterViewInventoryListing.action?#listing=listing_254463418</t>
  </si>
  <si>
    <t>https://www.cargurus.com/Cars/inventorylisting/viewDetailsFilterViewInventoryListing.action?#listing=listing_251888378</t>
  </si>
  <si>
    <t>https://www.cargurus.com/Cars/inventorylisting/viewDetailsFilterViewInventoryListing.action?#listing=listing_248449112</t>
  </si>
  <si>
    <t>https://www.cargurus.com/Cars/inventorylisting/viewDetailsFilterViewInventoryListing.action?#listing=listing_252482326</t>
  </si>
  <si>
    <t>https://www.cargurus.com/Cars/inventorylisting/viewDetailsFilterViewInventoryListing.action?#listing=listing_251550620</t>
  </si>
  <si>
    <t>https://www.cargurus.com/Cars/inventorylisting/viewDetailsFilterViewInventoryListing.action?#listing=listing_254505079</t>
  </si>
  <si>
    <t>https://www.cargurus.com/Cars/inventorylisting/viewDetailsFilterViewInventoryListing.action?#listing=listing_251042254</t>
  </si>
  <si>
    <t>https://www.cargurus.com/Cars/inventorylisting/viewDetailsFilterViewInventoryListing.action?#listing=listing_253058969</t>
  </si>
  <si>
    <t>https://www.cargurus.com/Cars/inventorylisting/viewDetailsFilterViewInventoryListing.action?#listing=listing_250672269</t>
  </si>
  <si>
    <t>https://www.cargurus.com/Cars/inventorylisting/viewDetailsFilterViewInventoryListing.action?#listing=listing_246607293</t>
  </si>
  <si>
    <t>https://www.cargurus.com/Cars/inventorylisting/viewDetailsFilterViewInventoryListing.action?#listing=listing_249255454</t>
  </si>
  <si>
    <t>https://www.cargurus.com/Cars/inventorylisting/viewDetailsFilterViewInventoryListing.action?#listing=listing_251118239</t>
  </si>
  <si>
    <t>https://www.cargurus.com/Cars/inventorylisting/viewDetailsFilterViewInventoryListing.action?#listing=listing_254049132</t>
  </si>
  <si>
    <t>https://www.cargurus.com/Cars/inventorylisting/viewDetailsFilterViewInventoryListing.action?#listing=listing_241764984</t>
  </si>
  <si>
    <t>https://www.cargurus.com/Cars/inventorylisting/viewDetailsFilterViewInventoryListing.action?#listing=listing_255032619</t>
  </si>
  <si>
    <t>https://www.cargurus.com/Cars/inventorylisting/viewDetailsFilterViewInventoryListing.action?#listing=listing_254963061</t>
  </si>
  <si>
    <t>https://www.cargurus.com/Cars/inventorylisting/viewDetailsFilterViewInventoryListing.action?#listing=listing_255127387</t>
  </si>
  <si>
    <t>https://www.cargurus.com/Cars/inventorylisting/viewDetailsFilterViewInventoryListing.action?#listing=listing_250626811</t>
  </si>
  <si>
    <t>https://www.cargurus.com/Cars/inventorylisting/viewDetailsFilterViewInventoryListing.action?#listing=listing_241032149</t>
  </si>
  <si>
    <t>https://www.cargurus.com/Cars/inventorylisting/viewDetailsFilterViewInventoryListing.action?#listing=listing_249381255</t>
  </si>
  <si>
    <t>https://www.cargurus.com/Cars/inventorylisting/viewDetailsFilterViewInventoryListing.action?#listing=listing_247915861</t>
  </si>
  <si>
    <t>https://www.cargurus.com/Cars/inventorylisting/viewDetailsFilterViewInventoryListing.action?#listing=listing_253683441</t>
  </si>
  <si>
    <t>https://www.cargurus.com/Cars/inventorylisting/viewDetailsFilterViewInventoryListing.action?#listing=listing_252025443</t>
  </si>
  <si>
    <t>https://www.cargurus.com/Cars/inventorylisting/viewDetailsFilterViewInventoryListing.action?#listing=listing_249506869</t>
  </si>
  <si>
    <t>https://www.cargurus.com/Cars/inventorylisting/viewDetailsFilterViewInventoryListing.action?#listing=listing_252107663</t>
  </si>
  <si>
    <t>https://www.cargurus.com/Cars/inventorylisting/viewDetailsFilterViewInventoryListing.action?#listing=listing_254835877</t>
  </si>
  <si>
    <t>https://www.cargurus.com/Cars/inventorylisting/viewDetailsFilterViewInventoryListing.action?#listing=listing_252669076</t>
  </si>
  <si>
    <t>https://www.cargurus.com/Cars/inventorylisting/viewDetailsFilterViewInventoryListing.action?#listing=listing_254056384</t>
  </si>
  <si>
    <t>https://www.cargurus.com/Cars/inventorylisting/viewDetailsFilterViewInventoryListing.action?#listing=listing_251199105</t>
  </si>
  <si>
    <t>https://www.cargurus.com/Cars/inventorylisting/viewDetailsFilterViewInventoryListing.action?#listing=listing_253704113</t>
  </si>
  <si>
    <t>https://www.cargurus.com/Cars/inventorylisting/viewDetailsFilterViewInventoryListing.action?#listing=listing_253927146</t>
  </si>
  <si>
    <t>https://www.cargurus.com/Cars/inventorylisting/viewDetailsFilterViewInventoryListing.action?#listing=listing_250005264</t>
  </si>
  <si>
    <t>https://www.cargurus.com/Cars/inventorylisting/viewDetailsFilterViewInventoryListing.action?#listing=listing_235207106</t>
  </si>
  <si>
    <t>https://www.cargurus.com/Cars/inventorylisting/viewDetailsFilterViewInventoryListing.action?#listing=listing_249519541</t>
  </si>
  <si>
    <t>https://www.cargurus.com/Cars/inventorylisting/viewDetailsFilterViewInventoryListing.action?#listing=listing_254894323</t>
  </si>
  <si>
    <t>https://www.cargurus.com/Cars/inventorylisting/viewDetailsFilterViewInventoryListing.action?#listing=listing_242689486</t>
  </si>
  <si>
    <t>https://www.cargurus.com/Cars/inventorylisting/viewDetailsFilterViewInventoryListing.action?#listing=listing_251269579</t>
  </si>
  <si>
    <t>https://www.cargurus.com/Cars/inventorylisting/viewDetailsFilterViewInventoryListing.action?#listing=listing_252390300</t>
  </si>
  <si>
    <t>https://www.cargurus.com/Cars/inventorylisting/viewDetailsFilterViewInventoryListing.action?#listing=listing_251615839</t>
  </si>
  <si>
    <t>https://www.cargurus.com/Cars/inventorylisting/viewDetailsFilterViewInventoryListing.action?#listing=listing_254166528</t>
  </si>
  <si>
    <t>https://www.cargurus.com/Cars/inventorylisting/viewDetailsFilterViewInventoryListing.action?#listing=listing_254692339</t>
  </si>
  <si>
    <t>https://www.cargurus.com/Cars/inventorylisting/viewDetailsFilterViewInventoryListing.action?#listing=listing_253359493</t>
  </si>
  <si>
    <t>https://www.cargurus.com/Cars/inventorylisting/viewDetailsFilterViewInventoryListing.action?#listing=listing_245691392</t>
  </si>
  <si>
    <t>https://www.cargurus.com/Cars/inventorylisting/viewDetailsFilterViewInventoryListing.action?#listing=listing_249346557</t>
  </si>
  <si>
    <t>https://www.cargurus.com/Cars/inventorylisting/viewDetailsFilterViewInventoryListing.action?#listing=listing_255286739</t>
  </si>
  <si>
    <t>https://www.cargurus.com/Cars/inventorylisting/viewDetailsFilterViewInventoryListing.action?#listing=listing_255081851</t>
  </si>
  <si>
    <t>https://www.cargurus.com/Cars/inventorylisting/viewDetailsFilterViewInventoryListing.action?#listing=listing_254841346</t>
  </si>
  <si>
    <t>https://www.cargurus.com/Cars/inventorylisting/viewDetailsFilterViewInventoryListing.action?#listing=listing_249396554</t>
  </si>
  <si>
    <t>https://www.cargurus.com/Cars/inventorylisting/viewDetailsFilterViewInventoryListing.action?#listing=listing_248771819</t>
  </si>
  <si>
    <t>https://www.cargurus.com/Cars/inventorylisting/viewDetailsFilterViewInventoryListing.action?#listing=listing_254494597</t>
  </si>
  <si>
    <t>https://www.cargurus.com/Cars/inventorylisting/viewDetailsFilterViewInventoryListing.action?#listing=listing_254704797</t>
  </si>
  <si>
    <t>https://www.cargurus.com/Cars/inventorylisting/viewDetailsFilterViewInventoryListing.action?#listing=listing_243084656</t>
  </si>
  <si>
    <t>https://www.cargurus.com/Cars/inventorylisting/viewDetailsFilterViewInventoryListing.action?#listing=listing_247814966</t>
  </si>
  <si>
    <t>https://www.cargurus.com/Cars/inventorylisting/viewDetailsFilterViewInventoryListing.action?#listing=listing_250701971</t>
  </si>
  <si>
    <t>https://www.cargurus.com/Cars/inventorylisting/viewDetailsFilterViewInventoryListing.action?#listing=listing_244508627</t>
  </si>
  <si>
    <t>https://www.cargurus.com/Cars/inventorylisting/viewDetailsFilterViewInventoryListing.action?#listing=listing_253355434</t>
  </si>
  <si>
    <t>https://www.cargurus.com/Cars/inventorylisting/viewDetailsFilterViewInventoryListing.action?#listing=listing_244750265</t>
  </si>
  <si>
    <t>https://www.cargurus.com/Cars/inventorylisting/viewDetailsFilterViewInventoryListing.action?#listing=listing_255307833</t>
  </si>
  <si>
    <t>https://www.cargurus.com/Cars/inventorylisting/viewDetailsFilterViewInventoryListing.action?#listing=listing_254528873</t>
  </si>
  <si>
    <t>https://www.cargurus.com/Cars/inventorylisting/viewDetailsFilterViewInventoryListing.action?#listing=listing_247289239</t>
  </si>
  <si>
    <t>https://www.cargurus.com/Cars/inventorylisting/viewDetailsFilterViewInventoryListing.action?#listing=listing_254770760</t>
  </si>
  <si>
    <t>https://www.cargurus.com/Cars/inventorylisting/viewDetailsFilterViewInventoryListing.action?#listing=listing_241733410</t>
  </si>
  <si>
    <t>https://www.cargurus.com/Cars/inventorylisting/viewDetailsFilterViewInventoryListing.action?#listing=listing_254862861</t>
  </si>
  <si>
    <t>https://www.cargurus.com/Cars/inventorylisting/viewDetailsFilterViewInventoryListing.action?#listing=listing_246023655</t>
  </si>
  <si>
    <t>https://www.cargurus.com/Cars/inventorylisting/viewDetailsFilterViewInventoryListing.action?#listing=listing_252876489</t>
  </si>
  <si>
    <t>https://www.cargurus.com/Cars/inventorylisting/viewDetailsFilterViewInventoryListing.action?#listing=listing_252118334</t>
  </si>
  <si>
    <t>https://www.cargurus.com/Cars/inventorylisting/viewDetailsFilterViewInventoryListing.action?#listing=listing_253587739</t>
  </si>
  <si>
    <t>https://www.cargurus.com/Cars/inventorylisting/viewDetailsFilterViewInventoryListing.action?#listing=listing_240008793</t>
  </si>
  <si>
    <t>https://www.cargurus.com/Cars/inventorylisting/viewDetailsFilterViewInventoryListing.action?#listing=listing_246571570</t>
  </si>
  <si>
    <t>https://www.cargurus.com/Cars/inventorylisting/viewDetailsFilterViewInventoryListing.action?#listing=listing_254515466</t>
  </si>
  <si>
    <t>https://www.cargurus.com/Cars/inventorylisting/viewDetailsFilterViewInventoryListing.action?#listing=listing_234257587</t>
  </si>
  <si>
    <t>https://www.cargurus.com/Cars/inventorylisting/viewDetailsFilterViewInventoryListing.action?#listing=listing_251105598</t>
  </si>
  <si>
    <t>https://www.cargurus.com/Cars/inventorylisting/viewDetailsFilterViewInventoryListing.action?#listing=listing_253118763</t>
  </si>
  <si>
    <t>https://www.cargurus.com/Cars/inventorylisting/viewDetailsFilterViewInventoryListing.action?#listing=listing_254038823</t>
  </si>
  <si>
    <t>https://www.cargurus.com/Cars/inventorylisting/viewDetailsFilterViewInventoryListing.action?#listing=listing_254611043</t>
  </si>
  <si>
    <t>https://www.cargurus.com/Cars/inventorylisting/viewDetailsFilterViewInventoryListing.action?#listing=listing_250581095</t>
  </si>
  <si>
    <t>https://www.cargurus.com/Cars/inventorylisting/viewDetailsFilterViewInventoryListing.action?#listing=listing_249035166</t>
  </si>
  <si>
    <t>https://www.cargurus.com/Cars/inventorylisting/viewDetailsFilterViewInventoryListing.action?#listing=listing_254603699</t>
  </si>
  <si>
    <t>https://www.cargurus.com/Cars/inventorylisting/viewDetailsFilterViewInventoryListing.action?#listing=listing_254991212</t>
  </si>
  <si>
    <t>https://www.cargurus.com/Cars/inventorylisting/viewDetailsFilterViewInventoryListing.action?#listing=listing_254472558</t>
  </si>
  <si>
    <t>https://www.cargurus.com/Cars/inventorylisting/viewDetailsFilterViewInventoryListing.action?#listing=listing_255236918</t>
  </si>
  <si>
    <t>https://www.cargurus.com/Cars/inventorylisting/viewDetailsFilterViewInventoryListing.action?#listing=listing_245684652</t>
  </si>
  <si>
    <t>https://www.cargurus.com/Cars/inventorylisting/viewDetailsFilterViewInventoryListing.action?#listing=listing_234900986</t>
  </si>
  <si>
    <t>https://www.cargurus.com/Cars/inventorylisting/viewDetailsFilterViewInventoryListing.action?#listing=listing_255035755</t>
  </si>
  <si>
    <t>https://www.cargurus.com/Cars/inventorylisting/viewDetailsFilterViewInventoryListing.action?#listing=listing_254697482</t>
  </si>
  <si>
    <t>https://www.cargurus.com/Cars/inventorylisting/viewDetailsFilterViewInventoryListing.action?#listing=listing_234700504</t>
  </si>
  <si>
    <t>https://www.cargurus.com/Cars/inventorylisting/viewDetailsFilterViewInventoryListing.action?#listing=listing_245869131</t>
  </si>
  <si>
    <t>https://www.cargurus.com/Cars/inventorylisting/viewDetailsFilterViewInventoryListing.action?#listing=listing_241874539</t>
  </si>
  <si>
    <t>https://www.cargurus.com/Cars/inventorylisting/viewDetailsFilterViewInventoryListing.action?#listing=listing_242598453</t>
  </si>
  <si>
    <t>https://www.cargurus.com/Cars/inventorylisting/viewDetailsFilterViewInventoryListing.action?#listing=listing_253656898</t>
  </si>
  <si>
    <t>https://www.cargurus.com/Cars/inventorylisting/viewDetailsFilterViewInventoryListing.action?#listing=listing_255399901</t>
  </si>
  <si>
    <t>https://www.cargurus.com/Cars/inventorylisting/viewDetailsFilterViewInventoryListing.action?#listing=listing_246721773</t>
  </si>
  <si>
    <t>https://www.cargurus.com/Cars/inventorylisting/viewDetailsFilterViewInventoryListing.action?#listing=listing_241140476</t>
  </si>
  <si>
    <t>https://www.cargurus.com/Cars/inventorylisting/viewDetailsFilterViewInventoryListing.action?#listing=listing_254730925</t>
  </si>
  <si>
    <t>https://www.cargurus.com/Cars/inventorylisting/viewDetailsFilterViewInventoryListing.action?#listing=listing_249725403</t>
  </si>
  <si>
    <t>https://www.cargurus.com/Cars/inventorylisting/viewDetailsFilterViewInventoryListing.action?#listing=listing_251751924</t>
  </si>
  <si>
    <t>https://www.cargurus.com/Cars/inventorylisting/viewDetailsFilterViewInventoryListing.action?#listing=listing_251661558</t>
  </si>
  <si>
    <t>https://www.cargurus.com/Cars/inventorylisting/viewDetailsFilterViewInventoryListing.action?#listing=listing_254764984</t>
  </si>
  <si>
    <t>https://www.cargurus.com/Cars/inventorylisting/viewDetailsFilterViewInventoryListing.action?#listing=listing_254250805</t>
  </si>
  <si>
    <t>https://www.cargurus.com/Cars/inventorylisting/viewDetailsFilterViewInventoryListing.action?#listing=listing_252620785</t>
  </si>
  <si>
    <t>https://www.cargurus.com/Cars/inventorylisting/viewDetailsFilterViewInventoryListing.action?#listing=listing_244508318</t>
  </si>
  <si>
    <t>https://www.cargurus.com/Cars/inventorylisting/viewDetailsFilterViewInventoryListing.action?#listing=listing_253719745</t>
  </si>
  <si>
    <t>https://www.cargurus.com/Cars/inventorylisting/viewDetailsFilterViewInventoryListing.action?#listing=listing_245070962</t>
  </si>
  <si>
    <t>https://www.cargurus.com/Cars/inventorylisting/viewDetailsFilterViewInventoryListing.action?#listing=listing_254831986</t>
  </si>
  <si>
    <t>https://www.cargurus.com/Cars/inventorylisting/viewDetailsFilterViewInventoryListing.action?#listing=listing_250868466</t>
  </si>
  <si>
    <t>https://www.cargurus.com/Cars/inventorylisting/viewDetailsFilterViewInventoryListing.action?#listing=listing_245088872</t>
  </si>
  <si>
    <t>https://www.cargurus.com/Cars/inventorylisting/viewDetailsFilterViewInventoryListing.action?#listing=listing_251244057</t>
  </si>
  <si>
    <t>https://www.cargurus.com/Cars/inventorylisting/viewDetailsFilterViewInventoryListing.action?#listing=listing_250150922</t>
  </si>
  <si>
    <t>Exponential Regression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</si>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</sst>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4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5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1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11" fontId="0" fillId="6" borderId="0" xfId="0" applyNumberFormat="1" applyFill="1" applyAlignment="1">
      <alignment horizontal="center" vertical="center"/>
    </xf>
    <xf numFmtId="0" fontId="8" fillId="0" borderId="0" xfId="0" applyFont="1"/>
    <xf numFmtId="44" fontId="1" fillId="5" borderId="0" xfId="1" applyFont="1" applyFill="1" applyAlignment="1">
      <alignment horizontal="left" indent="2"/>
    </xf>
    <xf numFmtId="0" fontId="3" fillId="0" borderId="0" xfId="2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4" fontId="0" fillId="4" borderId="4" xfId="0" applyNumberFormat="1" applyFill="1" applyBorder="1"/>
    <xf numFmtId="44" fontId="0" fillId="4" borderId="5" xfId="0" applyNumberFormat="1" applyFill="1" applyBorder="1"/>
    <xf numFmtId="44" fontId="5" fillId="2" borderId="6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IMV Price vs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Mileage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name>Power</c:nam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forward val="6000"/>
            <c:backward val="6000"/>
            <c:dispRSqr val="1"/>
            <c:dispEq val="1"/>
            <c:trendlineLbl>
              <c:layout>
                <c:manualLayout>
                  <c:x val="5.4194872999528708E-2"/>
                  <c:y val="-0.48180322914181184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accent1"/>
                  </a:solidFill>
                </a:ln>
                <a:effectLst>
                  <a:outerShdw blurRad="50800" dist="38100" dir="5400000" algn="t" rotWithShape="0">
                    <a:prstClr val="black">
                      <a:alpha val="30000"/>
                    </a:prst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Data!$A$2:$A$684</c:f>
              <c:numCache>
                <c:formatCode>General</c:formatCode>
                <c:ptCount val="683"/>
                <c:pt idx="0">
                  <c:v>56025</c:v>
                </c:pt>
                <c:pt idx="1">
                  <c:v>39600</c:v>
                </c:pt>
                <c:pt idx="2">
                  <c:v>57687</c:v>
                </c:pt>
                <c:pt idx="3">
                  <c:v>48502</c:v>
                </c:pt>
                <c:pt idx="4">
                  <c:v>44153</c:v>
                </c:pt>
                <c:pt idx="5">
                  <c:v>39013</c:v>
                </c:pt>
                <c:pt idx="6">
                  <c:v>54999</c:v>
                </c:pt>
                <c:pt idx="7">
                  <c:v>74724</c:v>
                </c:pt>
                <c:pt idx="8">
                  <c:v>24455</c:v>
                </c:pt>
                <c:pt idx="9">
                  <c:v>91686</c:v>
                </c:pt>
                <c:pt idx="10">
                  <c:v>49858</c:v>
                </c:pt>
                <c:pt idx="11">
                  <c:v>93245</c:v>
                </c:pt>
                <c:pt idx="12">
                  <c:v>53200</c:v>
                </c:pt>
                <c:pt idx="13">
                  <c:v>116941</c:v>
                </c:pt>
                <c:pt idx="14">
                  <c:v>88452</c:v>
                </c:pt>
                <c:pt idx="15">
                  <c:v>52708</c:v>
                </c:pt>
                <c:pt idx="16">
                  <c:v>44397</c:v>
                </c:pt>
                <c:pt idx="17">
                  <c:v>97566</c:v>
                </c:pt>
                <c:pt idx="18">
                  <c:v>105283</c:v>
                </c:pt>
                <c:pt idx="19">
                  <c:v>105121</c:v>
                </c:pt>
                <c:pt idx="20">
                  <c:v>54144</c:v>
                </c:pt>
                <c:pt idx="21">
                  <c:v>81327</c:v>
                </c:pt>
                <c:pt idx="22">
                  <c:v>88728</c:v>
                </c:pt>
                <c:pt idx="23">
                  <c:v>91409</c:v>
                </c:pt>
                <c:pt idx="24">
                  <c:v>13542</c:v>
                </c:pt>
                <c:pt idx="25">
                  <c:v>67187</c:v>
                </c:pt>
                <c:pt idx="26">
                  <c:v>66735</c:v>
                </c:pt>
                <c:pt idx="27">
                  <c:v>70030</c:v>
                </c:pt>
                <c:pt idx="28">
                  <c:v>58275</c:v>
                </c:pt>
                <c:pt idx="29">
                  <c:v>54359</c:v>
                </c:pt>
                <c:pt idx="30">
                  <c:v>84374</c:v>
                </c:pt>
                <c:pt idx="31">
                  <c:v>38804</c:v>
                </c:pt>
                <c:pt idx="32">
                  <c:v>57818</c:v>
                </c:pt>
                <c:pt idx="33">
                  <c:v>83449</c:v>
                </c:pt>
                <c:pt idx="34">
                  <c:v>41176</c:v>
                </c:pt>
                <c:pt idx="35">
                  <c:v>73000</c:v>
                </c:pt>
                <c:pt idx="36">
                  <c:v>47825</c:v>
                </c:pt>
                <c:pt idx="37">
                  <c:v>101882</c:v>
                </c:pt>
                <c:pt idx="38">
                  <c:v>74145</c:v>
                </c:pt>
                <c:pt idx="39">
                  <c:v>56696</c:v>
                </c:pt>
                <c:pt idx="40">
                  <c:v>88596</c:v>
                </c:pt>
                <c:pt idx="41">
                  <c:v>119036</c:v>
                </c:pt>
                <c:pt idx="42">
                  <c:v>34802</c:v>
                </c:pt>
                <c:pt idx="43">
                  <c:v>93468</c:v>
                </c:pt>
                <c:pt idx="44">
                  <c:v>107847</c:v>
                </c:pt>
                <c:pt idx="45">
                  <c:v>74716</c:v>
                </c:pt>
                <c:pt idx="46">
                  <c:v>53698</c:v>
                </c:pt>
                <c:pt idx="47">
                  <c:v>52944</c:v>
                </c:pt>
                <c:pt idx="48">
                  <c:v>77509</c:v>
                </c:pt>
                <c:pt idx="49">
                  <c:v>91433</c:v>
                </c:pt>
                <c:pt idx="50">
                  <c:v>68822</c:v>
                </c:pt>
                <c:pt idx="51">
                  <c:v>66615</c:v>
                </c:pt>
                <c:pt idx="52">
                  <c:v>60696</c:v>
                </c:pt>
                <c:pt idx="53">
                  <c:v>81050</c:v>
                </c:pt>
                <c:pt idx="54">
                  <c:v>86964</c:v>
                </c:pt>
                <c:pt idx="55">
                  <c:v>109700</c:v>
                </c:pt>
                <c:pt idx="56">
                  <c:v>63901</c:v>
                </c:pt>
                <c:pt idx="57">
                  <c:v>60242</c:v>
                </c:pt>
                <c:pt idx="58">
                  <c:v>62217</c:v>
                </c:pt>
                <c:pt idx="59">
                  <c:v>102522</c:v>
                </c:pt>
                <c:pt idx="60">
                  <c:v>59644</c:v>
                </c:pt>
                <c:pt idx="61">
                  <c:v>68360</c:v>
                </c:pt>
                <c:pt idx="62">
                  <c:v>106214</c:v>
                </c:pt>
                <c:pt idx="63">
                  <c:v>131049</c:v>
                </c:pt>
                <c:pt idx="64">
                  <c:v>56072</c:v>
                </c:pt>
                <c:pt idx="65">
                  <c:v>51770</c:v>
                </c:pt>
                <c:pt idx="66">
                  <c:v>43812</c:v>
                </c:pt>
                <c:pt idx="67">
                  <c:v>98415</c:v>
                </c:pt>
                <c:pt idx="68">
                  <c:v>88946</c:v>
                </c:pt>
                <c:pt idx="69">
                  <c:v>60635</c:v>
                </c:pt>
                <c:pt idx="70">
                  <c:v>27047</c:v>
                </c:pt>
                <c:pt idx="71">
                  <c:v>56072</c:v>
                </c:pt>
                <c:pt idx="72">
                  <c:v>49062</c:v>
                </c:pt>
                <c:pt idx="73">
                  <c:v>96918</c:v>
                </c:pt>
                <c:pt idx="74">
                  <c:v>86938</c:v>
                </c:pt>
                <c:pt idx="75">
                  <c:v>56436</c:v>
                </c:pt>
                <c:pt idx="76">
                  <c:v>43002</c:v>
                </c:pt>
                <c:pt idx="77">
                  <c:v>80403</c:v>
                </c:pt>
                <c:pt idx="78">
                  <c:v>24516</c:v>
                </c:pt>
                <c:pt idx="79">
                  <c:v>76702</c:v>
                </c:pt>
                <c:pt idx="80">
                  <c:v>61113</c:v>
                </c:pt>
                <c:pt idx="81">
                  <c:v>29998</c:v>
                </c:pt>
                <c:pt idx="82">
                  <c:v>82909</c:v>
                </c:pt>
                <c:pt idx="83">
                  <c:v>100161</c:v>
                </c:pt>
                <c:pt idx="84">
                  <c:v>43316</c:v>
                </c:pt>
                <c:pt idx="85">
                  <c:v>53701</c:v>
                </c:pt>
                <c:pt idx="86">
                  <c:v>106258</c:v>
                </c:pt>
                <c:pt idx="87">
                  <c:v>86805</c:v>
                </c:pt>
                <c:pt idx="88">
                  <c:v>64845</c:v>
                </c:pt>
                <c:pt idx="89">
                  <c:v>59738</c:v>
                </c:pt>
                <c:pt idx="90">
                  <c:v>53645</c:v>
                </c:pt>
                <c:pt idx="91">
                  <c:v>84142</c:v>
                </c:pt>
                <c:pt idx="92">
                  <c:v>71858</c:v>
                </c:pt>
                <c:pt idx="93">
                  <c:v>67524</c:v>
                </c:pt>
                <c:pt idx="94">
                  <c:v>85826</c:v>
                </c:pt>
                <c:pt idx="95">
                  <c:v>120983</c:v>
                </c:pt>
                <c:pt idx="96">
                  <c:v>75471</c:v>
                </c:pt>
                <c:pt idx="97">
                  <c:v>44628</c:v>
                </c:pt>
                <c:pt idx="98">
                  <c:v>51171</c:v>
                </c:pt>
                <c:pt idx="99">
                  <c:v>84220</c:v>
                </c:pt>
                <c:pt idx="100">
                  <c:v>56491</c:v>
                </c:pt>
                <c:pt idx="101">
                  <c:v>70351</c:v>
                </c:pt>
                <c:pt idx="102">
                  <c:v>87110</c:v>
                </c:pt>
                <c:pt idx="103">
                  <c:v>68166</c:v>
                </c:pt>
                <c:pt idx="104">
                  <c:v>100457</c:v>
                </c:pt>
                <c:pt idx="105">
                  <c:v>42951</c:v>
                </c:pt>
                <c:pt idx="106">
                  <c:v>77988</c:v>
                </c:pt>
                <c:pt idx="107">
                  <c:v>79027</c:v>
                </c:pt>
                <c:pt idx="108">
                  <c:v>62523</c:v>
                </c:pt>
                <c:pt idx="109">
                  <c:v>34602</c:v>
                </c:pt>
                <c:pt idx="110">
                  <c:v>22538</c:v>
                </c:pt>
                <c:pt idx="111">
                  <c:v>35143</c:v>
                </c:pt>
                <c:pt idx="112">
                  <c:v>75008</c:v>
                </c:pt>
                <c:pt idx="113">
                  <c:v>17870</c:v>
                </c:pt>
                <c:pt idx="114">
                  <c:v>68505</c:v>
                </c:pt>
                <c:pt idx="115">
                  <c:v>76192</c:v>
                </c:pt>
                <c:pt idx="116">
                  <c:v>60987</c:v>
                </c:pt>
                <c:pt idx="117">
                  <c:v>161267</c:v>
                </c:pt>
                <c:pt idx="118">
                  <c:v>100405</c:v>
                </c:pt>
                <c:pt idx="119">
                  <c:v>76451</c:v>
                </c:pt>
                <c:pt idx="120">
                  <c:v>72156</c:v>
                </c:pt>
                <c:pt idx="121">
                  <c:v>103881</c:v>
                </c:pt>
                <c:pt idx="122">
                  <c:v>39991</c:v>
                </c:pt>
                <c:pt idx="123">
                  <c:v>56209</c:v>
                </c:pt>
                <c:pt idx="124">
                  <c:v>57283</c:v>
                </c:pt>
                <c:pt idx="125">
                  <c:v>29676</c:v>
                </c:pt>
                <c:pt idx="126">
                  <c:v>39436</c:v>
                </c:pt>
                <c:pt idx="127">
                  <c:v>72645</c:v>
                </c:pt>
                <c:pt idx="128">
                  <c:v>26139</c:v>
                </c:pt>
                <c:pt idx="129">
                  <c:v>60880</c:v>
                </c:pt>
                <c:pt idx="130">
                  <c:v>40637</c:v>
                </c:pt>
                <c:pt idx="131">
                  <c:v>12143</c:v>
                </c:pt>
                <c:pt idx="132">
                  <c:v>75802</c:v>
                </c:pt>
                <c:pt idx="133">
                  <c:v>61000</c:v>
                </c:pt>
                <c:pt idx="134">
                  <c:v>68041</c:v>
                </c:pt>
                <c:pt idx="135">
                  <c:v>40210</c:v>
                </c:pt>
                <c:pt idx="136">
                  <c:v>91282</c:v>
                </c:pt>
                <c:pt idx="137">
                  <c:v>53143</c:v>
                </c:pt>
                <c:pt idx="138">
                  <c:v>42838</c:v>
                </c:pt>
                <c:pt idx="139">
                  <c:v>56590</c:v>
                </c:pt>
                <c:pt idx="140">
                  <c:v>79993</c:v>
                </c:pt>
                <c:pt idx="141">
                  <c:v>92561</c:v>
                </c:pt>
                <c:pt idx="142">
                  <c:v>45220</c:v>
                </c:pt>
                <c:pt idx="143">
                  <c:v>41399</c:v>
                </c:pt>
                <c:pt idx="144">
                  <c:v>82337</c:v>
                </c:pt>
                <c:pt idx="145">
                  <c:v>25655</c:v>
                </c:pt>
                <c:pt idx="146">
                  <c:v>83844</c:v>
                </c:pt>
                <c:pt idx="147">
                  <c:v>85941</c:v>
                </c:pt>
                <c:pt idx="148">
                  <c:v>62783</c:v>
                </c:pt>
                <c:pt idx="149">
                  <c:v>114348</c:v>
                </c:pt>
                <c:pt idx="150">
                  <c:v>89119</c:v>
                </c:pt>
                <c:pt idx="151">
                  <c:v>54457</c:v>
                </c:pt>
                <c:pt idx="152">
                  <c:v>86361</c:v>
                </c:pt>
                <c:pt idx="153">
                  <c:v>59643</c:v>
                </c:pt>
                <c:pt idx="154">
                  <c:v>78959</c:v>
                </c:pt>
                <c:pt idx="155">
                  <c:v>86567</c:v>
                </c:pt>
                <c:pt idx="156">
                  <c:v>81572</c:v>
                </c:pt>
                <c:pt idx="157">
                  <c:v>54429</c:v>
                </c:pt>
                <c:pt idx="158">
                  <c:v>48422</c:v>
                </c:pt>
                <c:pt idx="159">
                  <c:v>85484</c:v>
                </c:pt>
                <c:pt idx="160">
                  <c:v>31986</c:v>
                </c:pt>
                <c:pt idx="161">
                  <c:v>62513</c:v>
                </c:pt>
                <c:pt idx="162">
                  <c:v>68117</c:v>
                </c:pt>
                <c:pt idx="163">
                  <c:v>134828</c:v>
                </c:pt>
                <c:pt idx="164">
                  <c:v>95509</c:v>
                </c:pt>
                <c:pt idx="165">
                  <c:v>19514</c:v>
                </c:pt>
                <c:pt idx="166">
                  <c:v>86365</c:v>
                </c:pt>
                <c:pt idx="167">
                  <c:v>43164</c:v>
                </c:pt>
                <c:pt idx="168">
                  <c:v>91340</c:v>
                </c:pt>
                <c:pt idx="169">
                  <c:v>79895</c:v>
                </c:pt>
                <c:pt idx="170">
                  <c:v>63755</c:v>
                </c:pt>
                <c:pt idx="171">
                  <c:v>97001</c:v>
                </c:pt>
                <c:pt idx="172">
                  <c:v>102501</c:v>
                </c:pt>
                <c:pt idx="173">
                  <c:v>34602</c:v>
                </c:pt>
                <c:pt idx="174">
                  <c:v>91773</c:v>
                </c:pt>
                <c:pt idx="175">
                  <c:v>13844</c:v>
                </c:pt>
                <c:pt idx="176">
                  <c:v>139542</c:v>
                </c:pt>
                <c:pt idx="177">
                  <c:v>96470</c:v>
                </c:pt>
                <c:pt idx="178">
                  <c:v>73726</c:v>
                </c:pt>
                <c:pt idx="179">
                  <c:v>36838</c:v>
                </c:pt>
                <c:pt idx="180">
                  <c:v>34942</c:v>
                </c:pt>
                <c:pt idx="181">
                  <c:v>71195</c:v>
                </c:pt>
                <c:pt idx="182">
                  <c:v>68938</c:v>
                </c:pt>
                <c:pt idx="183">
                  <c:v>31290</c:v>
                </c:pt>
                <c:pt idx="184">
                  <c:v>62620</c:v>
                </c:pt>
                <c:pt idx="185">
                  <c:v>76512</c:v>
                </c:pt>
                <c:pt idx="186">
                  <c:v>58523</c:v>
                </c:pt>
                <c:pt idx="187">
                  <c:v>97000</c:v>
                </c:pt>
                <c:pt idx="188">
                  <c:v>74138</c:v>
                </c:pt>
                <c:pt idx="189">
                  <c:v>89440</c:v>
                </c:pt>
                <c:pt idx="190">
                  <c:v>115539</c:v>
                </c:pt>
                <c:pt idx="191">
                  <c:v>75913</c:v>
                </c:pt>
                <c:pt idx="192">
                  <c:v>101150</c:v>
                </c:pt>
                <c:pt idx="193">
                  <c:v>83916</c:v>
                </c:pt>
                <c:pt idx="194">
                  <c:v>73228</c:v>
                </c:pt>
                <c:pt idx="195">
                  <c:v>89649</c:v>
                </c:pt>
                <c:pt idx="196">
                  <c:v>28092</c:v>
                </c:pt>
                <c:pt idx="197">
                  <c:v>118692</c:v>
                </c:pt>
                <c:pt idx="198">
                  <c:v>37767</c:v>
                </c:pt>
                <c:pt idx="199">
                  <c:v>136983</c:v>
                </c:pt>
                <c:pt idx="200">
                  <c:v>60644</c:v>
                </c:pt>
                <c:pt idx="201">
                  <c:v>80677</c:v>
                </c:pt>
                <c:pt idx="202">
                  <c:v>55162</c:v>
                </c:pt>
                <c:pt idx="203">
                  <c:v>67749</c:v>
                </c:pt>
                <c:pt idx="204">
                  <c:v>69814</c:v>
                </c:pt>
                <c:pt idx="205">
                  <c:v>71916</c:v>
                </c:pt>
                <c:pt idx="206">
                  <c:v>73964</c:v>
                </c:pt>
                <c:pt idx="207">
                  <c:v>153330</c:v>
                </c:pt>
                <c:pt idx="208">
                  <c:v>132191</c:v>
                </c:pt>
                <c:pt idx="209">
                  <c:v>99183</c:v>
                </c:pt>
                <c:pt idx="210">
                  <c:v>9444</c:v>
                </c:pt>
                <c:pt idx="211">
                  <c:v>78518</c:v>
                </c:pt>
                <c:pt idx="212">
                  <c:v>50108</c:v>
                </c:pt>
                <c:pt idx="213">
                  <c:v>79928</c:v>
                </c:pt>
                <c:pt idx="214">
                  <c:v>83101</c:v>
                </c:pt>
                <c:pt idx="215">
                  <c:v>80501</c:v>
                </c:pt>
              </c:numCache>
            </c:numRef>
          </c:xVal>
          <c:yVal>
            <c:numRef>
              <c:f>Data!$C$2:$C$684</c:f>
              <c:numCache>
                <c:formatCode>General</c:formatCode>
                <c:ptCount val="683"/>
                <c:pt idx="0">
                  <c:v>8181</c:v>
                </c:pt>
                <c:pt idx="1">
                  <c:v>8077</c:v>
                </c:pt>
                <c:pt idx="2">
                  <c:v>7549</c:v>
                </c:pt>
                <c:pt idx="3">
                  <c:v>7794</c:v>
                </c:pt>
                <c:pt idx="4">
                  <c:v>7932</c:v>
                </c:pt>
                <c:pt idx="5">
                  <c:v>8096</c:v>
                </c:pt>
                <c:pt idx="6">
                  <c:v>7949</c:v>
                </c:pt>
                <c:pt idx="7">
                  <c:v>7498</c:v>
                </c:pt>
                <c:pt idx="8">
                  <c:v>8559</c:v>
                </c:pt>
                <c:pt idx="9">
                  <c:v>6639</c:v>
                </c:pt>
                <c:pt idx="10">
                  <c:v>7751</c:v>
                </c:pt>
                <c:pt idx="11">
                  <c:v>6371</c:v>
                </c:pt>
                <c:pt idx="12">
                  <c:v>8284</c:v>
                </c:pt>
                <c:pt idx="13">
                  <c:v>5571</c:v>
                </c:pt>
                <c:pt idx="14">
                  <c:v>6368</c:v>
                </c:pt>
                <c:pt idx="15">
                  <c:v>7660</c:v>
                </c:pt>
                <c:pt idx="16">
                  <c:v>7924</c:v>
                </c:pt>
                <c:pt idx="17">
                  <c:v>6234</c:v>
                </c:pt>
                <c:pt idx="18">
                  <c:v>6117</c:v>
                </c:pt>
                <c:pt idx="19">
                  <c:v>5994</c:v>
                </c:pt>
                <c:pt idx="20">
                  <c:v>8250</c:v>
                </c:pt>
                <c:pt idx="21">
                  <c:v>6938</c:v>
                </c:pt>
                <c:pt idx="22">
                  <c:v>6654</c:v>
                </c:pt>
                <c:pt idx="23">
                  <c:v>6255</c:v>
                </c:pt>
                <c:pt idx="24">
                  <c:v>9119</c:v>
                </c:pt>
                <c:pt idx="25">
                  <c:v>7200</c:v>
                </c:pt>
                <c:pt idx="26">
                  <c:v>7375</c:v>
                </c:pt>
                <c:pt idx="27">
                  <c:v>7109</c:v>
                </c:pt>
                <c:pt idx="28">
                  <c:v>7483</c:v>
                </c:pt>
                <c:pt idx="29">
                  <c:v>7973</c:v>
                </c:pt>
                <c:pt idx="30">
                  <c:v>6341</c:v>
                </c:pt>
                <c:pt idx="31">
                  <c:v>8102</c:v>
                </c:pt>
                <c:pt idx="32">
                  <c:v>7840</c:v>
                </c:pt>
                <c:pt idx="33">
                  <c:v>6733</c:v>
                </c:pt>
                <c:pt idx="34">
                  <c:v>8027</c:v>
                </c:pt>
                <c:pt idx="35">
                  <c:v>7015</c:v>
                </c:pt>
                <c:pt idx="36">
                  <c:v>8100</c:v>
                </c:pt>
                <c:pt idx="37">
                  <c:v>5853</c:v>
                </c:pt>
                <c:pt idx="38">
                  <c:v>7090</c:v>
                </c:pt>
                <c:pt idx="39">
                  <c:v>7858</c:v>
                </c:pt>
                <c:pt idx="40">
                  <c:v>6659</c:v>
                </c:pt>
                <c:pt idx="41">
                  <c:v>5551</c:v>
                </c:pt>
                <c:pt idx="42">
                  <c:v>8699</c:v>
                </c:pt>
                <c:pt idx="43">
                  <c:v>6364</c:v>
                </c:pt>
                <c:pt idx="44">
                  <c:v>5907</c:v>
                </c:pt>
                <c:pt idx="45">
                  <c:v>7498</c:v>
                </c:pt>
                <c:pt idx="46">
                  <c:v>8227</c:v>
                </c:pt>
                <c:pt idx="47">
                  <c:v>7653</c:v>
                </c:pt>
                <c:pt idx="48">
                  <c:v>7085</c:v>
                </c:pt>
                <c:pt idx="49">
                  <c:v>6550</c:v>
                </c:pt>
                <c:pt idx="50">
                  <c:v>7148</c:v>
                </c:pt>
                <c:pt idx="51">
                  <c:v>7218</c:v>
                </c:pt>
                <c:pt idx="52">
                  <c:v>7422</c:v>
                </c:pt>
                <c:pt idx="53">
                  <c:v>6759</c:v>
                </c:pt>
                <c:pt idx="54">
                  <c:v>6598</c:v>
                </c:pt>
                <c:pt idx="55">
                  <c:v>5541</c:v>
                </c:pt>
                <c:pt idx="56">
                  <c:v>7893</c:v>
                </c:pt>
                <c:pt idx="57">
                  <c:v>7439</c:v>
                </c:pt>
                <c:pt idx="58">
                  <c:v>7487</c:v>
                </c:pt>
                <c:pt idx="59">
                  <c:v>6001</c:v>
                </c:pt>
                <c:pt idx="60">
                  <c:v>7647</c:v>
                </c:pt>
                <c:pt idx="61">
                  <c:v>7016</c:v>
                </c:pt>
                <c:pt idx="62">
                  <c:v>5959</c:v>
                </c:pt>
                <c:pt idx="63">
                  <c:v>4734</c:v>
                </c:pt>
                <c:pt idx="64">
                  <c:v>7553</c:v>
                </c:pt>
                <c:pt idx="65">
                  <c:v>7949</c:v>
                </c:pt>
                <c:pt idx="66">
                  <c:v>7943</c:v>
                </c:pt>
                <c:pt idx="67">
                  <c:v>6207</c:v>
                </c:pt>
                <c:pt idx="68">
                  <c:v>6508</c:v>
                </c:pt>
                <c:pt idx="69">
                  <c:v>8013</c:v>
                </c:pt>
                <c:pt idx="70">
                  <c:v>8713</c:v>
                </c:pt>
                <c:pt idx="71">
                  <c:v>7553</c:v>
                </c:pt>
                <c:pt idx="72">
                  <c:v>7776</c:v>
                </c:pt>
                <c:pt idx="73">
                  <c:v>6340</c:v>
                </c:pt>
                <c:pt idx="74">
                  <c:v>6539</c:v>
                </c:pt>
                <c:pt idx="75">
                  <c:v>7893</c:v>
                </c:pt>
                <c:pt idx="76">
                  <c:v>8285</c:v>
                </c:pt>
                <c:pt idx="77">
                  <c:v>6666</c:v>
                </c:pt>
                <c:pt idx="78">
                  <c:v>8811</c:v>
                </c:pt>
                <c:pt idx="79">
                  <c:v>7214</c:v>
                </c:pt>
                <c:pt idx="80">
                  <c:v>7393</c:v>
                </c:pt>
                <c:pt idx="81">
                  <c:v>8784</c:v>
                </c:pt>
                <c:pt idx="82">
                  <c:v>6693</c:v>
                </c:pt>
                <c:pt idx="83">
                  <c:v>6151</c:v>
                </c:pt>
                <c:pt idx="84">
                  <c:v>7959</c:v>
                </c:pt>
                <c:pt idx="85">
                  <c:v>8266</c:v>
                </c:pt>
                <c:pt idx="86">
                  <c:v>5981</c:v>
                </c:pt>
                <c:pt idx="87">
                  <c:v>6604</c:v>
                </c:pt>
                <c:pt idx="88">
                  <c:v>7274</c:v>
                </c:pt>
                <c:pt idx="89">
                  <c:v>7162</c:v>
                </c:pt>
                <c:pt idx="90">
                  <c:v>8540</c:v>
                </c:pt>
                <c:pt idx="91">
                  <c:v>6661</c:v>
                </c:pt>
                <c:pt idx="92">
                  <c:v>7051</c:v>
                </c:pt>
                <c:pt idx="93">
                  <c:v>7189</c:v>
                </c:pt>
                <c:pt idx="94">
                  <c:v>6607</c:v>
                </c:pt>
                <c:pt idx="95">
                  <c:v>5120</c:v>
                </c:pt>
                <c:pt idx="96">
                  <c:v>7163</c:v>
                </c:pt>
                <c:pt idx="97">
                  <c:v>8137</c:v>
                </c:pt>
                <c:pt idx="98">
                  <c:v>7911</c:v>
                </c:pt>
                <c:pt idx="99">
                  <c:v>6704</c:v>
                </c:pt>
                <c:pt idx="100">
                  <c:v>7540</c:v>
                </c:pt>
                <c:pt idx="101">
                  <c:v>7175</c:v>
                </c:pt>
                <c:pt idx="102">
                  <c:v>6532</c:v>
                </c:pt>
                <c:pt idx="103">
                  <c:v>7443</c:v>
                </c:pt>
                <c:pt idx="104">
                  <c:v>6020</c:v>
                </c:pt>
                <c:pt idx="105">
                  <c:v>8114</c:v>
                </c:pt>
                <c:pt idx="106">
                  <c:v>6856</c:v>
                </c:pt>
                <c:pt idx="107">
                  <c:v>6842</c:v>
                </c:pt>
                <c:pt idx="108">
                  <c:v>7536</c:v>
                </c:pt>
                <c:pt idx="109">
                  <c:v>8236</c:v>
                </c:pt>
                <c:pt idx="110">
                  <c:v>9169</c:v>
                </c:pt>
                <c:pt idx="111">
                  <c:v>8403</c:v>
                </c:pt>
                <c:pt idx="112">
                  <c:v>6951</c:v>
                </c:pt>
                <c:pt idx="113">
                  <c:v>8768</c:v>
                </c:pt>
                <c:pt idx="114">
                  <c:v>6950</c:v>
                </c:pt>
                <c:pt idx="115">
                  <c:v>6913</c:v>
                </c:pt>
                <c:pt idx="116">
                  <c:v>7397</c:v>
                </c:pt>
                <c:pt idx="117">
                  <c:v>4208</c:v>
                </c:pt>
                <c:pt idx="118">
                  <c:v>6144</c:v>
                </c:pt>
                <c:pt idx="119">
                  <c:v>6905</c:v>
                </c:pt>
                <c:pt idx="120">
                  <c:v>7042</c:v>
                </c:pt>
                <c:pt idx="121">
                  <c:v>5765</c:v>
                </c:pt>
                <c:pt idx="122">
                  <c:v>7920</c:v>
                </c:pt>
                <c:pt idx="123">
                  <c:v>7902</c:v>
                </c:pt>
                <c:pt idx="124">
                  <c:v>7861</c:v>
                </c:pt>
                <c:pt idx="125">
                  <c:v>8393</c:v>
                </c:pt>
                <c:pt idx="126">
                  <c:v>8422</c:v>
                </c:pt>
                <c:pt idx="127">
                  <c:v>7026</c:v>
                </c:pt>
                <c:pt idx="128">
                  <c:v>9274</c:v>
                </c:pt>
                <c:pt idx="129">
                  <c:v>7415</c:v>
                </c:pt>
                <c:pt idx="130">
                  <c:v>8044</c:v>
                </c:pt>
                <c:pt idx="131">
                  <c:v>8950</c:v>
                </c:pt>
                <c:pt idx="132">
                  <c:v>6926</c:v>
                </c:pt>
                <c:pt idx="133">
                  <c:v>6887</c:v>
                </c:pt>
                <c:pt idx="134">
                  <c:v>6967</c:v>
                </c:pt>
                <c:pt idx="135">
                  <c:v>8392</c:v>
                </c:pt>
                <c:pt idx="136">
                  <c:v>6892</c:v>
                </c:pt>
                <c:pt idx="137">
                  <c:v>7646</c:v>
                </c:pt>
                <c:pt idx="138">
                  <c:v>7974</c:v>
                </c:pt>
                <c:pt idx="139">
                  <c:v>7537</c:v>
                </c:pt>
                <c:pt idx="140">
                  <c:v>6793</c:v>
                </c:pt>
                <c:pt idx="141">
                  <c:v>6846</c:v>
                </c:pt>
                <c:pt idx="142">
                  <c:v>7898</c:v>
                </c:pt>
                <c:pt idx="143">
                  <c:v>8020</c:v>
                </c:pt>
                <c:pt idx="144">
                  <c:v>6718</c:v>
                </c:pt>
                <c:pt idx="145">
                  <c:v>8520</c:v>
                </c:pt>
                <c:pt idx="146">
                  <c:v>7164</c:v>
                </c:pt>
                <c:pt idx="147">
                  <c:v>6603</c:v>
                </c:pt>
                <c:pt idx="148">
                  <c:v>7340</c:v>
                </c:pt>
                <c:pt idx="149">
                  <c:v>5700</c:v>
                </c:pt>
                <c:pt idx="150">
                  <c:v>6516</c:v>
                </c:pt>
                <c:pt idx="151">
                  <c:v>7785</c:v>
                </c:pt>
                <c:pt idx="152">
                  <c:v>6590</c:v>
                </c:pt>
                <c:pt idx="153">
                  <c:v>7770</c:v>
                </c:pt>
                <c:pt idx="154">
                  <c:v>6825</c:v>
                </c:pt>
                <c:pt idx="155">
                  <c:v>6613</c:v>
                </c:pt>
                <c:pt idx="156">
                  <c:v>6509</c:v>
                </c:pt>
                <c:pt idx="157">
                  <c:v>7663</c:v>
                </c:pt>
                <c:pt idx="158">
                  <c:v>7796</c:v>
                </c:pt>
                <c:pt idx="159">
                  <c:v>6471</c:v>
                </c:pt>
                <c:pt idx="160">
                  <c:v>8412</c:v>
                </c:pt>
                <c:pt idx="161">
                  <c:v>7352</c:v>
                </c:pt>
                <c:pt idx="162">
                  <c:v>7261</c:v>
                </c:pt>
                <c:pt idx="163">
                  <c:v>4465</c:v>
                </c:pt>
                <c:pt idx="164">
                  <c:v>6394</c:v>
                </c:pt>
                <c:pt idx="165">
                  <c:v>9516</c:v>
                </c:pt>
                <c:pt idx="166">
                  <c:v>6590</c:v>
                </c:pt>
                <c:pt idx="167">
                  <c:v>8317</c:v>
                </c:pt>
                <c:pt idx="168">
                  <c:v>6257</c:v>
                </c:pt>
                <c:pt idx="169">
                  <c:v>6796</c:v>
                </c:pt>
                <c:pt idx="170">
                  <c:v>7309</c:v>
                </c:pt>
                <c:pt idx="171">
                  <c:v>6213</c:v>
                </c:pt>
                <c:pt idx="172">
                  <c:v>6482</c:v>
                </c:pt>
                <c:pt idx="173">
                  <c:v>8236</c:v>
                </c:pt>
                <c:pt idx="174">
                  <c:v>6229</c:v>
                </c:pt>
                <c:pt idx="175">
                  <c:v>9503</c:v>
                </c:pt>
                <c:pt idx="176">
                  <c:v>4396</c:v>
                </c:pt>
                <c:pt idx="177">
                  <c:v>6173</c:v>
                </c:pt>
                <c:pt idx="178">
                  <c:v>6626</c:v>
                </c:pt>
                <c:pt idx="179">
                  <c:v>8165</c:v>
                </c:pt>
                <c:pt idx="180">
                  <c:v>8225</c:v>
                </c:pt>
                <c:pt idx="181">
                  <c:v>7327</c:v>
                </c:pt>
                <c:pt idx="182">
                  <c:v>7117</c:v>
                </c:pt>
                <c:pt idx="183">
                  <c:v>9085</c:v>
                </c:pt>
                <c:pt idx="184">
                  <c:v>7345</c:v>
                </c:pt>
                <c:pt idx="185">
                  <c:v>6903</c:v>
                </c:pt>
                <c:pt idx="186">
                  <c:v>7912</c:v>
                </c:pt>
                <c:pt idx="187">
                  <c:v>5597</c:v>
                </c:pt>
                <c:pt idx="188">
                  <c:v>6979</c:v>
                </c:pt>
                <c:pt idx="189">
                  <c:v>6146</c:v>
                </c:pt>
                <c:pt idx="190">
                  <c:v>5662</c:v>
                </c:pt>
                <c:pt idx="191">
                  <c:v>6922</c:v>
                </c:pt>
                <c:pt idx="192">
                  <c:v>5881</c:v>
                </c:pt>
                <c:pt idx="193">
                  <c:v>6839</c:v>
                </c:pt>
                <c:pt idx="194">
                  <c:v>7125</c:v>
                </c:pt>
                <c:pt idx="195">
                  <c:v>6322</c:v>
                </c:pt>
                <c:pt idx="196">
                  <c:v>8443</c:v>
                </c:pt>
                <c:pt idx="197">
                  <c:v>5891</c:v>
                </c:pt>
                <c:pt idx="198">
                  <c:v>8849</c:v>
                </c:pt>
                <c:pt idx="199">
                  <c:v>4322</c:v>
                </c:pt>
                <c:pt idx="200">
                  <c:v>7608</c:v>
                </c:pt>
                <c:pt idx="201">
                  <c:v>6963</c:v>
                </c:pt>
                <c:pt idx="202">
                  <c:v>7582</c:v>
                </c:pt>
                <c:pt idx="203">
                  <c:v>7163</c:v>
                </c:pt>
                <c:pt idx="204">
                  <c:v>7196</c:v>
                </c:pt>
                <c:pt idx="205">
                  <c:v>7176</c:v>
                </c:pt>
                <c:pt idx="206">
                  <c:v>6801</c:v>
                </c:pt>
                <c:pt idx="207">
                  <c:v>3694</c:v>
                </c:pt>
                <c:pt idx="208">
                  <c:v>5133</c:v>
                </c:pt>
                <c:pt idx="209">
                  <c:v>6604</c:v>
                </c:pt>
                <c:pt idx="210">
                  <c:v>9389</c:v>
                </c:pt>
                <c:pt idx="211">
                  <c:v>6840</c:v>
                </c:pt>
                <c:pt idx="212">
                  <c:v>7743</c:v>
                </c:pt>
                <c:pt idx="213">
                  <c:v>6782</c:v>
                </c:pt>
                <c:pt idx="214">
                  <c:v>6694</c:v>
                </c:pt>
                <c:pt idx="215">
                  <c:v>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1-43A5-9641-F494C230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00752"/>
        <c:axId val="1859025408"/>
      </c:scatterChart>
      <c:valAx>
        <c:axId val="18455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25408"/>
        <c:crosses val="autoZero"/>
        <c:crossBetween val="midCat"/>
      </c:valAx>
      <c:valAx>
        <c:axId val="18590254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;\-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0075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Price vs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Mileage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forward val="6000"/>
            <c:backward val="6000"/>
            <c:dispRSqr val="1"/>
            <c:dispEq val="1"/>
            <c:trendlineLbl>
              <c:layout>
                <c:manualLayout>
                  <c:x val="5.6111712598425199E-2"/>
                  <c:y val="-0.47898761984144106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accent1"/>
                  </a:solidFill>
                </a:ln>
                <a:effectLst>
                  <a:outerShdw blurRad="50800" dist="38100" dir="5400000" algn="t" rotWithShape="0">
                    <a:prstClr val="black">
                      <a:alpha val="30000"/>
                    </a:prst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Data!$A$2:$A$684</c:f>
              <c:numCache>
                <c:formatCode>General</c:formatCode>
                <c:ptCount val="683"/>
                <c:pt idx="0">
                  <c:v>56025</c:v>
                </c:pt>
                <c:pt idx="1">
                  <c:v>39600</c:v>
                </c:pt>
                <c:pt idx="2">
                  <c:v>57687</c:v>
                </c:pt>
                <c:pt idx="3">
                  <c:v>48502</c:v>
                </c:pt>
                <c:pt idx="4">
                  <c:v>44153</c:v>
                </c:pt>
                <c:pt idx="5">
                  <c:v>39013</c:v>
                </c:pt>
                <c:pt idx="6">
                  <c:v>54999</c:v>
                </c:pt>
                <c:pt idx="7">
                  <c:v>74724</c:v>
                </c:pt>
                <c:pt idx="8">
                  <c:v>24455</c:v>
                </c:pt>
                <c:pt idx="9">
                  <c:v>91686</c:v>
                </c:pt>
                <c:pt idx="10">
                  <c:v>49858</c:v>
                </c:pt>
                <c:pt idx="11">
                  <c:v>93245</c:v>
                </c:pt>
                <c:pt idx="12">
                  <c:v>53200</c:v>
                </c:pt>
                <c:pt idx="13">
                  <c:v>116941</c:v>
                </c:pt>
                <c:pt idx="14">
                  <c:v>88452</c:v>
                </c:pt>
                <c:pt idx="15">
                  <c:v>52708</c:v>
                </c:pt>
                <c:pt idx="16">
                  <c:v>44397</c:v>
                </c:pt>
                <c:pt idx="17">
                  <c:v>97566</c:v>
                </c:pt>
                <c:pt idx="18">
                  <c:v>105283</c:v>
                </c:pt>
                <c:pt idx="19">
                  <c:v>105121</c:v>
                </c:pt>
                <c:pt idx="20">
                  <c:v>54144</c:v>
                </c:pt>
                <c:pt idx="21">
                  <c:v>81327</c:v>
                </c:pt>
                <c:pt idx="22">
                  <c:v>88728</c:v>
                </c:pt>
                <c:pt idx="23">
                  <c:v>91409</c:v>
                </c:pt>
                <c:pt idx="24">
                  <c:v>13542</c:v>
                </c:pt>
                <c:pt idx="25">
                  <c:v>67187</c:v>
                </c:pt>
                <c:pt idx="26">
                  <c:v>66735</c:v>
                </c:pt>
                <c:pt idx="27">
                  <c:v>70030</c:v>
                </c:pt>
                <c:pt idx="28">
                  <c:v>58275</c:v>
                </c:pt>
                <c:pt idx="29">
                  <c:v>54359</c:v>
                </c:pt>
                <c:pt idx="30">
                  <c:v>84374</c:v>
                </c:pt>
                <c:pt idx="31">
                  <c:v>38804</c:v>
                </c:pt>
                <c:pt idx="32">
                  <c:v>57818</c:v>
                </c:pt>
                <c:pt idx="33">
                  <c:v>83449</c:v>
                </c:pt>
                <c:pt idx="34">
                  <c:v>41176</c:v>
                </c:pt>
                <c:pt idx="35">
                  <c:v>73000</c:v>
                </c:pt>
                <c:pt idx="36">
                  <c:v>47825</c:v>
                </c:pt>
                <c:pt idx="37">
                  <c:v>101882</c:v>
                </c:pt>
                <c:pt idx="38">
                  <c:v>74145</c:v>
                </c:pt>
                <c:pt idx="39">
                  <c:v>56696</c:v>
                </c:pt>
                <c:pt idx="40">
                  <c:v>88596</c:v>
                </c:pt>
                <c:pt idx="41">
                  <c:v>119036</c:v>
                </c:pt>
                <c:pt idx="42">
                  <c:v>34802</c:v>
                </c:pt>
                <c:pt idx="43">
                  <c:v>93468</c:v>
                </c:pt>
                <c:pt idx="44">
                  <c:v>107847</c:v>
                </c:pt>
                <c:pt idx="45">
                  <c:v>74716</c:v>
                </c:pt>
                <c:pt idx="46">
                  <c:v>53698</c:v>
                </c:pt>
                <c:pt idx="47">
                  <c:v>52944</c:v>
                </c:pt>
                <c:pt idx="48">
                  <c:v>77509</c:v>
                </c:pt>
                <c:pt idx="49">
                  <c:v>91433</c:v>
                </c:pt>
                <c:pt idx="50">
                  <c:v>68822</c:v>
                </c:pt>
                <c:pt idx="51">
                  <c:v>66615</c:v>
                </c:pt>
                <c:pt idx="52">
                  <c:v>60696</c:v>
                </c:pt>
                <c:pt idx="53">
                  <c:v>81050</c:v>
                </c:pt>
                <c:pt idx="54">
                  <c:v>86964</c:v>
                </c:pt>
                <c:pt idx="55">
                  <c:v>109700</c:v>
                </c:pt>
                <c:pt idx="56">
                  <c:v>63901</c:v>
                </c:pt>
                <c:pt idx="57">
                  <c:v>60242</c:v>
                </c:pt>
                <c:pt idx="58">
                  <c:v>62217</c:v>
                </c:pt>
                <c:pt idx="59">
                  <c:v>102522</c:v>
                </c:pt>
                <c:pt idx="60">
                  <c:v>59644</c:v>
                </c:pt>
                <c:pt idx="61">
                  <c:v>68360</c:v>
                </c:pt>
                <c:pt idx="62">
                  <c:v>106214</c:v>
                </c:pt>
                <c:pt idx="63">
                  <c:v>131049</c:v>
                </c:pt>
                <c:pt idx="64">
                  <c:v>56072</c:v>
                </c:pt>
                <c:pt idx="65">
                  <c:v>51770</c:v>
                </c:pt>
                <c:pt idx="66">
                  <c:v>43812</c:v>
                </c:pt>
                <c:pt idx="67">
                  <c:v>98415</c:v>
                </c:pt>
                <c:pt idx="68">
                  <c:v>88946</c:v>
                </c:pt>
                <c:pt idx="69">
                  <c:v>60635</c:v>
                </c:pt>
                <c:pt idx="70">
                  <c:v>27047</c:v>
                </c:pt>
                <c:pt idx="71">
                  <c:v>56072</c:v>
                </c:pt>
                <c:pt idx="72">
                  <c:v>49062</c:v>
                </c:pt>
                <c:pt idx="73">
                  <c:v>96918</c:v>
                </c:pt>
                <c:pt idx="74">
                  <c:v>86938</c:v>
                </c:pt>
                <c:pt idx="75">
                  <c:v>56436</c:v>
                </c:pt>
                <c:pt idx="76">
                  <c:v>43002</c:v>
                </c:pt>
                <c:pt idx="77">
                  <c:v>80403</c:v>
                </c:pt>
                <c:pt idx="78">
                  <c:v>24516</c:v>
                </c:pt>
                <c:pt idx="79">
                  <c:v>76702</c:v>
                </c:pt>
                <c:pt idx="80">
                  <c:v>61113</c:v>
                </c:pt>
                <c:pt idx="81">
                  <c:v>29998</c:v>
                </c:pt>
                <c:pt idx="82">
                  <c:v>82909</c:v>
                </c:pt>
                <c:pt idx="83">
                  <c:v>100161</c:v>
                </c:pt>
                <c:pt idx="84">
                  <c:v>43316</c:v>
                </c:pt>
                <c:pt idx="85">
                  <c:v>53701</c:v>
                </c:pt>
                <c:pt idx="86">
                  <c:v>106258</c:v>
                </c:pt>
                <c:pt idx="87">
                  <c:v>86805</c:v>
                </c:pt>
                <c:pt idx="88">
                  <c:v>64845</c:v>
                </c:pt>
                <c:pt idx="89">
                  <c:v>59738</c:v>
                </c:pt>
                <c:pt idx="90">
                  <c:v>53645</c:v>
                </c:pt>
                <c:pt idx="91">
                  <c:v>84142</c:v>
                </c:pt>
                <c:pt idx="92">
                  <c:v>71858</c:v>
                </c:pt>
                <c:pt idx="93">
                  <c:v>67524</c:v>
                </c:pt>
                <c:pt idx="94">
                  <c:v>85826</c:v>
                </c:pt>
                <c:pt idx="95">
                  <c:v>120983</c:v>
                </c:pt>
                <c:pt idx="96">
                  <c:v>75471</c:v>
                </c:pt>
                <c:pt idx="97">
                  <c:v>44628</c:v>
                </c:pt>
                <c:pt idx="98">
                  <c:v>51171</c:v>
                </c:pt>
                <c:pt idx="99">
                  <c:v>84220</c:v>
                </c:pt>
                <c:pt idx="100">
                  <c:v>56491</c:v>
                </c:pt>
                <c:pt idx="101">
                  <c:v>70351</c:v>
                </c:pt>
                <c:pt idx="102">
                  <c:v>87110</c:v>
                </c:pt>
                <c:pt idx="103">
                  <c:v>68166</c:v>
                </c:pt>
                <c:pt idx="104">
                  <c:v>100457</c:v>
                </c:pt>
                <c:pt idx="105">
                  <c:v>42951</c:v>
                </c:pt>
                <c:pt idx="106">
                  <c:v>77988</c:v>
                </c:pt>
                <c:pt idx="107">
                  <c:v>79027</c:v>
                </c:pt>
                <c:pt idx="108">
                  <c:v>62523</c:v>
                </c:pt>
                <c:pt idx="109">
                  <c:v>34602</c:v>
                </c:pt>
                <c:pt idx="110">
                  <c:v>22538</c:v>
                </c:pt>
                <c:pt idx="111">
                  <c:v>35143</c:v>
                </c:pt>
                <c:pt idx="112">
                  <c:v>75008</c:v>
                </c:pt>
                <c:pt idx="113">
                  <c:v>17870</c:v>
                </c:pt>
                <c:pt idx="114">
                  <c:v>68505</c:v>
                </c:pt>
                <c:pt idx="115">
                  <c:v>76192</c:v>
                </c:pt>
                <c:pt idx="116">
                  <c:v>60987</c:v>
                </c:pt>
                <c:pt idx="117">
                  <c:v>161267</c:v>
                </c:pt>
                <c:pt idx="118">
                  <c:v>100405</c:v>
                </c:pt>
                <c:pt idx="119">
                  <c:v>76451</c:v>
                </c:pt>
                <c:pt idx="120">
                  <c:v>72156</c:v>
                </c:pt>
                <c:pt idx="121">
                  <c:v>103881</c:v>
                </c:pt>
                <c:pt idx="122">
                  <c:v>39991</c:v>
                </c:pt>
                <c:pt idx="123">
                  <c:v>56209</c:v>
                </c:pt>
                <c:pt idx="124">
                  <c:v>57283</c:v>
                </c:pt>
                <c:pt idx="125">
                  <c:v>29676</c:v>
                </c:pt>
                <c:pt idx="126">
                  <c:v>39436</c:v>
                </c:pt>
                <c:pt idx="127">
                  <c:v>72645</c:v>
                </c:pt>
                <c:pt idx="128">
                  <c:v>26139</c:v>
                </c:pt>
                <c:pt idx="129">
                  <c:v>60880</c:v>
                </c:pt>
                <c:pt idx="130">
                  <c:v>40637</c:v>
                </c:pt>
                <c:pt idx="131">
                  <c:v>12143</c:v>
                </c:pt>
                <c:pt idx="132">
                  <c:v>75802</c:v>
                </c:pt>
                <c:pt idx="133">
                  <c:v>61000</c:v>
                </c:pt>
                <c:pt idx="134">
                  <c:v>68041</c:v>
                </c:pt>
                <c:pt idx="135">
                  <c:v>40210</c:v>
                </c:pt>
                <c:pt idx="136">
                  <c:v>91282</c:v>
                </c:pt>
                <c:pt idx="137">
                  <c:v>53143</c:v>
                </c:pt>
                <c:pt idx="138">
                  <c:v>42838</c:v>
                </c:pt>
                <c:pt idx="139">
                  <c:v>56590</c:v>
                </c:pt>
                <c:pt idx="140">
                  <c:v>79993</c:v>
                </c:pt>
                <c:pt idx="141">
                  <c:v>92561</c:v>
                </c:pt>
                <c:pt idx="142">
                  <c:v>45220</c:v>
                </c:pt>
                <c:pt idx="143">
                  <c:v>41399</c:v>
                </c:pt>
                <c:pt idx="144">
                  <c:v>82337</c:v>
                </c:pt>
                <c:pt idx="145">
                  <c:v>25655</c:v>
                </c:pt>
                <c:pt idx="146">
                  <c:v>83844</c:v>
                </c:pt>
                <c:pt idx="147">
                  <c:v>85941</c:v>
                </c:pt>
                <c:pt idx="148">
                  <c:v>62783</c:v>
                </c:pt>
                <c:pt idx="149">
                  <c:v>114348</c:v>
                </c:pt>
                <c:pt idx="150">
                  <c:v>89119</c:v>
                </c:pt>
                <c:pt idx="151">
                  <c:v>54457</c:v>
                </c:pt>
                <c:pt idx="152">
                  <c:v>86361</c:v>
                </c:pt>
                <c:pt idx="153">
                  <c:v>59643</c:v>
                </c:pt>
                <c:pt idx="154">
                  <c:v>78959</c:v>
                </c:pt>
                <c:pt idx="155">
                  <c:v>86567</c:v>
                </c:pt>
                <c:pt idx="156">
                  <c:v>81572</c:v>
                </c:pt>
                <c:pt idx="157">
                  <c:v>54429</c:v>
                </c:pt>
                <c:pt idx="158">
                  <c:v>48422</c:v>
                </c:pt>
                <c:pt idx="159">
                  <c:v>85484</c:v>
                </c:pt>
                <c:pt idx="160">
                  <c:v>31986</c:v>
                </c:pt>
                <c:pt idx="161">
                  <c:v>62513</c:v>
                </c:pt>
                <c:pt idx="162">
                  <c:v>68117</c:v>
                </c:pt>
                <c:pt idx="163">
                  <c:v>134828</c:v>
                </c:pt>
                <c:pt idx="164">
                  <c:v>95509</c:v>
                </c:pt>
                <c:pt idx="165">
                  <c:v>19514</c:v>
                </c:pt>
                <c:pt idx="166">
                  <c:v>86365</c:v>
                </c:pt>
                <c:pt idx="167">
                  <c:v>43164</c:v>
                </c:pt>
                <c:pt idx="168">
                  <c:v>91340</c:v>
                </c:pt>
                <c:pt idx="169">
                  <c:v>79895</c:v>
                </c:pt>
                <c:pt idx="170">
                  <c:v>63755</c:v>
                </c:pt>
                <c:pt idx="171">
                  <c:v>97001</c:v>
                </c:pt>
                <c:pt idx="172">
                  <c:v>102501</c:v>
                </c:pt>
                <c:pt idx="173">
                  <c:v>34602</c:v>
                </c:pt>
                <c:pt idx="174">
                  <c:v>91773</c:v>
                </c:pt>
                <c:pt idx="175">
                  <c:v>13844</c:v>
                </c:pt>
                <c:pt idx="176">
                  <c:v>139542</c:v>
                </c:pt>
                <c:pt idx="177">
                  <c:v>96470</c:v>
                </c:pt>
                <c:pt idx="178">
                  <c:v>73726</c:v>
                </c:pt>
                <c:pt idx="179">
                  <c:v>36838</c:v>
                </c:pt>
                <c:pt idx="180">
                  <c:v>34942</c:v>
                </c:pt>
                <c:pt idx="181">
                  <c:v>71195</c:v>
                </c:pt>
                <c:pt idx="182">
                  <c:v>68938</c:v>
                </c:pt>
                <c:pt idx="183">
                  <c:v>31290</c:v>
                </c:pt>
                <c:pt idx="184">
                  <c:v>62620</c:v>
                </c:pt>
                <c:pt idx="185">
                  <c:v>76512</c:v>
                </c:pt>
                <c:pt idx="186">
                  <c:v>58523</c:v>
                </c:pt>
                <c:pt idx="187">
                  <c:v>97000</c:v>
                </c:pt>
                <c:pt idx="188">
                  <c:v>74138</c:v>
                </c:pt>
                <c:pt idx="189">
                  <c:v>89440</c:v>
                </c:pt>
                <c:pt idx="190">
                  <c:v>115539</c:v>
                </c:pt>
                <c:pt idx="191">
                  <c:v>75913</c:v>
                </c:pt>
                <c:pt idx="192">
                  <c:v>101150</c:v>
                </c:pt>
                <c:pt idx="193">
                  <c:v>83916</c:v>
                </c:pt>
                <c:pt idx="194">
                  <c:v>73228</c:v>
                </c:pt>
                <c:pt idx="195">
                  <c:v>89649</c:v>
                </c:pt>
                <c:pt idx="196">
                  <c:v>28092</c:v>
                </c:pt>
                <c:pt idx="197">
                  <c:v>118692</c:v>
                </c:pt>
                <c:pt idx="198">
                  <c:v>37767</c:v>
                </c:pt>
                <c:pt idx="199">
                  <c:v>136983</c:v>
                </c:pt>
                <c:pt idx="200">
                  <c:v>60644</c:v>
                </c:pt>
                <c:pt idx="201">
                  <c:v>80677</c:v>
                </c:pt>
                <c:pt idx="202">
                  <c:v>55162</c:v>
                </c:pt>
                <c:pt idx="203">
                  <c:v>67749</c:v>
                </c:pt>
                <c:pt idx="204">
                  <c:v>69814</c:v>
                </c:pt>
                <c:pt idx="205">
                  <c:v>71916</c:v>
                </c:pt>
                <c:pt idx="206">
                  <c:v>73964</c:v>
                </c:pt>
                <c:pt idx="207">
                  <c:v>153330</c:v>
                </c:pt>
                <c:pt idx="208">
                  <c:v>132191</c:v>
                </c:pt>
                <c:pt idx="209">
                  <c:v>99183</c:v>
                </c:pt>
                <c:pt idx="210">
                  <c:v>9444</c:v>
                </c:pt>
                <c:pt idx="211">
                  <c:v>78518</c:v>
                </c:pt>
                <c:pt idx="212">
                  <c:v>50108</c:v>
                </c:pt>
                <c:pt idx="213">
                  <c:v>79928</c:v>
                </c:pt>
                <c:pt idx="214">
                  <c:v>83101</c:v>
                </c:pt>
                <c:pt idx="215">
                  <c:v>80501</c:v>
                </c:pt>
              </c:numCache>
            </c:numRef>
          </c:xVal>
          <c:yVal>
            <c:numRef>
              <c:f>Data!$B$2:$B$684</c:f>
              <c:numCache>
                <c:formatCode>General</c:formatCode>
                <c:ptCount val="683"/>
                <c:pt idx="0">
                  <c:v>5995</c:v>
                </c:pt>
                <c:pt idx="1">
                  <c:v>5800</c:v>
                </c:pt>
                <c:pt idx="2">
                  <c:v>4991</c:v>
                </c:pt>
                <c:pt idx="3">
                  <c:v>5698</c:v>
                </c:pt>
                <c:pt idx="4">
                  <c:v>5997</c:v>
                </c:pt>
                <c:pt idx="5">
                  <c:v>5995</c:v>
                </c:pt>
                <c:pt idx="6">
                  <c:v>6289</c:v>
                </c:pt>
                <c:pt idx="7">
                  <c:v>5995</c:v>
                </c:pt>
                <c:pt idx="8">
                  <c:v>6498</c:v>
                </c:pt>
                <c:pt idx="9">
                  <c:v>4900</c:v>
                </c:pt>
                <c:pt idx="10">
                  <c:v>5877</c:v>
                </c:pt>
                <c:pt idx="11">
                  <c:v>4699</c:v>
                </c:pt>
                <c:pt idx="12">
                  <c:v>6995</c:v>
                </c:pt>
                <c:pt idx="13">
                  <c:v>4200</c:v>
                </c:pt>
                <c:pt idx="14">
                  <c:v>4987</c:v>
                </c:pt>
                <c:pt idx="15">
                  <c:v>6296</c:v>
                </c:pt>
                <c:pt idx="16">
                  <c:v>6495</c:v>
                </c:pt>
                <c:pt idx="17">
                  <c:v>4995</c:v>
                </c:pt>
                <c:pt idx="18">
                  <c:v>4641</c:v>
                </c:pt>
                <c:pt idx="19">
                  <c:v>4502</c:v>
                </c:pt>
                <c:pt idx="20">
                  <c:v>7200</c:v>
                </c:pt>
                <c:pt idx="21">
                  <c:v>5900</c:v>
                </c:pt>
                <c:pt idx="22">
                  <c:v>5575</c:v>
                </c:pt>
                <c:pt idx="23">
                  <c:v>4999</c:v>
                </c:pt>
                <c:pt idx="24">
                  <c:v>7988</c:v>
                </c:pt>
                <c:pt idx="25">
                  <c:v>5888</c:v>
                </c:pt>
                <c:pt idx="26">
                  <c:v>5916</c:v>
                </c:pt>
                <c:pt idx="27">
                  <c:v>5999</c:v>
                </c:pt>
                <c:pt idx="28">
                  <c:v>5999</c:v>
                </c:pt>
                <c:pt idx="29">
                  <c:v>6995</c:v>
                </c:pt>
                <c:pt idx="30">
                  <c:v>5300</c:v>
                </c:pt>
                <c:pt idx="31">
                  <c:v>7000</c:v>
                </c:pt>
                <c:pt idx="32">
                  <c:v>7095</c:v>
                </c:pt>
                <c:pt idx="33">
                  <c:v>5941</c:v>
                </c:pt>
                <c:pt idx="34">
                  <c:v>7200</c:v>
                </c:pt>
                <c:pt idx="35">
                  <c:v>5995</c:v>
                </c:pt>
                <c:pt idx="36">
                  <c:v>7288</c:v>
                </c:pt>
                <c:pt idx="37">
                  <c:v>4995</c:v>
                </c:pt>
                <c:pt idx="38">
                  <c:v>6297</c:v>
                </c:pt>
                <c:pt idx="39">
                  <c:v>7000</c:v>
                </c:pt>
                <c:pt idx="40">
                  <c:v>5950</c:v>
                </c:pt>
                <c:pt idx="41">
                  <c:v>4495</c:v>
                </c:pt>
                <c:pt idx="42">
                  <c:v>7919</c:v>
                </c:pt>
                <c:pt idx="43">
                  <c:v>5499</c:v>
                </c:pt>
                <c:pt idx="44">
                  <c:v>4965</c:v>
                </c:pt>
                <c:pt idx="45">
                  <c:v>6995</c:v>
                </c:pt>
                <c:pt idx="46">
                  <c:v>7495</c:v>
                </c:pt>
                <c:pt idx="47">
                  <c:v>6900</c:v>
                </c:pt>
                <c:pt idx="48">
                  <c:v>6490</c:v>
                </c:pt>
                <c:pt idx="49">
                  <c:v>5977</c:v>
                </c:pt>
                <c:pt idx="50">
                  <c:v>6450</c:v>
                </c:pt>
                <c:pt idx="51">
                  <c:v>6498</c:v>
                </c:pt>
                <c:pt idx="52">
                  <c:v>6499</c:v>
                </c:pt>
                <c:pt idx="53">
                  <c:v>5987</c:v>
                </c:pt>
                <c:pt idx="54">
                  <c:v>5995</c:v>
                </c:pt>
                <c:pt idx="55">
                  <c:v>4978</c:v>
                </c:pt>
                <c:pt idx="56">
                  <c:v>7450</c:v>
                </c:pt>
                <c:pt idx="57">
                  <c:v>6999</c:v>
                </c:pt>
                <c:pt idx="58">
                  <c:v>6900</c:v>
                </c:pt>
                <c:pt idx="59">
                  <c:v>5390</c:v>
                </c:pt>
                <c:pt idx="60">
                  <c:v>7100</c:v>
                </c:pt>
                <c:pt idx="61">
                  <c:v>6499</c:v>
                </c:pt>
                <c:pt idx="62">
                  <c:v>5450</c:v>
                </c:pt>
                <c:pt idx="63">
                  <c:v>4250</c:v>
                </c:pt>
                <c:pt idx="64">
                  <c:v>6990</c:v>
                </c:pt>
                <c:pt idx="65">
                  <c:v>7332</c:v>
                </c:pt>
                <c:pt idx="66">
                  <c:v>7500</c:v>
                </c:pt>
                <c:pt idx="67">
                  <c:v>5490</c:v>
                </c:pt>
                <c:pt idx="68">
                  <c:v>5900</c:v>
                </c:pt>
                <c:pt idx="69">
                  <c:v>7492</c:v>
                </c:pt>
                <c:pt idx="70">
                  <c:v>8300</c:v>
                </c:pt>
                <c:pt idx="71">
                  <c:v>6995</c:v>
                </c:pt>
                <c:pt idx="72">
                  <c:v>7437</c:v>
                </c:pt>
                <c:pt idx="73">
                  <c:v>5955</c:v>
                </c:pt>
                <c:pt idx="74">
                  <c:v>5995</c:v>
                </c:pt>
                <c:pt idx="75">
                  <c:v>7582</c:v>
                </c:pt>
                <c:pt idx="76">
                  <c:v>7692</c:v>
                </c:pt>
                <c:pt idx="77">
                  <c:v>6367</c:v>
                </c:pt>
                <c:pt idx="78">
                  <c:v>8444</c:v>
                </c:pt>
                <c:pt idx="79">
                  <c:v>6675</c:v>
                </c:pt>
                <c:pt idx="80">
                  <c:v>6995</c:v>
                </c:pt>
                <c:pt idx="81">
                  <c:v>8588</c:v>
                </c:pt>
                <c:pt idx="82">
                  <c:v>6400</c:v>
                </c:pt>
                <c:pt idx="83">
                  <c:v>5587</c:v>
                </c:pt>
                <c:pt idx="84">
                  <c:v>7499</c:v>
                </c:pt>
                <c:pt idx="85">
                  <c:v>7992</c:v>
                </c:pt>
                <c:pt idx="86">
                  <c:v>5700</c:v>
                </c:pt>
                <c:pt idx="87">
                  <c:v>6400</c:v>
                </c:pt>
                <c:pt idx="88">
                  <c:v>6990</c:v>
                </c:pt>
                <c:pt idx="89">
                  <c:v>6868</c:v>
                </c:pt>
                <c:pt idx="90">
                  <c:v>8291</c:v>
                </c:pt>
                <c:pt idx="91">
                  <c:v>6450</c:v>
                </c:pt>
                <c:pt idx="92">
                  <c:v>6555</c:v>
                </c:pt>
                <c:pt idx="93">
                  <c:v>6987</c:v>
                </c:pt>
                <c:pt idx="94">
                  <c:v>6462</c:v>
                </c:pt>
                <c:pt idx="95">
                  <c:v>4991</c:v>
                </c:pt>
                <c:pt idx="96">
                  <c:v>6895</c:v>
                </c:pt>
                <c:pt idx="97">
                  <c:v>7898</c:v>
                </c:pt>
                <c:pt idx="98">
                  <c:v>7630</c:v>
                </c:pt>
                <c:pt idx="99">
                  <c:v>6494</c:v>
                </c:pt>
                <c:pt idx="100">
                  <c:v>6998</c:v>
                </c:pt>
                <c:pt idx="101">
                  <c:v>6999</c:v>
                </c:pt>
                <c:pt idx="102">
                  <c:v>6295</c:v>
                </c:pt>
                <c:pt idx="103">
                  <c:v>7299</c:v>
                </c:pt>
                <c:pt idx="104">
                  <c:v>5945</c:v>
                </c:pt>
                <c:pt idx="105">
                  <c:v>7999</c:v>
                </c:pt>
                <c:pt idx="106">
                  <c:v>6730</c:v>
                </c:pt>
                <c:pt idx="107">
                  <c:v>6818</c:v>
                </c:pt>
                <c:pt idx="108">
                  <c:v>7495</c:v>
                </c:pt>
                <c:pt idx="109">
                  <c:v>7888</c:v>
                </c:pt>
                <c:pt idx="110">
                  <c:v>8995</c:v>
                </c:pt>
                <c:pt idx="111">
                  <c:v>8264</c:v>
                </c:pt>
                <c:pt idx="112">
                  <c:v>6799</c:v>
                </c:pt>
                <c:pt idx="113">
                  <c:v>8800</c:v>
                </c:pt>
                <c:pt idx="114">
                  <c:v>6900</c:v>
                </c:pt>
                <c:pt idx="115">
                  <c:v>6875</c:v>
                </c:pt>
                <c:pt idx="116">
                  <c:v>7398</c:v>
                </c:pt>
                <c:pt idx="117">
                  <c:v>3995</c:v>
                </c:pt>
                <c:pt idx="118">
                  <c:v>5995</c:v>
                </c:pt>
                <c:pt idx="119">
                  <c:v>6995</c:v>
                </c:pt>
                <c:pt idx="120">
                  <c:v>6755</c:v>
                </c:pt>
                <c:pt idx="121">
                  <c:v>5917</c:v>
                </c:pt>
                <c:pt idx="122">
                  <c:v>7950</c:v>
                </c:pt>
                <c:pt idx="123">
                  <c:v>7989</c:v>
                </c:pt>
                <c:pt idx="124">
                  <c:v>7997</c:v>
                </c:pt>
                <c:pt idx="125">
                  <c:v>8553</c:v>
                </c:pt>
                <c:pt idx="126">
                  <c:v>8598</c:v>
                </c:pt>
                <c:pt idx="127">
                  <c:v>7150</c:v>
                </c:pt>
                <c:pt idx="128">
                  <c:v>9385</c:v>
                </c:pt>
                <c:pt idx="129">
                  <c:v>7498</c:v>
                </c:pt>
                <c:pt idx="130">
                  <c:v>7999</c:v>
                </c:pt>
                <c:pt idx="131">
                  <c:v>8986</c:v>
                </c:pt>
                <c:pt idx="132">
                  <c:v>7000</c:v>
                </c:pt>
                <c:pt idx="133">
                  <c:v>6990</c:v>
                </c:pt>
                <c:pt idx="134">
                  <c:v>6995</c:v>
                </c:pt>
                <c:pt idx="135">
                  <c:v>8595</c:v>
                </c:pt>
                <c:pt idx="136">
                  <c:v>6995</c:v>
                </c:pt>
                <c:pt idx="137">
                  <c:v>7770</c:v>
                </c:pt>
                <c:pt idx="138">
                  <c:v>7999</c:v>
                </c:pt>
                <c:pt idx="139">
                  <c:v>7775</c:v>
                </c:pt>
                <c:pt idx="140">
                  <c:v>6987</c:v>
                </c:pt>
                <c:pt idx="141">
                  <c:v>6981</c:v>
                </c:pt>
                <c:pt idx="142">
                  <c:v>8181</c:v>
                </c:pt>
                <c:pt idx="143">
                  <c:v>7998</c:v>
                </c:pt>
                <c:pt idx="144">
                  <c:v>6999</c:v>
                </c:pt>
                <c:pt idx="145">
                  <c:v>8495</c:v>
                </c:pt>
                <c:pt idx="146">
                  <c:v>7500</c:v>
                </c:pt>
                <c:pt idx="147">
                  <c:v>6900</c:v>
                </c:pt>
                <c:pt idx="148">
                  <c:v>7500</c:v>
                </c:pt>
                <c:pt idx="149">
                  <c:v>5999</c:v>
                </c:pt>
                <c:pt idx="150">
                  <c:v>6675</c:v>
                </c:pt>
                <c:pt idx="151">
                  <c:v>8000</c:v>
                </c:pt>
                <c:pt idx="152">
                  <c:v>6900</c:v>
                </c:pt>
                <c:pt idx="153">
                  <c:v>7995</c:v>
                </c:pt>
                <c:pt idx="154">
                  <c:v>6875</c:v>
                </c:pt>
                <c:pt idx="155">
                  <c:v>6999</c:v>
                </c:pt>
                <c:pt idx="156">
                  <c:v>6990</c:v>
                </c:pt>
                <c:pt idx="157">
                  <c:v>7977</c:v>
                </c:pt>
                <c:pt idx="158">
                  <c:v>8395</c:v>
                </c:pt>
                <c:pt idx="159">
                  <c:v>6995</c:v>
                </c:pt>
                <c:pt idx="160">
                  <c:v>8990</c:v>
                </c:pt>
                <c:pt idx="161">
                  <c:v>7899</c:v>
                </c:pt>
                <c:pt idx="162">
                  <c:v>7688</c:v>
                </c:pt>
                <c:pt idx="163">
                  <c:v>4995</c:v>
                </c:pt>
                <c:pt idx="164">
                  <c:v>6995</c:v>
                </c:pt>
                <c:pt idx="165">
                  <c:v>9998</c:v>
                </c:pt>
                <c:pt idx="166">
                  <c:v>7385</c:v>
                </c:pt>
                <c:pt idx="167">
                  <c:v>8995</c:v>
                </c:pt>
                <c:pt idx="168">
                  <c:v>6922</c:v>
                </c:pt>
                <c:pt idx="169">
                  <c:v>7495</c:v>
                </c:pt>
                <c:pt idx="170">
                  <c:v>7999</c:v>
                </c:pt>
                <c:pt idx="171">
                  <c:v>6844</c:v>
                </c:pt>
                <c:pt idx="172">
                  <c:v>6999</c:v>
                </c:pt>
                <c:pt idx="173">
                  <c:v>8988</c:v>
                </c:pt>
                <c:pt idx="174">
                  <c:v>6999</c:v>
                </c:pt>
                <c:pt idx="175">
                  <c:v>4984</c:v>
                </c:pt>
                <c:pt idx="176">
                  <c:v>8997</c:v>
                </c:pt>
                <c:pt idx="177">
                  <c:v>9771</c:v>
                </c:pt>
                <c:pt idx="178">
                  <c:v>10495</c:v>
                </c:pt>
                <c:pt idx="179">
                  <c:v>12888</c:v>
                </c:pt>
                <c:pt idx="180">
                  <c:v>8998</c:v>
                </c:pt>
                <c:pt idx="181">
                  <c:v>7999</c:v>
                </c:pt>
                <c:pt idx="182">
                  <c:v>7950</c:v>
                </c:pt>
                <c:pt idx="183">
                  <c:v>9660</c:v>
                </c:pt>
                <c:pt idx="184">
                  <c:v>7900</c:v>
                </c:pt>
                <c:pt idx="185">
                  <c:v>7988</c:v>
                </c:pt>
                <c:pt idx="186">
                  <c:v>8999</c:v>
                </c:pt>
                <c:pt idx="187">
                  <c:v>6500</c:v>
                </c:pt>
                <c:pt idx="188">
                  <c:v>7990</c:v>
                </c:pt>
                <c:pt idx="189">
                  <c:v>6995</c:v>
                </c:pt>
                <c:pt idx="190">
                  <c:v>6799</c:v>
                </c:pt>
                <c:pt idx="191">
                  <c:v>7995</c:v>
                </c:pt>
                <c:pt idx="192">
                  <c:v>6995</c:v>
                </c:pt>
                <c:pt idx="193">
                  <c:v>7999</c:v>
                </c:pt>
                <c:pt idx="194">
                  <c:v>8295</c:v>
                </c:pt>
                <c:pt idx="195">
                  <c:v>7500</c:v>
                </c:pt>
                <c:pt idx="196">
                  <c:v>9900</c:v>
                </c:pt>
                <c:pt idx="197">
                  <c:v>6995</c:v>
                </c:pt>
                <c:pt idx="198">
                  <c:v>9995</c:v>
                </c:pt>
                <c:pt idx="199">
                  <c:v>5495</c:v>
                </c:pt>
                <c:pt idx="200">
                  <c:v>8995</c:v>
                </c:pt>
                <c:pt idx="201">
                  <c:v>8705</c:v>
                </c:pt>
                <c:pt idx="202">
                  <c:v>9599</c:v>
                </c:pt>
                <c:pt idx="203">
                  <c:v>8995</c:v>
                </c:pt>
                <c:pt idx="204">
                  <c:v>8995</c:v>
                </c:pt>
                <c:pt idx="205">
                  <c:v>9300</c:v>
                </c:pt>
                <c:pt idx="206">
                  <c:v>8995</c:v>
                </c:pt>
                <c:pt idx="207">
                  <c:v>5988</c:v>
                </c:pt>
                <c:pt idx="208">
                  <c:v>7995</c:v>
                </c:pt>
                <c:pt idx="209">
                  <c:v>8888</c:v>
                </c:pt>
                <c:pt idx="210">
                  <c:v>12000</c:v>
                </c:pt>
                <c:pt idx="211">
                  <c:v>9988</c:v>
                </c:pt>
                <c:pt idx="212">
                  <c:v>10991</c:v>
                </c:pt>
                <c:pt idx="213">
                  <c:v>9999</c:v>
                </c:pt>
                <c:pt idx="214">
                  <c:v>9997</c:v>
                </c:pt>
                <c:pt idx="215">
                  <c:v>10395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3-4B2C-94A3-B796EA7F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00752"/>
        <c:axId val="1859025408"/>
      </c:scatterChart>
      <c:valAx>
        <c:axId val="18455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25408"/>
        <c:crosses val="autoZero"/>
        <c:crossBetween val="midCat"/>
      </c:valAx>
      <c:valAx>
        <c:axId val="1859025408"/>
        <c:scaling>
          <c:orientation val="minMax"/>
          <c:max val="14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;\-#,##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00752"/>
        <c:crosses val="autoZero"/>
        <c:crossBetween val="midCat"/>
        <c:majorUnit val="10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0</xdr:row>
      <xdr:rowOff>190499</xdr:rowOff>
    </xdr:from>
    <xdr:to>
      <xdr:col>10</xdr:col>
      <xdr:colOff>609599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0AFF2-8159-42F7-9858-197A2704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</xdr:rowOff>
    </xdr:from>
    <xdr:to>
      <xdr:col>11</xdr:col>
      <xdr:colOff>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D9766-BB9E-4F04-941B-0C8FEB73D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E20BB1E-FD4A-461B-8EDE-E728E07C59A7}" autoFormatId="16" applyNumberFormats="0" applyBorderFormats="0" applyFontFormats="0" applyPatternFormats="0" applyAlignmentFormats="0" applyWidthHeightFormats="0">
  <queryTableRefresh nextId="5">
    <queryTableFields count="4">
      <queryTableField id="1" name="mileage" tableColumnId="1"/>
      <queryTableField id="2" name="price" tableColumnId="2"/>
      <queryTableField id="3" name="imvPrice" tableColumnId="3"/>
      <queryTableField id="4" name="listingUr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7A04A-F6D1-49AB-B57B-347CC53F4299}" name="data__2" displayName="data__2" ref="A1:D217" tableType="queryTable" totalsRowShown="0">
  <autoFilter ref="A1:D217" xr:uid="{82314FFD-DC3D-4198-9F6F-A04C4D2D0489}"/>
  <tableColumns count="4">
    <tableColumn id="1" xr3:uid="{F7AC8884-4B42-4514-A607-5AB7AF060D4D}" uniqueName="1" name="mileage" queryTableFieldId="1"/>
    <tableColumn id="2" xr3:uid="{7B58652B-89FE-49A3-89BA-E71694D9EC0D}" uniqueName="2" name="price" queryTableFieldId="2"/>
    <tableColumn id="3" xr3:uid="{F35AD74D-36F4-45DE-9E58-416B0524F061}" uniqueName="3" name="imvPrice" queryTableFieldId="3"/>
    <tableColumn id="4" xr3:uid="{1E8A7614-80E6-4337-BAB1-D8585EE08B69}" uniqueName="4" name="listingUr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rgurus.helpscoutdocs.com/article/10-what-is-im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F50-F525-44FB-BF16-864A4A106768}">
  <dimension ref="L2:Q27"/>
  <sheetViews>
    <sheetView workbookViewId="0">
      <selection activeCell="R7" sqref="R7"/>
    </sheetView>
  </sheetViews>
  <sheetFormatPr defaultRowHeight="15" x14ac:dyDescent="0.25"/>
  <cols>
    <col min="12" max="12" width="14.28515625" bestFit="1" customWidth="1"/>
    <col min="13" max="13" width="13.28515625" customWidth="1"/>
    <col min="15" max="17" width="10.5703125" bestFit="1" customWidth="1"/>
  </cols>
  <sheetData>
    <row r="2" spans="12:17" ht="21" x14ac:dyDescent="0.35">
      <c r="L2" s="2" t="s">
        <v>41</v>
      </c>
      <c r="M2" s="2"/>
      <c r="O2" s="12" t="s">
        <v>40</v>
      </c>
      <c r="P2" s="12"/>
    </row>
    <row r="3" spans="12:17" ht="15.75" x14ac:dyDescent="0.25">
      <c r="L3" s="3" t="s">
        <v>227</v>
      </c>
      <c r="M3" s="3"/>
    </row>
    <row r="4" spans="12:17" ht="15.75" x14ac:dyDescent="0.25">
      <c r="L4" s="4" t="str">
        <f>"y = (" &amp; ROUND(M5, 0) &amp; ")e^[(" &amp; (LEFT(TEXT(M6,"0.00E+0"),5) &amp; "x10^" &amp; RIGHT(TEXT(M6,"0.00E+0"),3)) &amp; ")x]"</f>
        <v>y = (10315)e^[(-5.32x10^E-6)x]</v>
      </c>
      <c r="M4" s="4"/>
      <c r="O4" s="10"/>
    </row>
    <row r="5" spans="12:17" x14ac:dyDescent="0.25">
      <c r="L5" s="6" t="s">
        <v>36</v>
      </c>
      <c r="M5" s="7">
        <f>EXP(INDEX(LINEST(LN(data__2[imvPrice]), data__2[mileage]), 1, 2))</f>
        <v>10315.356171805324</v>
      </c>
    </row>
    <row r="6" spans="12:17" x14ac:dyDescent="0.25">
      <c r="L6" s="6" t="s">
        <v>37</v>
      </c>
      <c r="M6" s="9">
        <f>INDEX(LINEST(LN(data__2[imvPrice]), data__2[mileage]), 1)</f>
        <v>-5.3152580783042461E-6</v>
      </c>
    </row>
    <row r="7" spans="12:17" x14ac:dyDescent="0.25">
      <c r="L7" s="6" t="s">
        <v>38</v>
      </c>
      <c r="M7" s="8">
        <v>39570</v>
      </c>
    </row>
    <row r="8" spans="12:17" x14ac:dyDescent="0.25">
      <c r="L8" s="5" t="s">
        <v>39</v>
      </c>
      <c r="M8" s="11">
        <f>M5*EXP(M6*M7)</f>
        <v>8358.7501578447864</v>
      </c>
    </row>
    <row r="13" spans="12:17" x14ac:dyDescent="0.25">
      <c r="O13" s="13" t="s">
        <v>41</v>
      </c>
      <c r="P13" s="14" t="s">
        <v>42</v>
      </c>
      <c r="Q13" s="15" t="s">
        <v>228</v>
      </c>
    </row>
    <row r="14" spans="12:17" x14ac:dyDescent="0.25">
      <c r="O14" s="16">
        <f>M8</f>
        <v>8358.7501578447864</v>
      </c>
      <c r="P14" s="17">
        <f>M27</f>
        <v>7985.7365882080549</v>
      </c>
      <c r="Q14" s="18">
        <f>AVERAGE(O14:P14)</f>
        <v>8172.2433730264202</v>
      </c>
    </row>
    <row r="21" spans="12:13" ht="21" x14ac:dyDescent="0.35">
      <c r="L21" s="2" t="s">
        <v>42</v>
      </c>
      <c r="M21" s="2"/>
    </row>
    <row r="22" spans="12:13" ht="15.75" x14ac:dyDescent="0.25">
      <c r="L22" s="3" t="s">
        <v>227</v>
      </c>
      <c r="M22" s="3"/>
    </row>
    <row r="23" spans="12:13" x14ac:dyDescent="0.25">
      <c r="L23" s="4" t="str">
        <f>"y = (" &amp; ROUND(M24, 0) &amp; ")e^[(" &amp; (LEFT(TEXT(M25,"0.00E+0"),5) &amp; "x10^" &amp; RIGHT(TEXT(M25,"0.00E+0"),3)) &amp; ")x]"</f>
        <v>y = (9391)e^[(-4.10x10^E-6)x]</v>
      </c>
      <c r="M23" s="4"/>
    </row>
    <row r="24" spans="12:13" x14ac:dyDescent="0.25">
      <c r="L24" s="6" t="s">
        <v>36</v>
      </c>
      <c r="M24" s="7">
        <f>EXP(INDEX(LINEST(LN(data__2[price]), data__2[mileage]), 1, 2))</f>
        <v>9391.0457052712973</v>
      </c>
    </row>
    <row r="25" spans="12:13" x14ac:dyDescent="0.25">
      <c r="L25" s="6" t="s">
        <v>37</v>
      </c>
      <c r="M25" s="9">
        <f>INDEX(LINEST(LN(data__2[price]), data__2[mileage]), 1)</f>
        <v>-4.0965283505851509E-6</v>
      </c>
    </row>
    <row r="26" spans="12:13" x14ac:dyDescent="0.25">
      <c r="L26" s="6" t="s">
        <v>38</v>
      </c>
      <c r="M26" s="8">
        <v>39570</v>
      </c>
    </row>
    <row r="27" spans="12:13" x14ac:dyDescent="0.25">
      <c r="L27" s="5" t="s">
        <v>39</v>
      </c>
      <c r="M27" s="11">
        <f>M24*EXP(M25*M26)</f>
        <v>7985.7365882080549</v>
      </c>
    </row>
  </sheetData>
  <mergeCells count="7">
    <mergeCell ref="O2:P2"/>
    <mergeCell ref="L3:M3"/>
    <mergeCell ref="L2:M2"/>
    <mergeCell ref="L4:M4"/>
    <mergeCell ref="L22:M22"/>
    <mergeCell ref="L23:M23"/>
    <mergeCell ref="L21:M21"/>
  </mergeCells>
  <hyperlinks>
    <hyperlink ref="O2" r:id="rId1" display="https://cargurus.helpscoutdocs.com/article/10-what-is-imv" xr:uid="{2BD398F2-8511-4404-A704-443F47186E71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97B7-E51C-4B9B-B5F4-8AA504416FB4}">
  <dimension ref="A1:D217"/>
  <sheetViews>
    <sheetView tabSelected="1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7.7109375" bestFit="1" customWidth="1"/>
    <col min="3" max="3" width="11" bestFit="1" customWidth="1"/>
    <col min="4" max="4" width="112.5703125" bestFit="1" customWidth="1"/>
  </cols>
  <sheetData>
    <row r="1" spans="1:4" x14ac:dyDescent="0.25">
      <c r="A1" t="s">
        <v>0</v>
      </c>
      <c r="B1" t="s">
        <v>1</v>
      </c>
      <c r="C1" t="s">
        <v>35</v>
      </c>
      <c r="D1" t="s">
        <v>2</v>
      </c>
    </row>
    <row r="2" spans="1:4" x14ac:dyDescent="0.25">
      <c r="A2">
        <v>56025</v>
      </c>
      <c r="B2">
        <v>5995</v>
      </c>
      <c r="C2">
        <v>8181</v>
      </c>
      <c r="D2" s="1" t="s">
        <v>43</v>
      </c>
    </row>
    <row r="3" spans="1:4" x14ac:dyDescent="0.25">
      <c r="A3">
        <v>39600</v>
      </c>
      <c r="B3">
        <v>5800</v>
      </c>
      <c r="C3">
        <v>8077</v>
      </c>
      <c r="D3" s="1" t="s">
        <v>44</v>
      </c>
    </row>
    <row r="4" spans="1:4" x14ac:dyDescent="0.25">
      <c r="A4">
        <v>57687</v>
      </c>
      <c r="B4">
        <v>4991</v>
      </c>
      <c r="C4">
        <v>7549</v>
      </c>
      <c r="D4" s="1" t="s">
        <v>45</v>
      </c>
    </row>
    <row r="5" spans="1:4" x14ac:dyDescent="0.25">
      <c r="A5">
        <v>48502</v>
      </c>
      <c r="B5">
        <v>5698</v>
      </c>
      <c r="C5">
        <v>7794</v>
      </c>
      <c r="D5" s="1" t="s">
        <v>46</v>
      </c>
    </row>
    <row r="6" spans="1:4" x14ac:dyDescent="0.25">
      <c r="A6">
        <v>44153</v>
      </c>
      <c r="B6">
        <v>5997</v>
      </c>
      <c r="C6">
        <v>7932</v>
      </c>
      <c r="D6" s="1" t="s">
        <v>47</v>
      </c>
    </row>
    <row r="7" spans="1:4" x14ac:dyDescent="0.25">
      <c r="A7">
        <v>39013</v>
      </c>
      <c r="B7">
        <v>5995</v>
      </c>
      <c r="C7">
        <v>8096</v>
      </c>
      <c r="D7" s="1" t="s">
        <v>48</v>
      </c>
    </row>
    <row r="8" spans="1:4" x14ac:dyDescent="0.25">
      <c r="A8">
        <v>54999</v>
      </c>
      <c r="B8">
        <v>6289</v>
      </c>
      <c r="C8">
        <v>7949</v>
      </c>
      <c r="D8" s="1" t="s">
        <v>49</v>
      </c>
    </row>
    <row r="9" spans="1:4" x14ac:dyDescent="0.25">
      <c r="A9">
        <v>74724</v>
      </c>
      <c r="B9">
        <v>5995</v>
      </c>
      <c r="C9">
        <v>7498</v>
      </c>
      <c r="D9" s="1" t="s">
        <v>50</v>
      </c>
    </row>
    <row r="10" spans="1:4" x14ac:dyDescent="0.25">
      <c r="A10">
        <v>24455</v>
      </c>
      <c r="B10">
        <v>6498</v>
      </c>
      <c r="C10">
        <v>8559</v>
      </c>
      <c r="D10" s="1" t="s">
        <v>51</v>
      </c>
    </row>
    <row r="11" spans="1:4" x14ac:dyDescent="0.25">
      <c r="A11">
        <v>91686</v>
      </c>
      <c r="B11">
        <v>4900</v>
      </c>
      <c r="C11">
        <v>6639</v>
      </c>
      <c r="D11" s="1" t="s">
        <v>52</v>
      </c>
    </row>
    <row r="12" spans="1:4" x14ac:dyDescent="0.25">
      <c r="A12">
        <v>49858</v>
      </c>
      <c r="B12">
        <v>5877</v>
      </c>
      <c r="C12">
        <v>7751</v>
      </c>
      <c r="D12" s="1" t="s">
        <v>53</v>
      </c>
    </row>
    <row r="13" spans="1:4" x14ac:dyDescent="0.25">
      <c r="A13">
        <v>93245</v>
      </c>
      <c r="B13">
        <v>4699</v>
      </c>
      <c r="C13">
        <v>6371</v>
      </c>
      <c r="D13" s="1" t="s">
        <v>54</v>
      </c>
    </row>
    <row r="14" spans="1:4" x14ac:dyDescent="0.25">
      <c r="A14">
        <v>53200</v>
      </c>
      <c r="B14">
        <v>6995</v>
      </c>
      <c r="C14">
        <v>8284</v>
      </c>
      <c r="D14" s="1" t="s">
        <v>3</v>
      </c>
    </row>
    <row r="15" spans="1:4" x14ac:dyDescent="0.25">
      <c r="A15">
        <v>116941</v>
      </c>
      <c r="B15">
        <v>4200</v>
      </c>
      <c r="C15">
        <v>5571</v>
      </c>
      <c r="D15" s="1" t="s">
        <v>55</v>
      </c>
    </row>
    <row r="16" spans="1:4" x14ac:dyDescent="0.25">
      <c r="A16">
        <v>88452</v>
      </c>
      <c r="B16">
        <v>4987</v>
      </c>
      <c r="C16">
        <v>6368</v>
      </c>
      <c r="D16" s="1" t="s">
        <v>56</v>
      </c>
    </row>
    <row r="17" spans="1:4" x14ac:dyDescent="0.25">
      <c r="A17">
        <v>52708</v>
      </c>
      <c r="B17">
        <v>6296</v>
      </c>
      <c r="C17">
        <v>7660</v>
      </c>
      <c r="D17" s="1" t="s">
        <v>57</v>
      </c>
    </row>
    <row r="18" spans="1:4" x14ac:dyDescent="0.25">
      <c r="A18">
        <v>44397</v>
      </c>
      <c r="B18">
        <v>6495</v>
      </c>
      <c r="C18">
        <v>7924</v>
      </c>
      <c r="D18" s="1" t="s">
        <v>58</v>
      </c>
    </row>
    <row r="19" spans="1:4" x14ac:dyDescent="0.25">
      <c r="A19">
        <v>97566</v>
      </c>
      <c r="B19">
        <v>4995</v>
      </c>
      <c r="C19">
        <v>6234</v>
      </c>
      <c r="D19" s="1" t="s">
        <v>59</v>
      </c>
    </row>
    <row r="20" spans="1:4" x14ac:dyDescent="0.25">
      <c r="A20">
        <v>105283</v>
      </c>
      <c r="B20">
        <v>4641</v>
      </c>
      <c r="C20">
        <v>6117</v>
      </c>
      <c r="D20" s="1" t="s">
        <v>60</v>
      </c>
    </row>
    <row r="21" spans="1:4" x14ac:dyDescent="0.25">
      <c r="A21">
        <v>105121</v>
      </c>
      <c r="B21">
        <v>4502</v>
      </c>
      <c r="C21">
        <v>5994</v>
      </c>
      <c r="D21" s="1" t="s">
        <v>61</v>
      </c>
    </row>
    <row r="22" spans="1:4" x14ac:dyDescent="0.25">
      <c r="A22">
        <v>54144</v>
      </c>
      <c r="B22">
        <v>7200</v>
      </c>
      <c r="C22">
        <v>8250</v>
      </c>
      <c r="D22" s="1" t="s">
        <v>62</v>
      </c>
    </row>
    <row r="23" spans="1:4" x14ac:dyDescent="0.25">
      <c r="A23">
        <v>81327</v>
      </c>
      <c r="B23">
        <v>5900</v>
      </c>
      <c r="C23">
        <v>6938</v>
      </c>
      <c r="D23" s="1" t="s">
        <v>63</v>
      </c>
    </row>
    <row r="24" spans="1:4" x14ac:dyDescent="0.25">
      <c r="A24">
        <v>88728</v>
      </c>
      <c r="B24">
        <v>5575</v>
      </c>
      <c r="C24">
        <v>6654</v>
      </c>
      <c r="D24" s="1" t="s">
        <v>64</v>
      </c>
    </row>
    <row r="25" spans="1:4" x14ac:dyDescent="0.25">
      <c r="A25">
        <v>91409</v>
      </c>
      <c r="B25">
        <v>4999</v>
      </c>
      <c r="C25">
        <v>6255</v>
      </c>
      <c r="D25" s="1" t="s">
        <v>65</v>
      </c>
    </row>
    <row r="26" spans="1:4" x14ac:dyDescent="0.25">
      <c r="A26">
        <v>13542</v>
      </c>
      <c r="B26">
        <v>7988</v>
      </c>
      <c r="C26">
        <v>9119</v>
      </c>
      <c r="D26" s="1" t="s">
        <v>66</v>
      </c>
    </row>
    <row r="27" spans="1:4" x14ac:dyDescent="0.25">
      <c r="A27">
        <v>67187</v>
      </c>
      <c r="B27">
        <v>5888</v>
      </c>
      <c r="C27">
        <v>7200</v>
      </c>
      <c r="D27" s="1" t="s">
        <v>67</v>
      </c>
    </row>
    <row r="28" spans="1:4" x14ac:dyDescent="0.25">
      <c r="A28">
        <v>66735</v>
      </c>
      <c r="B28">
        <v>5916</v>
      </c>
      <c r="C28">
        <v>7375</v>
      </c>
      <c r="D28" s="1" t="s">
        <v>68</v>
      </c>
    </row>
    <row r="29" spans="1:4" x14ac:dyDescent="0.25">
      <c r="A29">
        <v>70030</v>
      </c>
      <c r="B29">
        <v>5999</v>
      </c>
      <c r="C29">
        <v>7109</v>
      </c>
      <c r="D29" s="1" t="s">
        <v>69</v>
      </c>
    </row>
    <row r="30" spans="1:4" x14ac:dyDescent="0.25">
      <c r="A30">
        <v>58275</v>
      </c>
      <c r="B30">
        <v>5999</v>
      </c>
      <c r="C30">
        <v>7483</v>
      </c>
      <c r="D30" s="1" t="s">
        <v>70</v>
      </c>
    </row>
    <row r="31" spans="1:4" x14ac:dyDescent="0.25">
      <c r="A31">
        <v>54359</v>
      </c>
      <c r="B31">
        <v>6995</v>
      </c>
      <c r="C31">
        <v>7973</v>
      </c>
      <c r="D31" s="1" t="s">
        <v>71</v>
      </c>
    </row>
    <row r="32" spans="1:4" x14ac:dyDescent="0.25">
      <c r="A32">
        <v>84374</v>
      </c>
      <c r="B32">
        <v>5300</v>
      </c>
      <c r="C32">
        <v>6341</v>
      </c>
      <c r="D32" s="1" t="s">
        <v>32</v>
      </c>
    </row>
    <row r="33" spans="1:4" x14ac:dyDescent="0.25">
      <c r="A33">
        <v>38804</v>
      </c>
      <c r="B33">
        <v>7000</v>
      </c>
      <c r="C33">
        <v>8102</v>
      </c>
      <c r="D33" s="1" t="s">
        <v>72</v>
      </c>
    </row>
    <row r="34" spans="1:4" x14ac:dyDescent="0.25">
      <c r="A34">
        <v>57818</v>
      </c>
      <c r="B34">
        <v>7095</v>
      </c>
      <c r="C34">
        <v>7840</v>
      </c>
      <c r="D34" s="1" t="s">
        <v>73</v>
      </c>
    </row>
    <row r="35" spans="1:4" x14ac:dyDescent="0.25">
      <c r="A35">
        <v>83449</v>
      </c>
      <c r="B35">
        <v>5941</v>
      </c>
      <c r="C35">
        <v>6733</v>
      </c>
      <c r="D35" s="1" t="s">
        <v>74</v>
      </c>
    </row>
    <row r="36" spans="1:4" x14ac:dyDescent="0.25">
      <c r="A36">
        <v>41176</v>
      </c>
      <c r="B36">
        <v>7200</v>
      </c>
      <c r="C36">
        <v>8027</v>
      </c>
      <c r="D36" s="1" t="s">
        <v>75</v>
      </c>
    </row>
    <row r="37" spans="1:4" x14ac:dyDescent="0.25">
      <c r="A37">
        <v>73000</v>
      </c>
      <c r="B37">
        <v>5995</v>
      </c>
      <c r="C37">
        <v>7015</v>
      </c>
      <c r="D37" s="1" t="s">
        <v>5</v>
      </c>
    </row>
    <row r="38" spans="1:4" x14ac:dyDescent="0.25">
      <c r="A38">
        <v>47825</v>
      </c>
      <c r="B38">
        <v>7288</v>
      </c>
      <c r="C38">
        <v>8100</v>
      </c>
      <c r="D38" s="1" t="s">
        <v>4</v>
      </c>
    </row>
    <row r="39" spans="1:4" x14ac:dyDescent="0.25">
      <c r="A39">
        <v>101882</v>
      </c>
      <c r="B39">
        <v>4995</v>
      </c>
      <c r="C39">
        <v>5853</v>
      </c>
      <c r="D39" s="1" t="s">
        <v>76</v>
      </c>
    </row>
    <row r="40" spans="1:4" x14ac:dyDescent="0.25">
      <c r="A40">
        <v>74145</v>
      </c>
      <c r="B40">
        <v>6297</v>
      </c>
      <c r="C40">
        <v>7090</v>
      </c>
      <c r="D40" s="1" t="s">
        <v>77</v>
      </c>
    </row>
    <row r="41" spans="1:4" x14ac:dyDescent="0.25">
      <c r="A41">
        <v>56696</v>
      </c>
      <c r="B41">
        <v>7000</v>
      </c>
      <c r="C41">
        <v>7858</v>
      </c>
      <c r="D41" s="1" t="s">
        <v>78</v>
      </c>
    </row>
    <row r="42" spans="1:4" x14ac:dyDescent="0.25">
      <c r="A42">
        <v>88596</v>
      </c>
      <c r="B42">
        <v>5950</v>
      </c>
      <c r="C42">
        <v>6659</v>
      </c>
      <c r="D42" s="1" t="s">
        <v>79</v>
      </c>
    </row>
    <row r="43" spans="1:4" x14ac:dyDescent="0.25">
      <c r="A43">
        <v>119036</v>
      </c>
      <c r="B43">
        <v>4495</v>
      </c>
      <c r="C43">
        <v>5551</v>
      </c>
      <c r="D43" s="1" t="s">
        <v>7</v>
      </c>
    </row>
    <row r="44" spans="1:4" x14ac:dyDescent="0.25">
      <c r="A44">
        <v>34802</v>
      </c>
      <c r="B44">
        <v>7919</v>
      </c>
      <c r="C44">
        <v>8699</v>
      </c>
      <c r="D44" s="1" t="s">
        <v>80</v>
      </c>
    </row>
    <row r="45" spans="1:4" x14ac:dyDescent="0.25">
      <c r="A45">
        <v>93468</v>
      </c>
      <c r="B45">
        <v>5499</v>
      </c>
      <c r="C45">
        <v>6364</v>
      </c>
      <c r="D45" s="1" t="s">
        <v>81</v>
      </c>
    </row>
    <row r="46" spans="1:4" x14ac:dyDescent="0.25">
      <c r="A46">
        <v>107847</v>
      </c>
      <c r="B46">
        <v>4965</v>
      </c>
      <c r="C46">
        <v>5907</v>
      </c>
      <c r="D46" s="1" t="s">
        <v>33</v>
      </c>
    </row>
    <row r="47" spans="1:4" x14ac:dyDescent="0.25">
      <c r="A47">
        <v>74716</v>
      </c>
      <c r="B47">
        <v>6995</v>
      </c>
      <c r="C47">
        <v>7498</v>
      </c>
      <c r="D47" s="1" t="s">
        <v>82</v>
      </c>
    </row>
    <row r="48" spans="1:4" x14ac:dyDescent="0.25">
      <c r="A48">
        <v>53698</v>
      </c>
      <c r="B48">
        <v>7495</v>
      </c>
      <c r="C48">
        <v>8227</v>
      </c>
      <c r="D48" s="1" t="s">
        <v>11</v>
      </c>
    </row>
    <row r="49" spans="1:4" x14ac:dyDescent="0.25">
      <c r="A49">
        <v>52944</v>
      </c>
      <c r="B49">
        <v>6900</v>
      </c>
      <c r="C49">
        <v>7653</v>
      </c>
      <c r="D49" s="1" t="s">
        <v>83</v>
      </c>
    </row>
    <row r="50" spans="1:4" x14ac:dyDescent="0.25">
      <c r="A50">
        <v>77509</v>
      </c>
      <c r="B50">
        <v>6490</v>
      </c>
      <c r="C50">
        <v>7085</v>
      </c>
      <c r="D50" s="1" t="s">
        <v>84</v>
      </c>
    </row>
    <row r="51" spans="1:4" x14ac:dyDescent="0.25">
      <c r="A51">
        <v>91433</v>
      </c>
      <c r="B51">
        <v>5977</v>
      </c>
      <c r="C51">
        <v>6550</v>
      </c>
      <c r="D51" s="1" t="s">
        <v>85</v>
      </c>
    </row>
    <row r="52" spans="1:4" x14ac:dyDescent="0.25">
      <c r="A52">
        <v>68822</v>
      </c>
      <c r="B52">
        <v>6450</v>
      </c>
      <c r="C52">
        <v>7148</v>
      </c>
      <c r="D52" s="1" t="s">
        <v>86</v>
      </c>
    </row>
    <row r="53" spans="1:4" x14ac:dyDescent="0.25">
      <c r="A53">
        <v>66615</v>
      </c>
      <c r="B53">
        <v>6498</v>
      </c>
      <c r="C53">
        <v>7218</v>
      </c>
      <c r="D53" s="1" t="s">
        <v>87</v>
      </c>
    </row>
    <row r="54" spans="1:4" x14ac:dyDescent="0.25">
      <c r="A54">
        <v>60696</v>
      </c>
      <c r="B54">
        <v>6499</v>
      </c>
      <c r="C54">
        <v>7422</v>
      </c>
      <c r="D54" s="1" t="s">
        <v>88</v>
      </c>
    </row>
    <row r="55" spans="1:4" x14ac:dyDescent="0.25">
      <c r="A55">
        <v>81050</v>
      </c>
      <c r="B55">
        <v>5987</v>
      </c>
      <c r="C55">
        <v>6759</v>
      </c>
      <c r="D55" s="1" t="s">
        <v>18</v>
      </c>
    </row>
    <row r="56" spans="1:4" x14ac:dyDescent="0.25">
      <c r="A56">
        <v>86964</v>
      </c>
      <c r="B56">
        <v>5995</v>
      </c>
      <c r="C56">
        <v>6598</v>
      </c>
      <c r="D56" s="1" t="s">
        <v>6</v>
      </c>
    </row>
    <row r="57" spans="1:4" x14ac:dyDescent="0.25">
      <c r="A57">
        <v>109700</v>
      </c>
      <c r="B57">
        <v>4978</v>
      </c>
      <c r="C57">
        <v>5541</v>
      </c>
      <c r="D57" s="1" t="s">
        <v>89</v>
      </c>
    </row>
    <row r="58" spans="1:4" x14ac:dyDescent="0.25">
      <c r="A58">
        <v>63901</v>
      </c>
      <c r="B58">
        <v>7450</v>
      </c>
      <c r="C58">
        <v>7893</v>
      </c>
      <c r="D58" s="1" t="s">
        <v>90</v>
      </c>
    </row>
    <row r="59" spans="1:4" x14ac:dyDescent="0.25">
      <c r="A59">
        <v>60242</v>
      </c>
      <c r="B59">
        <v>6999</v>
      </c>
      <c r="C59">
        <v>7439</v>
      </c>
      <c r="D59" s="1" t="s">
        <v>91</v>
      </c>
    </row>
    <row r="60" spans="1:4" x14ac:dyDescent="0.25">
      <c r="A60">
        <v>62217</v>
      </c>
      <c r="B60">
        <v>6900</v>
      </c>
      <c r="C60">
        <v>7487</v>
      </c>
      <c r="D60" s="1" t="s">
        <v>92</v>
      </c>
    </row>
    <row r="61" spans="1:4" x14ac:dyDescent="0.25">
      <c r="A61">
        <v>102522</v>
      </c>
      <c r="B61">
        <v>5390</v>
      </c>
      <c r="C61">
        <v>6001</v>
      </c>
      <c r="D61" s="1" t="s">
        <v>93</v>
      </c>
    </row>
    <row r="62" spans="1:4" x14ac:dyDescent="0.25">
      <c r="A62">
        <v>59644</v>
      </c>
      <c r="B62">
        <v>7100</v>
      </c>
      <c r="C62">
        <v>7647</v>
      </c>
      <c r="D62" s="1" t="s">
        <v>94</v>
      </c>
    </row>
    <row r="63" spans="1:4" x14ac:dyDescent="0.25">
      <c r="A63">
        <v>68360</v>
      </c>
      <c r="B63">
        <v>6499</v>
      </c>
      <c r="C63">
        <v>7016</v>
      </c>
      <c r="D63" s="1" t="s">
        <v>95</v>
      </c>
    </row>
    <row r="64" spans="1:4" x14ac:dyDescent="0.25">
      <c r="A64">
        <v>106214</v>
      </c>
      <c r="B64">
        <v>5450</v>
      </c>
      <c r="C64">
        <v>5959</v>
      </c>
      <c r="D64" s="1" t="s">
        <v>10</v>
      </c>
    </row>
    <row r="65" spans="1:4" x14ac:dyDescent="0.25">
      <c r="A65">
        <v>131049</v>
      </c>
      <c r="B65">
        <v>4250</v>
      </c>
      <c r="C65">
        <v>4734</v>
      </c>
      <c r="D65" s="1" t="s">
        <v>96</v>
      </c>
    </row>
    <row r="66" spans="1:4" x14ac:dyDescent="0.25">
      <c r="A66">
        <v>56072</v>
      </c>
      <c r="B66">
        <v>6990</v>
      </c>
      <c r="C66">
        <v>7553</v>
      </c>
      <c r="D66" s="1" t="s">
        <v>97</v>
      </c>
    </row>
    <row r="67" spans="1:4" x14ac:dyDescent="0.25">
      <c r="A67">
        <v>51770</v>
      </c>
      <c r="B67">
        <v>7332</v>
      </c>
      <c r="C67">
        <v>7949</v>
      </c>
      <c r="D67" s="1" t="s">
        <v>98</v>
      </c>
    </row>
    <row r="68" spans="1:4" x14ac:dyDescent="0.25">
      <c r="A68">
        <v>43812</v>
      </c>
      <c r="B68">
        <v>7500</v>
      </c>
      <c r="C68">
        <v>7943</v>
      </c>
      <c r="D68" s="1" t="s">
        <v>8</v>
      </c>
    </row>
    <row r="69" spans="1:4" x14ac:dyDescent="0.25">
      <c r="A69">
        <v>98415</v>
      </c>
      <c r="B69">
        <v>5490</v>
      </c>
      <c r="C69">
        <v>6207</v>
      </c>
      <c r="D69" s="1" t="s">
        <v>99</v>
      </c>
    </row>
    <row r="70" spans="1:4" x14ac:dyDescent="0.25">
      <c r="A70">
        <v>88946</v>
      </c>
      <c r="B70">
        <v>5900</v>
      </c>
      <c r="C70">
        <v>6508</v>
      </c>
      <c r="D70" s="1" t="s">
        <v>100</v>
      </c>
    </row>
    <row r="71" spans="1:4" x14ac:dyDescent="0.25">
      <c r="A71">
        <v>60635</v>
      </c>
      <c r="B71">
        <v>7492</v>
      </c>
      <c r="C71">
        <v>8013</v>
      </c>
      <c r="D71" s="1" t="s">
        <v>101</v>
      </c>
    </row>
    <row r="72" spans="1:4" x14ac:dyDescent="0.25">
      <c r="A72">
        <v>27047</v>
      </c>
      <c r="B72">
        <v>8300</v>
      </c>
      <c r="C72">
        <v>8713</v>
      </c>
      <c r="D72" s="1" t="s">
        <v>102</v>
      </c>
    </row>
    <row r="73" spans="1:4" x14ac:dyDescent="0.25">
      <c r="A73">
        <v>56072</v>
      </c>
      <c r="B73">
        <v>6995</v>
      </c>
      <c r="C73">
        <v>7553</v>
      </c>
      <c r="D73" s="1" t="s">
        <v>9</v>
      </c>
    </row>
    <row r="74" spans="1:4" x14ac:dyDescent="0.25">
      <c r="A74">
        <v>49062</v>
      </c>
      <c r="B74">
        <v>7437</v>
      </c>
      <c r="C74">
        <v>7776</v>
      </c>
      <c r="D74" s="1" t="s">
        <v>103</v>
      </c>
    </row>
    <row r="75" spans="1:4" x14ac:dyDescent="0.25">
      <c r="A75">
        <v>96918</v>
      </c>
      <c r="B75">
        <v>5955</v>
      </c>
      <c r="C75">
        <v>6340</v>
      </c>
      <c r="D75" s="1" t="s">
        <v>104</v>
      </c>
    </row>
    <row r="76" spans="1:4" x14ac:dyDescent="0.25">
      <c r="A76">
        <v>86938</v>
      </c>
      <c r="B76">
        <v>5995</v>
      </c>
      <c r="C76">
        <v>6539</v>
      </c>
      <c r="D76" s="1" t="s">
        <v>105</v>
      </c>
    </row>
    <row r="77" spans="1:4" x14ac:dyDescent="0.25">
      <c r="A77">
        <v>56436</v>
      </c>
      <c r="B77">
        <v>7582</v>
      </c>
      <c r="C77">
        <v>7893</v>
      </c>
      <c r="D77" s="1" t="s">
        <v>106</v>
      </c>
    </row>
    <row r="78" spans="1:4" x14ac:dyDescent="0.25">
      <c r="A78">
        <v>43002</v>
      </c>
      <c r="B78">
        <v>7692</v>
      </c>
      <c r="C78">
        <v>8285</v>
      </c>
      <c r="D78" s="1" t="s">
        <v>107</v>
      </c>
    </row>
    <row r="79" spans="1:4" x14ac:dyDescent="0.25">
      <c r="A79">
        <v>80403</v>
      </c>
      <c r="B79">
        <v>6367</v>
      </c>
      <c r="C79">
        <v>6666</v>
      </c>
      <c r="D79" s="1" t="s">
        <v>108</v>
      </c>
    </row>
    <row r="80" spans="1:4" x14ac:dyDescent="0.25">
      <c r="A80">
        <v>24516</v>
      </c>
      <c r="B80">
        <v>8444</v>
      </c>
      <c r="C80">
        <v>8811</v>
      </c>
      <c r="D80" s="1" t="s">
        <v>109</v>
      </c>
    </row>
    <row r="81" spans="1:4" x14ac:dyDescent="0.25">
      <c r="A81">
        <v>76702</v>
      </c>
      <c r="B81">
        <v>6675</v>
      </c>
      <c r="C81">
        <v>7214</v>
      </c>
      <c r="D81" s="1" t="s">
        <v>110</v>
      </c>
    </row>
    <row r="82" spans="1:4" x14ac:dyDescent="0.25">
      <c r="A82">
        <v>61113</v>
      </c>
      <c r="B82">
        <v>6995</v>
      </c>
      <c r="C82">
        <v>7393</v>
      </c>
      <c r="D82" s="1" t="s">
        <v>111</v>
      </c>
    </row>
    <row r="83" spans="1:4" x14ac:dyDescent="0.25">
      <c r="A83">
        <v>29998</v>
      </c>
      <c r="B83">
        <v>8588</v>
      </c>
      <c r="C83">
        <v>8784</v>
      </c>
      <c r="D83" s="1" t="s">
        <v>16</v>
      </c>
    </row>
    <row r="84" spans="1:4" x14ac:dyDescent="0.25">
      <c r="A84">
        <v>82909</v>
      </c>
      <c r="B84">
        <v>6400</v>
      </c>
      <c r="C84">
        <v>6693</v>
      </c>
      <c r="D84" s="1" t="s">
        <v>112</v>
      </c>
    </row>
    <row r="85" spans="1:4" x14ac:dyDescent="0.25">
      <c r="A85">
        <v>100161</v>
      </c>
      <c r="B85">
        <v>5587</v>
      </c>
      <c r="C85">
        <v>6151</v>
      </c>
      <c r="D85" s="1" t="s">
        <v>113</v>
      </c>
    </row>
    <row r="86" spans="1:4" x14ac:dyDescent="0.25">
      <c r="A86">
        <v>43316</v>
      </c>
      <c r="B86">
        <v>7499</v>
      </c>
      <c r="C86">
        <v>7959</v>
      </c>
      <c r="D86" s="1" t="s">
        <v>114</v>
      </c>
    </row>
    <row r="87" spans="1:4" x14ac:dyDescent="0.25">
      <c r="A87">
        <v>53701</v>
      </c>
      <c r="B87">
        <v>7992</v>
      </c>
      <c r="C87">
        <v>8266</v>
      </c>
      <c r="D87" s="1" t="s">
        <v>115</v>
      </c>
    </row>
    <row r="88" spans="1:4" x14ac:dyDescent="0.25">
      <c r="A88">
        <v>106258</v>
      </c>
      <c r="B88">
        <v>5700</v>
      </c>
      <c r="C88">
        <v>5981</v>
      </c>
      <c r="D88" s="1" t="s">
        <v>116</v>
      </c>
    </row>
    <row r="89" spans="1:4" x14ac:dyDescent="0.25">
      <c r="A89">
        <v>86805</v>
      </c>
      <c r="B89">
        <v>6400</v>
      </c>
      <c r="C89">
        <v>6604</v>
      </c>
      <c r="D89" s="1" t="s">
        <v>117</v>
      </c>
    </row>
    <row r="90" spans="1:4" x14ac:dyDescent="0.25">
      <c r="A90">
        <v>64845</v>
      </c>
      <c r="B90">
        <v>6990</v>
      </c>
      <c r="C90">
        <v>7274</v>
      </c>
      <c r="D90" s="1" t="s">
        <v>118</v>
      </c>
    </row>
    <row r="91" spans="1:4" x14ac:dyDescent="0.25">
      <c r="A91">
        <v>59738</v>
      </c>
      <c r="B91">
        <v>6868</v>
      </c>
      <c r="C91">
        <v>7162</v>
      </c>
      <c r="D91" s="1" t="s">
        <v>119</v>
      </c>
    </row>
    <row r="92" spans="1:4" x14ac:dyDescent="0.25">
      <c r="A92">
        <v>53645</v>
      </c>
      <c r="B92">
        <v>8291</v>
      </c>
      <c r="C92">
        <v>8540</v>
      </c>
      <c r="D92" s="1" t="s">
        <v>120</v>
      </c>
    </row>
    <row r="93" spans="1:4" x14ac:dyDescent="0.25">
      <c r="A93">
        <v>84142</v>
      </c>
      <c r="B93">
        <v>6450</v>
      </c>
      <c r="C93">
        <v>6661</v>
      </c>
      <c r="D93" s="1" t="s">
        <v>121</v>
      </c>
    </row>
    <row r="94" spans="1:4" x14ac:dyDescent="0.25">
      <c r="A94">
        <v>71858</v>
      </c>
      <c r="B94">
        <v>6555</v>
      </c>
      <c r="C94">
        <v>7051</v>
      </c>
      <c r="D94" s="1" t="s">
        <v>20</v>
      </c>
    </row>
    <row r="95" spans="1:4" x14ac:dyDescent="0.25">
      <c r="A95">
        <v>67524</v>
      </c>
      <c r="B95">
        <v>6987</v>
      </c>
      <c r="C95">
        <v>7189</v>
      </c>
      <c r="D95" s="1" t="s">
        <v>122</v>
      </c>
    </row>
    <row r="96" spans="1:4" x14ac:dyDescent="0.25">
      <c r="A96">
        <v>85826</v>
      </c>
      <c r="B96">
        <v>6462</v>
      </c>
      <c r="C96">
        <v>6607</v>
      </c>
      <c r="D96" s="1" t="s">
        <v>123</v>
      </c>
    </row>
    <row r="97" spans="1:4" x14ac:dyDescent="0.25">
      <c r="A97">
        <v>120983</v>
      </c>
      <c r="B97">
        <v>4991</v>
      </c>
      <c r="C97">
        <v>5120</v>
      </c>
      <c r="D97" s="1" t="s">
        <v>124</v>
      </c>
    </row>
    <row r="98" spans="1:4" x14ac:dyDescent="0.25">
      <c r="A98">
        <v>75471</v>
      </c>
      <c r="B98">
        <v>6895</v>
      </c>
      <c r="C98">
        <v>7163</v>
      </c>
      <c r="D98" s="1" t="s">
        <v>125</v>
      </c>
    </row>
    <row r="99" spans="1:4" x14ac:dyDescent="0.25">
      <c r="A99">
        <v>44628</v>
      </c>
      <c r="B99">
        <v>7898</v>
      </c>
      <c r="C99">
        <v>8137</v>
      </c>
      <c r="D99" s="1" t="s">
        <v>12</v>
      </c>
    </row>
    <row r="100" spans="1:4" x14ac:dyDescent="0.25">
      <c r="A100">
        <v>51171</v>
      </c>
      <c r="B100">
        <v>7630</v>
      </c>
      <c r="C100">
        <v>7911</v>
      </c>
      <c r="D100" s="1" t="s">
        <v>126</v>
      </c>
    </row>
    <row r="101" spans="1:4" x14ac:dyDescent="0.25">
      <c r="A101">
        <v>84220</v>
      </c>
      <c r="B101">
        <v>6494</v>
      </c>
      <c r="C101">
        <v>6704</v>
      </c>
      <c r="D101" s="1" t="s">
        <v>127</v>
      </c>
    </row>
    <row r="102" spans="1:4" x14ac:dyDescent="0.25">
      <c r="A102">
        <v>56491</v>
      </c>
      <c r="B102">
        <v>6998</v>
      </c>
      <c r="C102">
        <v>7540</v>
      </c>
      <c r="D102" s="1" t="s">
        <v>128</v>
      </c>
    </row>
    <row r="103" spans="1:4" x14ac:dyDescent="0.25">
      <c r="A103">
        <v>70351</v>
      </c>
      <c r="B103">
        <v>6999</v>
      </c>
      <c r="C103">
        <v>7175</v>
      </c>
      <c r="D103" s="1" t="s">
        <v>129</v>
      </c>
    </row>
    <row r="104" spans="1:4" x14ac:dyDescent="0.25">
      <c r="A104">
        <v>87110</v>
      </c>
      <c r="B104">
        <v>6295</v>
      </c>
      <c r="C104">
        <v>6532</v>
      </c>
      <c r="D104" s="1" t="s">
        <v>130</v>
      </c>
    </row>
    <row r="105" spans="1:4" x14ac:dyDescent="0.25">
      <c r="A105">
        <v>68166</v>
      </c>
      <c r="B105">
        <v>7299</v>
      </c>
      <c r="C105">
        <v>7443</v>
      </c>
      <c r="D105" s="1" t="s">
        <v>131</v>
      </c>
    </row>
    <row r="106" spans="1:4" x14ac:dyDescent="0.25">
      <c r="A106">
        <v>100457</v>
      </c>
      <c r="B106">
        <v>5945</v>
      </c>
      <c r="C106">
        <v>6020</v>
      </c>
      <c r="D106" s="1" t="s">
        <v>132</v>
      </c>
    </row>
    <row r="107" spans="1:4" x14ac:dyDescent="0.25">
      <c r="A107">
        <v>42951</v>
      </c>
      <c r="B107">
        <v>7999</v>
      </c>
      <c r="C107">
        <v>8114</v>
      </c>
      <c r="D107" s="1" t="s">
        <v>133</v>
      </c>
    </row>
    <row r="108" spans="1:4" x14ac:dyDescent="0.25">
      <c r="A108">
        <v>77988</v>
      </c>
      <c r="B108">
        <v>6730</v>
      </c>
      <c r="C108">
        <v>6856</v>
      </c>
      <c r="D108" s="1" t="s">
        <v>13</v>
      </c>
    </row>
    <row r="109" spans="1:4" x14ac:dyDescent="0.25">
      <c r="A109">
        <v>79027</v>
      </c>
      <c r="B109">
        <v>6818</v>
      </c>
      <c r="C109">
        <v>6842</v>
      </c>
      <c r="D109" s="1" t="s">
        <v>134</v>
      </c>
    </row>
    <row r="110" spans="1:4" x14ac:dyDescent="0.25">
      <c r="A110">
        <v>62523</v>
      </c>
      <c r="B110">
        <v>7495</v>
      </c>
      <c r="C110">
        <v>7536</v>
      </c>
      <c r="D110" s="1" t="s">
        <v>135</v>
      </c>
    </row>
    <row r="111" spans="1:4" x14ac:dyDescent="0.25">
      <c r="A111">
        <v>34602</v>
      </c>
      <c r="B111">
        <v>7888</v>
      </c>
      <c r="C111">
        <v>8236</v>
      </c>
      <c r="D111" s="1" t="s">
        <v>136</v>
      </c>
    </row>
    <row r="112" spans="1:4" x14ac:dyDescent="0.25">
      <c r="A112">
        <v>22538</v>
      </c>
      <c r="B112">
        <v>8995</v>
      </c>
      <c r="C112">
        <v>9169</v>
      </c>
      <c r="D112" s="1" t="s">
        <v>14</v>
      </c>
    </row>
    <row r="113" spans="1:4" x14ac:dyDescent="0.25">
      <c r="A113">
        <v>35143</v>
      </c>
      <c r="B113">
        <v>8264</v>
      </c>
      <c r="C113">
        <v>8403</v>
      </c>
      <c r="D113" s="1" t="s">
        <v>15</v>
      </c>
    </row>
    <row r="114" spans="1:4" x14ac:dyDescent="0.25">
      <c r="A114">
        <v>75008</v>
      </c>
      <c r="B114">
        <v>6799</v>
      </c>
      <c r="C114">
        <v>6951</v>
      </c>
      <c r="D114" s="1" t="s">
        <v>137</v>
      </c>
    </row>
    <row r="115" spans="1:4" x14ac:dyDescent="0.25">
      <c r="A115">
        <v>17870</v>
      </c>
      <c r="B115">
        <v>8800</v>
      </c>
      <c r="C115">
        <v>8768</v>
      </c>
      <c r="D115" s="1" t="s">
        <v>30</v>
      </c>
    </row>
    <row r="116" spans="1:4" x14ac:dyDescent="0.25">
      <c r="A116">
        <v>68505</v>
      </c>
      <c r="B116">
        <v>6900</v>
      </c>
      <c r="C116">
        <v>6950</v>
      </c>
      <c r="D116" s="1" t="s">
        <v>138</v>
      </c>
    </row>
    <row r="117" spans="1:4" x14ac:dyDescent="0.25">
      <c r="A117">
        <v>76192</v>
      </c>
      <c r="B117">
        <v>6875</v>
      </c>
      <c r="C117">
        <v>6913</v>
      </c>
      <c r="D117" s="1" t="s">
        <v>139</v>
      </c>
    </row>
    <row r="118" spans="1:4" x14ac:dyDescent="0.25">
      <c r="A118">
        <v>60987</v>
      </c>
      <c r="B118">
        <v>7398</v>
      </c>
      <c r="C118">
        <v>7397</v>
      </c>
      <c r="D118" s="1" t="s">
        <v>140</v>
      </c>
    </row>
    <row r="119" spans="1:4" x14ac:dyDescent="0.25">
      <c r="A119">
        <v>161267</v>
      </c>
      <c r="B119">
        <v>3995</v>
      </c>
      <c r="C119">
        <v>4208</v>
      </c>
      <c r="D119" s="1" t="s">
        <v>141</v>
      </c>
    </row>
    <row r="120" spans="1:4" x14ac:dyDescent="0.25">
      <c r="A120">
        <v>100405</v>
      </c>
      <c r="B120">
        <v>5995</v>
      </c>
      <c r="C120">
        <v>6144</v>
      </c>
      <c r="D120" s="1" t="s">
        <v>142</v>
      </c>
    </row>
    <row r="121" spans="1:4" x14ac:dyDescent="0.25">
      <c r="A121">
        <v>76451</v>
      </c>
      <c r="B121">
        <v>6995</v>
      </c>
      <c r="C121">
        <v>6905</v>
      </c>
      <c r="D121" s="1" t="s">
        <v>143</v>
      </c>
    </row>
    <row r="122" spans="1:4" x14ac:dyDescent="0.25">
      <c r="A122">
        <v>72156</v>
      </c>
      <c r="B122">
        <v>6755</v>
      </c>
      <c r="C122">
        <v>7042</v>
      </c>
      <c r="D122" s="1" t="s">
        <v>144</v>
      </c>
    </row>
    <row r="123" spans="1:4" x14ac:dyDescent="0.25">
      <c r="A123">
        <v>103881</v>
      </c>
      <c r="B123">
        <v>5917</v>
      </c>
      <c r="C123">
        <v>5765</v>
      </c>
      <c r="D123" s="1" t="s">
        <v>145</v>
      </c>
    </row>
    <row r="124" spans="1:4" x14ac:dyDescent="0.25">
      <c r="A124">
        <v>39991</v>
      </c>
      <c r="B124">
        <v>7950</v>
      </c>
      <c r="C124">
        <v>7920</v>
      </c>
      <c r="D124" s="1" t="s">
        <v>17</v>
      </c>
    </row>
    <row r="125" spans="1:4" x14ac:dyDescent="0.25">
      <c r="A125">
        <v>56209</v>
      </c>
      <c r="B125">
        <v>7989</v>
      </c>
      <c r="C125">
        <v>7902</v>
      </c>
      <c r="D125" s="1" t="s">
        <v>146</v>
      </c>
    </row>
    <row r="126" spans="1:4" x14ac:dyDescent="0.25">
      <c r="A126">
        <v>57283</v>
      </c>
      <c r="B126">
        <v>7997</v>
      </c>
      <c r="C126">
        <v>7861</v>
      </c>
      <c r="D126" s="1" t="s">
        <v>147</v>
      </c>
    </row>
    <row r="127" spans="1:4" x14ac:dyDescent="0.25">
      <c r="A127">
        <v>29676</v>
      </c>
      <c r="B127">
        <v>8553</v>
      </c>
      <c r="C127">
        <v>8393</v>
      </c>
      <c r="D127" s="1" t="s">
        <v>148</v>
      </c>
    </row>
    <row r="128" spans="1:4" x14ac:dyDescent="0.25">
      <c r="A128">
        <v>39436</v>
      </c>
      <c r="B128">
        <v>8598</v>
      </c>
      <c r="C128">
        <v>8422</v>
      </c>
      <c r="D128" s="1" t="s">
        <v>149</v>
      </c>
    </row>
    <row r="129" spans="1:4" x14ac:dyDescent="0.25">
      <c r="A129">
        <v>72645</v>
      </c>
      <c r="B129">
        <v>7150</v>
      </c>
      <c r="C129">
        <v>7026</v>
      </c>
      <c r="D129" s="1" t="s">
        <v>19</v>
      </c>
    </row>
    <row r="130" spans="1:4" x14ac:dyDescent="0.25">
      <c r="A130">
        <v>26139</v>
      </c>
      <c r="B130">
        <v>9385</v>
      </c>
      <c r="C130">
        <v>9274</v>
      </c>
      <c r="D130" s="1" t="s">
        <v>25</v>
      </c>
    </row>
    <row r="131" spans="1:4" x14ac:dyDescent="0.25">
      <c r="A131">
        <v>60880</v>
      </c>
      <c r="B131">
        <v>7498</v>
      </c>
      <c r="C131">
        <v>7415</v>
      </c>
      <c r="D131" s="1" t="s">
        <v>150</v>
      </c>
    </row>
    <row r="132" spans="1:4" x14ac:dyDescent="0.25">
      <c r="A132">
        <v>40637</v>
      </c>
      <c r="B132">
        <v>7999</v>
      </c>
      <c r="C132">
        <v>8044</v>
      </c>
      <c r="D132" s="1" t="s">
        <v>151</v>
      </c>
    </row>
    <row r="133" spans="1:4" x14ac:dyDescent="0.25">
      <c r="A133">
        <v>12143</v>
      </c>
      <c r="B133">
        <v>8986</v>
      </c>
      <c r="C133">
        <v>8950</v>
      </c>
      <c r="D133" s="1" t="s">
        <v>152</v>
      </c>
    </row>
    <row r="134" spans="1:4" x14ac:dyDescent="0.25">
      <c r="A134">
        <v>75802</v>
      </c>
      <c r="B134">
        <v>7000</v>
      </c>
      <c r="C134">
        <v>6926</v>
      </c>
      <c r="D134" s="1" t="s">
        <v>153</v>
      </c>
    </row>
    <row r="135" spans="1:4" x14ac:dyDescent="0.25">
      <c r="A135">
        <v>61000</v>
      </c>
      <c r="B135">
        <v>6990</v>
      </c>
      <c r="C135">
        <v>6887</v>
      </c>
      <c r="D135" s="1" t="s">
        <v>154</v>
      </c>
    </row>
    <row r="136" spans="1:4" x14ac:dyDescent="0.25">
      <c r="A136">
        <v>68041</v>
      </c>
      <c r="B136">
        <v>6995</v>
      </c>
      <c r="C136">
        <v>6967</v>
      </c>
      <c r="D136" s="1" t="s">
        <v>155</v>
      </c>
    </row>
    <row r="137" spans="1:4" x14ac:dyDescent="0.25">
      <c r="A137">
        <v>40210</v>
      </c>
      <c r="B137">
        <v>8595</v>
      </c>
      <c r="C137">
        <v>8392</v>
      </c>
      <c r="D137" s="1" t="s">
        <v>156</v>
      </c>
    </row>
    <row r="138" spans="1:4" x14ac:dyDescent="0.25">
      <c r="A138">
        <v>91282</v>
      </c>
      <c r="B138">
        <v>6995</v>
      </c>
      <c r="C138">
        <v>6892</v>
      </c>
      <c r="D138" s="1" t="s">
        <v>157</v>
      </c>
    </row>
    <row r="139" spans="1:4" x14ac:dyDescent="0.25">
      <c r="A139">
        <v>53143</v>
      </c>
      <c r="B139">
        <v>7770</v>
      </c>
      <c r="C139">
        <v>7646</v>
      </c>
      <c r="D139" s="1" t="s">
        <v>158</v>
      </c>
    </row>
    <row r="140" spans="1:4" x14ac:dyDescent="0.25">
      <c r="A140">
        <v>42838</v>
      </c>
      <c r="B140">
        <v>7999</v>
      </c>
      <c r="C140">
        <v>7974</v>
      </c>
      <c r="D140" s="1" t="s">
        <v>159</v>
      </c>
    </row>
    <row r="141" spans="1:4" x14ac:dyDescent="0.25">
      <c r="A141">
        <v>56590</v>
      </c>
      <c r="B141">
        <v>7775</v>
      </c>
      <c r="C141">
        <v>7537</v>
      </c>
      <c r="D141" s="1" t="s">
        <v>160</v>
      </c>
    </row>
    <row r="142" spans="1:4" x14ac:dyDescent="0.25">
      <c r="A142">
        <v>79993</v>
      </c>
      <c r="B142">
        <v>6987</v>
      </c>
      <c r="C142">
        <v>6793</v>
      </c>
      <c r="D142" s="1" t="s">
        <v>161</v>
      </c>
    </row>
    <row r="143" spans="1:4" x14ac:dyDescent="0.25">
      <c r="A143">
        <v>92561</v>
      </c>
      <c r="B143">
        <v>6981</v>
      </c>
      <c r="C143">
        <v>6846</v>
      </c>
      <c r="D143" s="1" t="s">
        <v>162</v>
      </c>
    </row>
    <row r="144" spans="1:4" x14ac:dyDescent="0.25">
      <c r="A144">
        <v>45220</v>
      </c>
      <c r="B144">
        <v>8181</v>
      </c>
      <c r="C144">
        <v>7898</v>
      </c>
      <c r="D144" s="1" t="s">
        <v>163</v>
      </c>
    </row>
    <row r="145" spans="1:4" x14ac:dyDescent="0.25">
      <c r="A145">
        <v>41399</v>
      </c>
      <c r="B145">
        <v>7998</v>
      </c>
      <c r="C145">
        <v>8020</v>
      </c>
      <c r="D145" s="1" t="s">
        <v>164</v>
      </c>
    </row>
    <row r="146" spans="1:4" x14ac:dyDescent="0.25">
      <c r="A146">
        <v>82337</v>
      </c>
      <c r="B146">
        <v>6999</v>
      </c>
      <c r="C146">
        <v>6718</v>
      </c>
      <c r="D146" s="1" t="s">
        <v>165</v>
      </c>
    </row>
    <row r="147" spans="1:4" x14ac:dyDescent="0.25">
      <c r="A147">
        <v>25655</v>
      </c>
      <c r="B147">
        <v>8495</v>
      </c>
      <c r="C147">
        <v>8520</v>
      </c>
      <c r="D147" s="1" t="s">
        <v>166</v>
      </c>
    </row>
    <row r="148" spans="1:4" x14ac:dyDescent="0.25">
      <c r="A148">
        <v>83844</v>
      </c>
      <c r="B148">
        <v>7500</v>
      </c>
      <c r="C148">
        <v>7164</v>
      </c>
      <c r="D148" s="1" t="s">
        <v>24</v>
      </c>
    </row>
    <row r="149" spans="1:4" x14ac:dyDescent="0.25">
      <c r="A149">
        <v>85941</v>
      </c>
      <c r="B149">
        <v>6900</v>
      </c>
      <c r="C149">
        <v>6603</v>
      </c>
      <c r="D149" s="1" t="s">
        <v>21</v>
      </c>
    </row>
    <row r="150" spans="1:4" x14ac:dyDescent="0.25">
      <c r="A150">
        <v>62783</v>
      </c>
      <c r="B150">
        <v>7500</v>
      </c>
      <c r="C150">
        <v>7340</v>
      </c>
      <c r="D150" s="1" t="s">
        <v>167</v>
      </c>
    </row>
    <row r="151" spans="1:4" x14ac:dyDescent="0.25">
      <c r="A151">
        <v>114348</v>
      </c>
      <c r="B151">
        <v>5999</v>
      </c>
      <c r="C151">
        <v>5700</v>
      </c>
      <c r="D151" s="1" t="s">
        <v>168</v>
      </c>
    </row>
    <row r="152" spans="1:4" x14ac:dyDescent="0.25">
      <c r="A152">
        <v>89119</v>
      </c>
      <c r="B152">
        <v>6675</v>
      </c>
      <c r="C152">
        <v>6516</v>
      </c>
      <c r="D152" s="1" t="s">
        <v>169</v>
      </c>
    </row>
    <row r="153" spans="1:4" x14ac:dyDescent="0.25">
      <c r="A153">
        <v>54457</v>
      </c>
      <c r="B153">
        <v>8000</v>
      </c>
      <c r="C153">
        <v>7785</v>
      </c>
      <c r="D153" s="1" t="s">
        <v>170</v>
      </c>
    </row>
    <row r="154" spans="1:4" x14ac:dyDescent="0.25">
      <c r="A154">
        <v>86361</v>
      </c>
      <c r="B154">
        <v>6900</v>
      </c>
      <c r="C154">
        <v>6590</v>
      </c>
      <c r="D154" s="1" t="s">
        <v>171</v>
      </c>
    </row>
    <row r="155" spans="1:4" x14ac:dyDescent="0.25">
      <c r="A155">
        <v>59643</v>
      </c>
      <c r="B155">
        <v>7995</v>
      </c>
      <c r="C155">
        <v>7770</v>
      </c>
      <c r="D155" s="1" t="s">
        <v>172</v>
      </c>
    </row>
    <row r="156" spans="1:4" x14ac:dyDescent="0.25">
      <c r="A156">
        <v>78959</v>
      </c>
      <c r="B156">
        <v>6875</v>
      </c>
      <c r="C156">
        <v>6825</v>
      </c>
      <c r="D156" s="1" t="s">
        <v>23</v>
      </c>
    </row>
    <row r="157" spans="1:4" x14ac:dyDescent="0.25">
      <c r="A157">
        <v>86567</v>
      </c>
      <c r="B157">
        <v>6999</v>
      </c>
      <c r="C157">
        <v>6613</v>
      </c>
      <c r="D157" s="1" t="s">
        <v>173</v>
      </c>
    </row>
    <row r="158" spans="1:4" x14ac:dyDescent="0.25">
      <c r="A158">
        <v>81572</v>
      </c>
      <c r="B158">
        <v>6990</v>
      </c>
      <c r="C158">
        <v>6509</v>
      </c>
      <c r="D158" s="1" t="s">
        <v>174</v>
      </c>
    </row>
    <row r="159" spans="1:4" x14ac:dyDescent="0.25">
      <c r="A159">
        <v>54429</v>
      </c>
      <c r="B159">
        <v>7977</v>
      </c>
      <c r="C159">
        <v>7663</v>
      </c>
      <c r="D159" s="1" t="s">
        <v>175</v>
      </c>
    </row>
    <row r="160" spans="1:4" x14ac:dyDescent="0.25">
      <c r="A160">
        <v>48422</v>
      </c>
      <c r="B160">
        <v>8395</v>
      </c>
      <c r="C160">
        <v>7796</v>
      </c>
      <c r="D160" s="1" t="s">
        <v>176</v>
      </c>
    </row>
    <row r="161" spans="1:4" x14ac:dyDescent="0.25">
      <c r="A161">
        <v>85484</v>
      </c>
      <c r="B161">
        <v>6995</v>
      </c>
      <c r="C161">
        <v>6471</v>
      </c>
      <c r="D161" s="1" t="s">
        <v>22</v>
      </c>
    </row>
    <row r="162" spans="1:4" x14ac:dyDescent="0.25">
      <c r="A162">
        <v>31986</v>
      </c>
      <c r="B162">
        <v>8990</v>
      </c>
      <c r="C162">
        <v>8412</v>
      </c>
      <c r="D162" s="1" t="s">
        <v>177</v>
      </c>
    </row>
    <row r="163" spans="1:4" x14ac:dyDescent="0.25">
      <c r="A163">
        <v>62513</v>
      </c>
      <c r="B163">
        <v>7899</v>
      </c>
      <c r="C163">
        <v>7352</v>
      </c>
      <c r="D163" s="1" t="s">
        <v>178</v>
      </c>
    </row>
    <row r="164" spans="1:4" x14ac:dyDescent="0.25">
      <c r="A164">
        <v>68117</v>
      </c>
      <c r="B164">
        <v>7688</v>
      </c>
      <c r="C164">
        <v>7261</v>
      </c>
      <c r="D164" s="1" t="s">
        <v>179</v>
      </c>
    </row>
    <row r="165" spans="1:4" x14ac:dyDescent="0.25">
      <c r="A165">
        <v>134828</v>
      </c>
      <c r="B165">
        <v>4995</v>
      </c>
      <c r="C165">
        <v>4465</v>
      </c>
      <c r="D165" s="1" t="s">
        <v>180</v>
      </c>
    </row>
    <row r="166" spans="1:4" x14ac:dyDescent="0.25">
      <c r="A166">
        <v>95509</v>
      </c>
      <c r="B166">
        <v>6995</v>
      </c>
      <c r="C166">
        <v>6394</v>
      </c>
      <c r="D166" s="1" t="s">
        <v>181</v>
      </c>
    </row>
    <row r="167" spans="1:4" x14ac:dyDescent="0.25">
      <c r="A167">
        <v>19514</v>
      </c>
      <c r="B167">
        <v>9998</v>
      </c>
      <c r="C167">
        <v>9516</v>
      </c>
      <c r="D167" s="1" t="s">
        <v>182</v>
      </c>
    </row>
    <row r="168" spans="1:4" x14ac:dyDescent="0.25">
      <c r="A168">
        <v>86365</v>
      </c>
      <c r="B168">
        <v>7385</v>
      </c>
      <c r="C168">
        <v>6590</v>
      </c>
      <c r="D168" s="1" t="s">
        <v>183</v>
      </c>
    </row>
    <row r="169" spans="1:4" x14ac:dyDescent="0.25">
      <c r="A169">
        <v>43164</v>
      </c>
      <c r="B169">
        <v>8995</v>
      </c>
      <c r="C169">
        <v>8317</v>
      </c>
      <c r="D169" s="1" t="s">
        <v>184</v>
      </c>
    </row>
    <row r="170" spans="1:4" x14ac:dyDescent="0.25">
      <c r="A170">
        <v>91340</v>
      </c>
      <c r="B170">
        <v>6922</v>
      </c>
      <c r="C170">
        <v>6257</v>
      </c>
      <c r="D170" s="1" t="s">
        <v>185</v>
      </c>
    </row>
    <row r="171" spans="1:4" x14ac:dyDescent="0.25">
      <c r="A171">
        <v>79895</v>
      </c>
      <c r="B171">
        <v>7495</v>
      </c>
      <c r="C171">
        <v>6796</v>
      </c>
      <c r="D171" s="1" t="s">
        <v>186</v>
      </c>
    </row>
    <row r="172" spans="1:4" x14ac:dyDescent="0.25">
      <c r="A172">
        <v>63755</v>
      </c>
      <c r="B172">
        <v>7999</v>
      </c>
      <c r="C172">
        <v>7309</v>
      </c>
      <c r="D172" s="1" t="s">
        <v>31</v>
      </c>
    </row>
    <row r="173" spans="1:4" x14ac:dyDescent="0.25">
      <c r="A173">
        <v>97001</v>
      </c>
      <c r="B173">
        <v>6844</v>
      </c>
      <c r="C173">
        <v>6213</v>
      </c>
      <c r="D173" s="1" t="s">
        <v>187</v>
      </c>
    </row>
    <row r="174" spans="1:4" x14ac:dyDescent="0.25">
      <c r="A174">
        <v>102501</v>
      </c>
      <c r="B174">
        <v>6999</v>
      </c>
      <c r="C174">
        <v>6482</v>
      </c>
      <c r="D174" s="1" t="s">
        <v>188</v>
      </c>
    </row>
    <row r="175" spans="1:4" x14ac:dyDescent="0.25">
      <c r="A175">
        <v>34602</v>
      </c>
      <c r="B175">
        <v>8988</v>
      </c>
      <c r="C175">
        <v>8236</v>
      </c>
      <c r="D175" s="1" t="s">
        <v>189</v>
      </c>
    </row>
    <row r="176" spans="1:4" x14ac:dyDescent="0.25">
      <c r="A176">
        <v>91773</v>
      </c>
      <c r="B176">
        <v>6999</v>
      </c>
      <c r="C176">
        <v>6229</v>
      </c>
      <c r="D176" s="1" t="s">
        <v>190</v>
      </c>
    </row>
    <row r="177" spans="1:4" x14ac:dyDescent="0.25">
      <c r="A177">
        <v>13844</v>
      </c>
      <c r="B177">
        <v>4984</v>
      </c>
      <c r="C177">
        <v>9503</v>
      </c>
      <c r="D177" s="1" t="s">
        <v>191</v>
      </c>
    </row>
    <row r="178" spans="1:4" x14ac:dyDescent="0.25">
      <c r="A178">
        <v>139542</v>
      </c>
      <c r="B178">
        <v>8997</v>
      </c>
      <c r="C178">
        <v>4396</v>
      </c>
      <c r="D178" s="1" t="s">
        <v>192</v>
      </c>
    </row>
    <row r="179" spans="1:4" x14ac:dyDescent="0.25">
      <c r="A179">
        <v>96470</v>
      </c>
      <c r="B179">
        <v>9771</v>
      </c>
      <c r="C179">
        <v>6173</v>
      </c>
      <c r="D179" s="1" t="s">
        <v>193</v>
      </c>
    </row>
    <row r="180" spans="1:4" x14ac:dyDescent="0.25">
      <c r="A180">
        <v>73726</v>
      </c>
      <c r="B180">
        <v>10495</v>
      </c>
      <c r="C180">
        <v>6626</v>
      </c>
      <c r="D180" s="1" t="s">
        <v>194</v>
      </c>
    </row>
    <row r="181" spans="1:4" x14ac:dyDescent="0.25">
      <c r="A181">
        <v>36838</v>
      </c>
      <c r="B181">
        <v>12888</v>
      </c>
      <c r="C181">
        <v>8165</v>
      </c>
      <c r="D181" s="1" t="s">
        <v>195</v>
      </c>
    </row>
    <row r="182" spans="1:4" x14ac:dyDescent="0.25">
      <c r="A182">
        <v>34942</v>
      </c>
      <c r="B182">
        <v>8998</v>
      </c>
      <c r="C182">
        <v>8225</v>
      </c>
      <c r="D182" s="1" t="s">
        <v>196</v>
      </c>
    </row>
    <row r="183" spans="1:4" x14ac:dyDescent="0.25">
      <c r="A183">
        <v>71195</v>
      </c>
      <c r="B183">
        <v>7999</v>
      </c>
      <c r="C183">
        <v>7327</v>
      </c>
      <c r="D183" s="1" t="s">
        <v>197</v>
      </c>
    </row>
    <row r="184" spans="1:4" x14ac:dyDescent="0.25">
      <c r="A184">
        <v>68938</v>
      </c>
      <c r="B184">
        <v>7950</v>
      </c>
      <c r="C184">
        <v>7117</v>
      </c>
      <c r="D184" s="1" t="s">
        <v>198</v>
      </c>
    </row>
    <row r="185" spans="1:4" x14ac:dyDescent="0.25">
      <c r="A185">
        <v>31290</v>
      </c>
      <c r="B185">
        <v>9660</v>
      </c>
      <c r="C185">
        <v>9085</v>
      </c>
      <c r="D185" s="1" t="s">
        <v>199</v>
      </c>
    </row>
    <row r="186" spans="1:4" x14ac:dyDescent="0.25">
      <c r="A186">
        <v>62620</v>
      </c>
      <c r="B186">
        <v>7900</v>
      </c>
      <c r="C186">
        <v>7345</v>
      </c>
      <c r="D186" s="1" t="s">
        <v>200</v>
      </c>
    </row>
    <row r="187" spans="1:4" x14ac:dyDescent="0.25">
      <c r="A187">
        <v>76512</v>
      </c>
      <c r="B187">
        <v>7988</v>
      </c>
      <c r="C187">
        <v>6903</v>
      </c>
      <c r="D187" s="1" t="s">
        <v>201</v>
      </c>
    </row>
    <row r="188" spans="1:4" x14ac:dyDescent="0.25">
      <c r="A188">
        <v>58523</v>
      </c>
      <c r="B188">
        <v>8999</v>
      </c>
      <c r="C188">
        <v>7912</v>
      </c>
      <c r="D188" s="1" t="s">
        <v>27</v>
      </c>
    </row>
    <row r="189" spans="1:4" x14ac:dyDescent="0.25">
      <c r="A189">
        <v>97000</v>
      </c>
      <c r="B189">
        <v>6500</v>
      </c>
      <c r="C189">
        <v>5597</v>
      </c>
      <c r="D189" s="1" t="s">
        <v>202</v>
      </c>
    </row>
    <row r="190" spans="1:4" x14ac:dyDescent="0.25">
      <c r="A190">
        <v>74138</v>
      </c>
      <c r="B190">
        <v>7990</v>
      </c>
      <c r="C190">
        <v>6979</v>
      </c>
      <c r="D190" s="1" t="s">
        <v>203</v>
      </c>
    </row>
    <row r="191" spans="1:4" x14ac:dyDescent="0.25">
      <c r="A191">
        <v>89440</v>
      </c>
      <c r="B191">
        <v>6995</v>
      </c>
      <c r="C191">
        <v>6146</v>
      </c>
      <c r="D191" s="1" t="s">
        <v>204</v>
      </c>
    </row>
    <row r="192" spans="1:4" x14ac:dyDescent="0.25">
      <c r="A192">
        <v>115539</v>
      </c>
      <c r="B192">
        <v>6799</v>
      </c>
      <c r="C192">
        <v>5662</v>
      </c>
      <c r="D192" s="1" t="s">
        <v>26</v>
      </c>
    </row>
    <row r="193" spans="1:4" x14ac:dyDescent="0.25">
      <c r="A193">
        <v>75913</v>
      </c>
      <c r="B193">
        <v>7995</v>
      </c>
      <c r="C193">
        <v>6922</v>
      </c>
      <c r="D193" s="1" t="s">
        <v>205</v>
      </c>
    </row>
    <row r="194" spans="1:4" x14ac:dyDescent="0.25">
      <c r="A194">
        <v>101150</v>
      </c>
      <c r="B194">
        <v>6995</v>
      </c>
      <c r="C194">
        <v>5881</v>
      </c>
      <c r="D194" s="1" t="s">
        <v>206</v>
      </c>
    </row>
    <row r="195" spans="1:4" x14ac:dyDescent="0.25">
      <c r="A195">
        <v>83916</v>
      </c>
      <c r="B195">
        <v>7999</v>
      </c>
      <c r="C195">
        <v>6839</v>
      </c>
      <c r="D195" s="1" t="s">
        <v>207</v>
      </c>
    </row>
    <row r="196" spans="1:4" x14ac:dyDescent="0.25">
      <c r="A196">
        <v>73228</v>
      </c>
      <c r="B196">
        <v>8295</v>
      </c>
      <c r="C196">
        <v>7125</v>
      </c>
      <c r="D196" s="1" t="s">
        <v>208</v>
      </c>
    </row>
    <row r="197" spans="1:4" x14ac:dyDescent="0.25">
      <c r="A197">
        <v>89649</v>
      </c>
      <c r="B197">
        <v>7500</v>
      </c>
      <c r="C197">
        <v>6322</v>
      </c>
      <c r="D197" s="1" t="s">
        <v>209</v>
      </c>
    </row>
    <row r="198" spans="1:4" x14ac:dyDescent="0.25">
      <c r="A198">
        <v>28092</v>
      </c>
      <c r="B198">
        <v>9900</v>
      </c>
      <c r="C198">
        <v>8443</v>
      </c>
      <c r="D198" s="1" t="s">
        <v>210</v>
      </c>
    </row>
    <row r="199" spans="1:4" x14ac:dyDescent="0.25">
      <c r="A199">
        <v>118692</v>
      </c>
      <c r="B199">
        <v>6995</v>
      </c>
      <c r="C199">
        <v>5891</v>
      </c>
      <c r="D199" s="1" t="s">
        <v>211</v>
      </c>
    </row>
    <row r="200" spans="1:4" x14ac:dyDescent="0.25">
      <c r="A200">
        <v>37767</v>
      </c>
      <c r="B200">
        <v>9995</v>
      </c>
      <c r="C200">
        <v>8849</v>
      </c>
      <c r="D200" s="1" t="s">
        <v>212</v>
      </c>
    </row>
    <row r="201" spans="1:4" x14ac:dyDescent="0.25">
      <c r="A201">
        <v>136983</v>
      </c>
      <c r="B201">
        <v>5495</v>
      </c>
      <c r="C201">
        <v>4322</v>
      </c>
      <c r="D201" s="1" t="s">
        <v>213</v>
      </c>
    </row>
    <row r="202" spans="1:4" x14ac:dyDescent="0.25">
      <c r="A202">
        <v>60644</v>
      </c>
      <c r="B202">
        <v>8995</v>
      </c>
      <c r="C202">
        <v>7608</v>
      </c>
      <c r="D202" s="1" t="s">
        <v>28</v>
      </c>
    </row>
    <row r="203" spans="1:4" x14ac:dyDescent="0.25">
      <c r="A203">
        <v>80677</v>
      </c>
      <c r="B203">
        <v>8705</v>
      </c>
      <c r="C203">
        <v>6963</v>
      </c>
      <c r="D203" s="1" t="s">
        <v>29</v>
      </c>
    </row>
    <row r="204" spans="1:4" x14ac:dyDescent="0.25">
      <c r="A204">
        <v>55162</v>
      </c>
      <c r="B204">
        <v>9599</v>
      </c>
      <c r="C204">
        <v>7582</v>
      </c>
      <c r="D204" s="1" t="s">
        <v>214</v>
      </c>
    </row>
    <row r="205" spans="1:4" x14ac:dyDescent="0.25">
      <c r="A205">
        <v>67749</v>
      </c>
      <c r="B205">
        <v>8995</v>
      </c>
      <c r="C205">
        <v>7163</v>
      </c>
      <c r="D205" s="1" t="s">
        <v>215</v>
      </c>
    </row>
    <row r="206" spans="1:4" x14ac:dyDescent="0.25">
      <c r="A206">
        <v>69814</v>
      </c>
      <c r="B206">
        <v>8995</v>
      </c>
      <c r="C206">
        <v>7196</v>
      </c>
      <c r="D206" s="1" t="s">
        <v>216</v>
      </c>
    </row>
    <row r="207" spans="1:4" x14ac:dyDescent="0.25">
      <c r="A207">
        <v>71916</v>
      </c>
      <c r="B207">
        <v>9300</v>
      </c>
      <c r="C207">
        <v>7176</v>
      </c>
      <c r="D207" s="1" t="s">
        <v>34</v>
      </c>
    </row>
    <row r="208" spans="1:4" x14ac:dyDescent="0.25">
      <c r="A208">
        <v>73964</v>
      </c>
      <c r="B208">
        <v>8995</v>
      </c>
      <c r="C208">
        <v>6801</v>
      </c>
      <c r="D208" s="1" t="s">
        <v>217</v>
      </c>
    </row>
    <row r="209" spans="1:4" x14ac:dyDescent="0.25">
      <c r="A209">
        <v>153330</v>
      </c>
      <c r="B209">
        <v>5988</v>
      </c>
      <c r="C209">
        <v>3694</v>
      </c>
      <c r="D209" s="1" t="s">
        <v>218</v>
      </c>
    </row>
    <row r="210" spans="1:4" x14ac:dyDescent="0.25">
      <c r="A210">
        <v>132191</v>
      </c>
      <c r="B210">
        <v>7995</v>
      </c>
      <c r="C210">
        <v>5133</v>
      </c>
      <c r="D210" s="1" t="s">
        <v>219</v>
      </c>
    </row>
    <row r="211" spans="1:4" x14ac:dyDescent="0.25">
      <c r="A211">
        <v>99183</v>
      </c>
      <c r="B211">
        <v>8888</v>
      </c>
      <c r="C211">
        <v>6604</v>
      </c>
      <c r="D211" s="1" t="s">
        <v>220</v>
      </c>
    </row>
    <row r="212" spans="1:4" x14ac:dyDescent="0.25">
      <c r="A212">
        <v>9444</v>
      </c>
      <c r="B212">
        <v>12000</v>
      </c>
      <c r="C212">
        <v>9389</v>
      </c>
      <c r="D212" s="1" t="s">
        <v>221</v>
      </c>
    </row>
    <row r="213" spans="1:4" x14ac:dyDescent="0.25">
      <c r="A213">
        <v>78518</v>
      </c>
      <c r="B213">
        <v>9988</v>
      </c>
      <c r="C213">
        <v>6840</v>
      </c>
      <c r="D213" s="1" t="s">
        <v>222</v>
      </c>
    </row>
    <row r="214" spans="1:4" x14ac:dyDescent="0.25">
      <c r="A214">
        <v>50108</v>
      </c>
      <c r="B214">
        <v>10991</v>
      </c>
      <c r="C214">
        <v>7743</v>
      </c>
      <c r="D214" s="1" t="s">
        <v>223</v>
      </c>
    </row>
    <row r="215" spans="1:4" x14ac:dyDescent="0.25">
      <c r="A215">
        <v>79928</v>
      </c>
      <c r="B215">
        <v>9999</v>
      </c>
      <c r="C215">
        <v>6782</v>
      </c>
      <c r="D215" s="1" t="s">
        <v>224</v>
      </c>
    </row>
    <row r="216" spans="1:4" x14ac:dyDescent="0.25">
      <c r="A216">
        <v>83101</v>
      </c>
      <c r="B216">
        <v>9997</v>
      </c>
      <c r="C216">
        <v>6694</v>
      </c>
      <c r="D216" s="1" t="s">
        <v>225</v>
      </c>
    </row>
    <row r="217" spans="1:4" x14ac:dyDescent="0.25">
      <c r="A217">
        <v>80501</v>
      </c>
      <c r="B217">
        <v>10395</v>
      </c>
      <c r="C217">
        <v>6776</v>
      </c>
      <c r="D217" s="1" t="s">
        <v>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a 3 c a d 5 - 9 e 1 2 - 4 2 0 1 - b 7 8 3 - 6 3 f 0 3 a 0 6 5 e d c "   x m l n s = " h t t p : / / s c h e m a s . m i c r o s o f t . c o m / D a t a M a s h u p " > A A A A A E Y E A A B Q S w M E F A A C A A g A A Y N R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B g 1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Y N R T 7 K 9 C t M + A Q A A t A M A A B M A H A B G b 3 J t d W x h c y 9 T Z W N 0 a W 9 u M S 5 t I K I Y A C i g F A A A A A A A A A A A A A A A A A A A A A A A A A A A A O V R s U 7 D M B D d I + U f L H d J J D d S S 2 E A Z U A p C B Z U l H Z q G I x z p E a O H d m X i K r q v + O Q S O 3 Q k Q E J L 7 b f O 7 1 7 d 8 + B Q G k 0 y Y d 7 d h c G Y e B 2 3 E J J S o 6 c p E Q B h g H x J z e t F e C R z H X J 0 o i 2 B o 3 R o 1 S Q Z E a j / 7 i I Z r f F x o F 1 x W e v U S y h A 2 W a v r J w w v I G p o L b q Z I O p a 5 c 0 f d I h O t o z L Z L U L K W C D a l j D K S G d X W 2 q V X j D x o Y U p f n 8 7 m 1 3 N G X l u D k O N e Q X p 6 J i 9 G w 1 v M B q 8 T u r K m 9 l x J n o C X 3 h D 1 x t f 8 3 R e O z I h H w 1 i M b E f 8 X q l c c M W t S 9 G 2 5 5 L Z j u v K K 6 7 3 D Z z k 1 p Z r 9 2 F s P R j u S R d d 6 M 8 O B 1 r 7 Z f E K / H T P G m 8 W S V 9 8 Z O R A G y v F B X j c 0 8 Y q z 6 F H C c I X H o 9 x G E h 9 0 d Z 5 g B P 6 E 2 E 0 j + k f y H H x j 3 O U d b f 6 t Y S / A V B L A Q I t A B Q A A g A I A A G D U U + Y t k M s p g A A A P g A A A A S A A A A A A A A A A A A A A A A A A A A A A B D b 2 5 m a W c v U G F j a 2 F n Z S 5 4 b W x Q S w E C L Q A U A A I A C A A B g 1 F P D 8 r p q 6 Q A A A D p A A A A E w A A A A A A A A A A A A A A A A D y A A A A W 0 N v b n R l b n R f V H l w Z X N d L n h t b F B L A Q I t A B Q A A g A I A A G D U U + y v Q r T P g E A A L Q D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S A A A A A A A A 7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t a W x l Y W d l J n F 1 b 3 Q 7 L C Z x d W 9 0 O 3 B y a W N l J n F 1 b 3 Q 7 L C Z x d W 9 0 O 2 x p c 3 R p b m d V c m w m c X V v d D t d I i A v P j x F b n R y e S B U e X B l P S J G a W x s Q 2 9 s d W 1 u V H l w Z X M i I F Z h b H V l P S J z Q X d N R y I g L z 4 8 R W 5 0 c n k g V H l w Z T 0 i R m l s b E x h c 3 R V c G R h d G V k I i B W Y W x 1 Z T 0 i Z D I w M T k t M T A t M T d U M T k 6 M j c 6 M D Q u M D k y M j Y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5 O D U y M m E x O C 0 4 Z D l m L T R k N G M t Y m Z j N y 0 1 Y W Q 1 O T B l N W Q x M T A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t a W x l Y W d l L D B 9 J n F 1 b 3 Q 7 L C Z x d W 9 0 O 1 N l Y 3 R p b 2 4 x L 2 R h d G E v Q 2 h h b m d l Z C B U e X B l L n t w c m l j Z S w x f S Z x d W 9 0 O y w m c X V v d D t T Z W N 0 a W 9 u M S 9 k Y X R h L 0 N o Y W 5 n Z W Q g V H l w Z S 5 7 b G l z d G l u Z 1 V y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0 N o Y W 5 n Z W Q g V H l w Z S 5 7 b W l s Z W F n Z S w w f S Z x d W 9 0 O y w m c X V v d D t T Z W N 0 a W 9 u M S 9 k Y X R h L 0 N o Y W 5 n Z W Q g V H l w Z S 5 7 c H J p Y 2 U s M X 0 m c X V v d D s s J n F 1 b 3 Q 7 U 2 V j d G l v b j E v Z G F 0 Y S 9 D a G F u Z 2 V k I F R 5 c G U u e 2 x p c 3 R p b m d V c m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a W x l Y W d l J n F 1 b 3 Q 7 L C Z x d W 9 0 O 3 B y a W N l J n F 1 b 3 Q 7 L C Z x d W 9 0 O 2 l t d l B y a W N l J n F 1 b 3 Q 7 L C Z x d W 9 0 O 2 x p c 3 R p b m d V c m w m c X V v d D t d I i A v P j x F b n R y e S B U e X B l P S J G a W x s Q 2 9 s d W 1 u V H l w Z X M i I F Z h b H V l P S J z Q X d N R E J n P T 0 i I C 8 + P E V u d H J 5 I F R 5 c G U 9 I k Z p b G x M Y X N 0 V X B k Y X R l Z C I g V m F s d W U 9 I m Q y M D E 5 L T E w L T E 3 V D I w O j I 0 O j A z L j Q 1 O D A y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Y i I C 8 + P E V u d H J 5 I F R 5 c G U 9 I k F k Z G V k V G 9 E Y X R h T W 9 k Z W w i I F Z h b H V l P S J s M C I g L z 4 8 R W 5 0 c n k g V H l w Z T 0 i U X V l c n l J R C I g V m F s d W U 9 I n M w M 2 F j Z m I 2 M i 0 0 N j N i L T R l Z m M t Y T Z m N C 1 l Y W N h Y j F k N z k 3 N G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N o Y W 5 n Z W Q g V H l w Z S 5 7 b W l s Z W F n Z S w w f S Z x d W 9 0 O y w m c X V v d D t T Z W N 0 a W 9 u M S 9 k Y X R h I C g y K S 9 D a G F u Z 2 V k I F R 5 c G U u e 3 B y a W N l L D F 9 J n F 1 b 3 Q 7 L C Z x d W 9 0 O 1 N l Y 3 R p b 2 4 x L 2 R h d G E g K D I p L 0 N o Y W 5 n Z W Q g V H l w Z S 5 7 a W 1 2 U H J p Y 2 U s M n 0 m c X V v d D s s J n F 1 b 3 Q 7 U 2 V j d G l v b j E v Z G F 0 Y S A o M i k v Q 2 h h b m d l Z C B U e X B l L n t s a X N 0 a W 5 n V X J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g K D I p L 0 N o Y W 5 n Z W Q g V H l w Z S 5 7 b W l s Z W F n Z S w w f S Z x d W 9 0 O y w m c X V v d D t T Z W N 0 a W 9 u M S 9 k Y X R h I C g y K S 9 D a G F u Z 2 V k I F R 5 c G U u e 3 B y a W N l L D F 9 J n F 1 b 3 Q 7 L C Z x d W 9 0 O 1 N l Y 3 R p b 2 4 x L 2 R h d G E g K D I p L 0 N o Y W 5 n Z W Q g V H l w Z S 5 7 a W 1 2 U H J p Y 2 U s M n 0 m c X V v d D s s J n F 1 b 3 Q 7 U 2 V j d G l v b j E v Z G F 0 Y S A o M i k v Q 2 h h b m d l Z C B U e X B l L n t s a X N 0 a W 5 n V X J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I u 6 Y V 3 o Q S 7 K / O w P p E / p m A A A A A A I A A A A A A B B m A A A A A Q A A I A A A A C p J 2 b e u g 6 O p Q B x o z S f Z 5 S L q 9 w m e T e s o 3 0 A R x A t V 1 L W V A A A A A A 6 A A A A A A g A A I A A A A E k + x Y V d p M z 1 x 9 X k E t g 0 E H e k d O d R X W I T T j 3 l v s S G K T m K U A A A A H O Q I S q 1 s G c c 7 a y E b P E h 2 T 3 F V + d A c p k S Q / n E Z e E P c Q 2 m J N 2 G a X 7 p X T Z N J p Z r 6 H Z 5 d u D T K x 5 i m r V Q Z 8 M h s h 3 n s G J J d W I 5 v K t 6 F O o G u x E 5 T Y T I Q A A A A D y 1 m Y k S W n o O q E + K z d E V C q C A n 0 i Z Q / e f v 1 u 6 H 6 9 h u D E T G L 7 y C a n h f K c 8 3 b n M c / G i A D y g 1 V r g S y X o p a U G r / q k l P s = < / D a t a M a s h u p > 
</file>

<file path=customXml/itemProps1.xml><?xml version="1.0" encoding="utf-8"?>
<ds:datastoreItem xmlns:ds="http://schemas.openxmlformats.org/officeDocument/2006/customXml" ds:itemID="{7F8F2812-F0CB-4793-81D6-08BECA311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Moore</dc:creator>
  <cp:lastModifiedBy>Jared Moore</cp:lastModifiedBy>
  <dcterms:created xsi:type="dcterms:W3CDTF">2015-06-05T18:17:20Z</dcterms:created>
  <dcterms:modified xsi:type="dcterms:W3CDTF">2019-10-17T21:46:49Z</dcterms:modified>
</cp:coreProperties>
</file>