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genfritz/Google Drive/Research/IEL/Projects/bevo_iaq/Important_Documents/"/>
    </mc:Choice>
  </mc:AlternateContent>
  <xr:revisionPtr revIDLastSave="0" documentId="13_ncr:1_{5DF06C7B-9CC8-0441-8A66-76AF73551FB7}" xr6:coauthVersionLast="45" xr6:coauthVersionMax="45" xr10:uidLastSave="{00000000-0000-0000-0000-000000000000}"/>
  <bookViews>
    <workbookView xWindow="0" yWindow="0" windowWidth="28800" windowHeight="18000" activeTab="1" xr2:uid="{F90BD53F-22A3-7B4A-B5FE-1D02F38DF9CA}"/>
  </bookViews>
  <sheets>
    <sheet name="IAQ" sheetId="1" r:id="rId1"/>
    <sheet name="IAQ_Calibration" sheetId="4" r:id="rId2"/>
    <sheet name="BB2" sheetId="2" r:id="rId3"/>
    <sheet name="MAC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4" i="2" l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</calcChain>
</file>

<file path=xl/sharedStrings.xml><?xml version="1.0" encoding="utf-8"?>
<sst xmlns="http://schemas.openxmlformats.org/spreadsheetml/2006/main" count="1557" uniqueCount="179">
  <si>
    <t>Beacon Number</t>
  </si>
  <si>
    <t>Connected Devices</t>
  </si>
  <si>
    <t>USB0</t>
  </si>
  <si>
    <t>USB1</t>
  </si>
  <si>
    <t>Data Collection</t>
  </si>
  <si>
    <t>Adafruit</t>
  </si>
  <si>
    <t>Sensirion</t>
  </si>
  <si>
    <t>SCD30 - 61</t>
  </si>
  <si>
    <t>SPS30 - 69</t>
  </si>
  <si>
    <t>SVM30 - SGP - 70</t>
  </si>
  <si>
    <t>TSL - 29</t>
  </si>
  <si>
    <t>Yes</t>
  </si>
  <si>
    <t>No</t>
  </si>
  <si>
    <t>log_2 Updated</t>
  </si>
  <si>
    <t>log_3 Updated</t>
  </si>
  <si>
    <t>Data in Adafruit</t>
  </si>
  <si>
    <t>Data in Sensirion</t>
  </si>
  <si>
    <t>Data on AWS</t>
  </si>
  <si>
    <t>Notes</t>
  </si>
  <si>
    <t>BIG Notes</t>
  </si>
  <si>
    <t>Tasks</t>
  </si>
  <si>
    <t>Replace</t>
  </si>
  <si>
    <t>Connections</t>
  </si>
  <si>
    <t>Condition</t>
  </si>
  <si>
    <t>Sensors</t>
  </si>
  <si>
    <t>Data</t>
  </si>
  <si>
    <t>NO2</t>
  </si>
  <si>
    <t>CO</t>
  </si>
  <si>
    <t>Update</t>
  </si>
  <si>
    <t>Stage</t>
  </si>
  <si>
    <t>Building</t>
  </si>
  <si>
    <t>The spec sensors need to be zeroed (assuming the concentration is in fact zero) and need to see why sps30 works on 00 but none of the others - connections?</t>
  </si>
  <si>
    <t>No Information</t>
  </si>
  <si>
    <t>1 Sensor Detected</t>
  </si>
  <si>
    <t>2 Sensors Detected</t>
  </si>
  <si>
    <t>3 Sensors Detected</t>
  </si>
  <si>
    <t>4 Sensors Detected</t>
  </si>
  <si>
    <t>5 Sensors Detected</t>
  </si>
  <si>
    <t>All Sensors Detected</t>
  </si>
  <si>
    <t>No Sensors Detected</t>
  </si>
  <si>
    <t>Local Only</t>
  </si>
  <si>
    <t>AWS for One</t>
  </si>
  <si>
    <t>AWS for Two</t>
  </si>
  <si>
    <t>Waiting Deployment</t>
  </si>
  <si>
    <t>Deployed</t>
  </si>
  <si>
    <t>Debugging</t>
  </si>
  <si>
    <t>SGP - 58</t>
  </si>
  <si>
    <t>LED - 3c</t>
  </si>
  <si>
    <t>SHT31D - 44</t>
  </si>
  <si>
    <t>RTC - UU</t>
  </si>
  <si>
    <t>PMS5003</t>
  </si>
  <si>
    <t>Local</t>
  </si>
  <si>
    <t>AWS</t>
  </si>
  <si>
    <t>Grafana</t>
  </si>
  <si>
    <t>All but sht31d</t>
  </si>
  <si>
    <t>Calibration</t>
  </si>
  <si>
    <t>Out of Comission</t>
  </si>
  <si>
    <t>Can't detect sgp30 but still stores data?</t>
  </si>
  <si>
    <t>sgp30</t>
  </si>
  <si>
    <t>pms5003, sgp,30</t>
  </si>
  <si>
    <t>pms5003</t>
  </si>
  <si>
    <t>Not connected to hamachi</t>
  </si>
  <si>
    <t>Actually detects BLE; Can't detect sgp30 but still stores data?</t>
  </si>
  <si>
    <t>Connection issues</t>
  </si>
  <si>
    <t>This beacon has the TSL with pushed through pins</t>
  </si>
  <si>
    <t>RTC</t>
  </si>
  <si>
    <t>RTC - 68/UU</t>
  </si>
  <si>
    <t>Name</t>
  </si>
  <si>
    <t>MAC Address</t>
  </si>
  <si>
    <t>IAQ_Beacon_41</t>
  </si>
  <si>
    <t>IAQ_Beacon_42</t>
  </si>
  <si>
    <t>IAQ_Beacon_43</t>
  </si>
  <si>
    <t>IAQ_Beacon_44</t>
  </si>
  <si>
    <t>IAQ_Beacon_45</t>
  </si>
  <si>
    <t>IAQ_Beacon_46</t>
  </si>
  <si>
    <t>IAQ_Beacon_47</t>
  </si>
  <si>
    <t>IAQ_Beacon_48</t>
  </si>
  <si>
    <t>IAQ_Beacon_49</t>
  </si>
  <si>
    <t>IAQ_Beacon_50</t>
  </si>
  <si>
    <t>b8:27:eb:59:d2:33</t>
  </si>
  <si>
    <t>b8:27:eb:b1:15:66</t>
  </si>
  <si>
    <t>b8:27:eb:44:e4:90</t>
  </si>
  <si>
    <t>b8:27:eb:0f:67:2c</t>
  </si>
  <si>
    <t>b8:27:eb:78:d3:17</t>
  </si>
  <si>
    <t>b8:27:eb:56:4b:53</t>
  </si>
  <si>
    <t>b8:27:eb:a4:fa:bc</t>
  </si>
  <si>
    <t>b8:27:eb:f4:fd:c9</t>
  </si>
  <si>
    <t>b8:27:eb:6d:33:c0</t>
  </si>
  <si>
    <t>b8:27:eb:3c:ab:5c</t>
  </si>
  <si>
    <t>1809 9900 7266 5040</t>
  </si>
  <si>
    <t>Password</t>
  </si>
  <si>
    <t>5689 7272 6267 6956</t>
  </si>
  <si>
    <t>3905 7746 8160 8093</t>
  </si>
  <si>
    <t>3304 4191 2945 1787</t>
  </si>
  <si>
    <t>8978 8391 3441 4580</t>
  </si>
  <si>
    <t>is already registered</t>
  </si>
  <si>
    <t>6113 2204 1073 4946</t>
  </si>
  <si>
    <t>7625 0909 8545 4022</t>
  </si>
  <si>
    <t>6393 8155 4986 0205</t>
  </si>
  <si>
    <t>Hardware</t>
  </si>
  <si>
    <t>Software</t>
  </si>
  <si>
    <t>Calibrating</t>
  </si>
  <si>
    <t>Bad PCB?</t>
  </si>
  <si>
    <t>PCB</t>
  </si>
  <si>
    <t>Need NO2</t>
  </si>
  <si>
    <t>Zoltan</t>
  </si>
  <si>
    <t>Group</t>
  </si>
  <si>
    <t>TSL2561, NO2</t>
  </si>
  <si>
    <t>TSL</t>
  </si>
  <si>
    <t>SVM30</t>
  </si>
  <si>
    <t>Need NO2; not sure what was wrong but the SCD30 nearly burned me…</t>
  </si>
  <si>
    <t>Cutting</t>
  </si>
  <si>
    <t>Need NO2, CO, and SVM30</t>
  </si>
  <si>
    <t>Variable/Sensor</t>
  </si>
  <si>
    <t>PM - SPS30</t>
  </si>
  <si>
    <t>CO2 - SCD30</t>
  </si>
  <si>
    <t>CO - DGS</t>
  </si>
  <si>
    <t>NO2 - DGS</t>
  </si>
  <si>
    <t>TVOC - SVM30</t>
  </si>
  <si>
    <t>T/RH - SCD30</t>
  </si>
  <si>
    <t>Data Gathered</t>
  </si>
  <si>
    <t>Sensor Zeroed</t>
  </si>
  <si>
    <t>Sensor Spanned</t>
  </si>
  <si>
    <t>Machine Learning Applied</t>
  </si>
  <si>
    <t>Correction Factor Applied</t>
  </si>
  <si>
    <t>Need NO2; Rpi/housing is ready, but we have no sensors</t>
  </si>
  <si>
    <t>Non-Responsive Sensor</t>
  </si>
  <si>
    <t>IP4</t>
  </si>
  <si>
    <t>25.71.160.203</t>
  </si>
  <si>
    <t>25.75.236.39</t>
  </si>
  <si>
    <t>25.51.73.124</t>
  </si>
  <si>
    <t>25.70.44.240</t>
  </si>
  <si>
    <t>25.79.58.116</t>
  </si>
  <si>
    <t>25.78.210.40</t>
  </si>
  <si>
    <t>25.71.233.56</t>
  </si>
  <si>
    <t>25.0.86.229</t>
  </si>
  <si>
    <t>25.5.3.13</t>
  </si>
  <si>
    <t>25.57.249.112</t>
  </si>
  <si>
    <t>25.64.1.9</t>
  </si>
  <si>
    <t>25.7.85.28</t>
  </si>
  <si>
    <t>25.53.33.39</t>
  </si>
  <si>
    <t>25.59.236.243</t>
  </si>
  <si>
    <t>25.6.250.194</t>
  </si>
  <si>
    <t>25.55.163.224</t>
  </si>
  <si>
    <t>25.72.188.213</t>
  </si>
  <si>
    <t>25.68.193.45</t>
  </si>
  <si>
    <t>25.65.30.116</t>
  </si>
  <si>
    <t>25.53.197.110</t>
  </si>
  <si>
    <t>25.54.240.8</t>
  </si>
  <si>
    <t>25.64.100.44</t>
  </si>
  <si>
    <t>25.51.213.109</t>
  </si>
  <si>
    <t>25.53.4.69</t>
  </si>
  <si>
    <t>25.54.1.125</t>
  </si>
  <si>
    <t>25.68.154.64</t>
  </si>
  <si>
    <t>25.57.103.133</t>
  </si>
  <si>
    <t>25.62.240.161</t>
  </si>
  <si>
    <t>25.63.97.85</t>
  </si>
  <si>
    <t>25.65.235.106</t>
  </si>
  <si>
    <t>25.66.203.221</t>
  </si>
  <si>
    <t>25.67.251.101</t>
  </si>
  <si>
    <t>25.69.42.41</t>
  </si>
  <si>
    <t>25.70.19.225</t>
  </si>
  <si>
    <t>25.57.207.209</t>
  </si>
  <si>
    <t>25.62.217.251</t>
  </si>
  <si>
    <t>25.55.172.39</t>
  </si>
  <si>
    <t>25.63.129.88</t>
  </si>
  <si>
    <t>25.66.195.236</t>
  </si>
  <si>
    <t>25.71.88.220</t>
  </si>
  <si>
    <t>25.58.10.97</t>
  </si>
  <si>
    <t>25.78.249.106</t>
  </si>
  <si>
    <t>25.92.28.110</t>
  </si>
  <si>
    <t>25.92.30.28</t>
  </si>
  <si>
    <t>25.92.30.167</t>
  </si>
  <si>
    <t>25.92.32.71</t>
  </si>
  <si>
    <t>25.63.30.108</t>
  </si>
  <si>
    <t>25.92.32.92</t>
  </si>
  <si>
    <t>25.92.35.49</t>
  </si>
  <si>
    <t>25.92.35.63</t>
  </si>
  <si>
    <t>25.68.160.73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</si>
</sst>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0" fontId="0" fillId="0" borderId="0" xfId="0" applyNumberFormat="1"/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1" xfId="0" applyBorder="1"/>
    <xf numFmtId="0" fontId="0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168">
    <dxf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384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384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fgColor auto="1"/>
          <bgColor theme="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384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384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fgColor auto="1"/>
          <bgColor theme="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fgColor rgb="FFFF0000"/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fgColor theme="7"/>
          <bgColor theme="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fgColor auto="1"/>
          <bgColor theme="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C00000"/>
      </font>
      <fill>
        <patternFill>
          <bgColor rgb="FFFF274D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fgColor theme="7"/>
          <bgColor theme="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fgColor rgb="FFFF0000"/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fgColor theme="7"/>
          <bgColor theme="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fgColor rgb="FFFF0000"/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fgColor theme="7"/>
          <bgColor theme="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fgColor rgb="FFFF0000"/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fgColor theme="7"/>
          <bgColor theme="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fgColor rgb="FFFF0000"/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fgColor theme="7"/>
          <bgColor theme="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fgColor rgb="FFFF0000"/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fgColor theme="7"/>
          <bgColor theme="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fgColor rgb="FFFF0000"/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fgColor theme="7"/>
          <bgColor theme="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fgColor rgb="FFFF0000"/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fgColor theme="7"/>
          <bgColor theme="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fgColor rgb="FFFF0000"/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fgColor theme="7"/>
          <bgColor theme="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fgColor rgb="FFFF0000"/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fgColor theme="7"/>
          <bgColor theme="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fgColor rgb="FFFF0000"/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fgColor theme="7"/>
          <bgColor theme="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fgColor rgb="FFFF0000"/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fgColor theme="7"/>
          <bgColor theme="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fgColor rgb="FFFF0000"/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fgColor theme="7"/>
          <bgColor theme="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fgColor rgb="FFFF0000"/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fgColor theme="7"/>
          <bgColor theme="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fgColor rgb="FFFF0000"/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fgColor theme="7"/>
          <bgColor theme="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fgColor rgb="FFFF0000"/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fgColor theme="7"/>
          <bgColor theme="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fgColor rgb="FFFF0000"/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fgColor theme="7"/>
          <bgColor theme="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fgColor rgb="FFFF0000"/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fgColor theme="7"/>
          <bgColor theme="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fgColor rgb="FFFF0000"/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fgColor theme="7"/>
          <bgColor theme="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C00000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fgColor rgb="FFFF0000"/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fgColor theme="7"/>
          <bgColor theme="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fgColor rgb="FFFF0000"/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fgColor theme="7"/>
          <bgColor theme="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fgColor auto="1"/>
          <bgColor theme="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fgColor theme="7"/>
          <bgColor theme="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FF274D"/>
      <color rgb="FFFF1D4D"/>
      <color rgb="FFFF384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BAC0C-E4AC-CD46-AD48-9EFF07BDF7D1}">
  <dimension ref="A1:U67"/>
  <sheetViews>
    <sheetView workbookViewId="0">
      <pane ySplit="2" topLeftCell="A18" activePane="bottomLeft" state="frozen"/>
      <selection pane="bottomLeft" activeCell="D43" sqref="D43"/>
    </sheetView>
  </sheetViews>
  <sheetFormatPr baseColWidth="10" defaultRowHeight="16" x14ac:dyDescent="0.2"/>
  <cols>
    <col min="1" max="1" width="14.33203125" style="1" bestFit="1" customWidth="1"/>
    <col min="2" max="2" width="18.1640625" style="5" bestFit="1" customWidth="1"/>
    <col min="3" max="3" width="10.33203125" customWidth="1"/>
    <col min="4" max="4" width="11.5" bestFit="1" customWidth="1"/>
    <col min="5" max="5" width="9.83203125" bestFit="1" customWidth="1"/>
    <col min="6" max="6" width="15.6640625" bestFit="1" customWidth="1"/>
    <col min="7" max="7" width="7.6640625" bestFit="1" customWidth="1"/>
    <col min="8" max="9" width="5.6640625" bestFit="1" customWidth="1"/>
    <col min="10" max="11" width="13.1640625" bestFit="1" customWidth="1"/>
    <col min="12" max="12" width="14.33203125" bestFit="1" customWidth="1"/>
    <col min="13" max="13" width="15.1640625" bestFit="1" customWidth="1"/>
    <col min="14" max="14" width="7.83203125" bestFit="1" customWidth="1"/>
    <col min="15" max="15" width="8.6640625" bestFit="1" customWidth="1"/>
    <col min="16" max="16" width="20.6640625" bestFit="1" customWidth="1"/>
    <col min="17" max="17" width="22.83203125" bestFit="1" customWidth="1"/>
    <col min="18" max="18" width="68.1640625" customWidth="1"/>
    <col min="19" max="19" width="15.33203125" bestFit="1" customWidth="1"/>
    <col min="20" max="20" width="12.33203125" bestFit="1" customWidth="1"/>
    <col min="21" max="21" width="7.1640625" bestFit="1" customWidth="1"/>
  </cols>
  <sheetData>
    <row r="1" spans="1:21" s="8" customFormat="1" x14ac:dyDescent="0.2">
      <c r="A1" s="13" t="s">
        <v>0</v>
      </c>
      <c r="B1" s="13" t="s">
        <v>29</v>
      </c>
      <c r="C1" s="12" t="s">
        <v>1</v>
      </c>
      <c r="D1" s="12"/>
      <c r="E1" s="12"/>
      <c r="F1" s="12"/>
      <c r="G1" s="12"/>
      <c r="H1" s="12"/>
      <c r="I1" s="12"/>
      <c r="J1" s="12" t="s">
        <v>4</v>
      </c>
      <c r="K1" s="12"/>
      <c r="L1" s="12"/>
      <c r="M1" s="12"/>
      <c r="N1" s="12" t="s">
        <v>17</v>
      </c>
      <c r="O1" s="12"/>
      <c r="P1" s="7" t="s">
        <v>23</v>
      </c>
      <c r="Q1" s="7"/>
      <c r="R1" s="13" t="s">
        <v>18</v>
      </c>
      <c r="S1" s="12" t="s">
        <v>20</v>
      </c>
      <c r="T1" s="12"/>
      <c r="U1" s="12"/>
    </row>
    <row r="2" spans="1:21" s="8" customFormat="1" x14ac:dyDescent="0.2">
      <c r="A2" s="13"/>
      <c r="B2" s="13"/>
      <c r="C2" s="8" t="s">
        <v>7</v>
      </c>
      <c r="D2" s="8" t="s">
        <v>66</v>
      </c>
      <c r="E2" s="8" t="s">
        <v>8</v>
      </c>
      <c r="F2" s="8" t="s">
        <v>9</v>
      </c>
      <c r="G2" s="8" t="s">
        <v>10</v>
      </c>
      <c r="H2" s="8" t="s">
        <v>2</v>
      </c>
      <c r="I2" s="8" t="s">
        <v>3</v>
      </c>
      <c r="J2" s="8" t="s">
        <v>13</v>
      </c>
      <c r="K2" s="8" t="s">
        <v>14</v>
      </c>
      <c r="L2" s="8" t="s">
        <v>15</v>
      </c>
      <c r="M2" s="8" t="s">
        <v>16</v>
      </c>
      <c r="N2" s="8" t="s">
        <v>5</v>
      </c>
      <c r="O2" s="8" t="s">
        <v>6</v>
      </c>
      <c r="P2" s="8" t="s">
        <v>24</v>
      </c>
      <c r="Q2" s="8" t="s">
        <v>25</v>
      </c>
      <c r="R2" s="13"/>
      <c r="S2" s="8" t="s">
        <v>21</v>
      </c>
      <c r="T2" s="8" t="s">
        <v>22</v>
      </c>
      <c r="U2" s="8" t="s">
        <v>28</v>
      </c>
    </row>
    <row r="3" spans="1:21" x14ac:dyDescent="0.2">
      <c r="A3" s="2">
        <v>0</v>
      </c>
      <c r="B3" s="6" t="s">
        <v>44</v>
      </c>
      <c r="C3" t="s">
        <v>11</v>
      </c>
      <c r="D3" t="s">
        <v>12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  <c r="N3" t="s">
        <v>11</v>
      </c>
      <c r="O3" t="s">
        <v>11</v>
      </c>
      <c r="P3" t="s">
        <v>38</v>
      </c>
      <c r="Q3" t="s">
        <v>42</v>
      </c>
      <c r="R3" s="4"/>
      <c r="U3" t="s">
        <v>65</v>
      </c>
    </row>
    <row r="4" spans="1:21" x14ac:dyDescent="0.2">
      <c r="A4" s="1">
        <v>1</v>
      </c>
      <c r="B4" s="6" t="s">
        <v>44</v>
      </c>
      <c r="C4" t="s">
        <v>11</v>
      </c>
      <c r="D4" t="s">
        <v>12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  <c r="L4" t="s">
        <v>11</v>
      </c>
      <c r="M4" t="s">
        <v>11</v>
      </c>
      <c r="N4" t="s">
        <v>11</v>
      </c>
      <c r="O4" t="s">
        <v>11</v>
      </c>
      <c r="P4" t="s">
        <v>38</v>
      </c>
      <c r="Q4" t="s">
        <v>42</v>
      </c>
      <c r="U4" t="s">
        <v>65</v>
      </c>
    </row>
    <row r="5" spans="1:21" x14ac:dyDescent="0.2">
      <c r="A5" s="1">
        <v>2</v>
      </c>
      <c r="B5" s="6" t="s">
        <v>44</v>
      </c>
      <c r="C5" t="s">
        <v>11</v>
      </c>
      <c r="D5" t="s">
        <v>12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  <c r="N5" t="s">
        <v>11</v>
      </c>
      <c r="O5" t="s">
        <v>11</v>
      </c>
      <c r="P5" t="s">
        <v>38</v>
      </c>
      <c r="Q5" t="s">
        <v>42</v>
      </c>
      <c r="U5" t="s">
        <v>65</v>
      </c>
    </row>
    <row r="6" spans="1:21" x14ac:dyDescent="0.2">
      <c r="A6" s="1">
        <v>3</v>
      </c>
      <c r="B6" s="6" t="s">
        <v>44</v>
      </c>
      <c r="C6" t="s">
        <v>11</v>
      </c>
      <c r="D6" t="s">
        <v>12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  <c r="P6" t="s">
        <v>38</v>
      </c>
      <c r="Q6" t="s">
        <v>42</v>
      </c>
      <c r="U6" t="s">
        <v>65</v>
      </c>
    </row>
    <row r="7" spans="1:21" x14ac:dyDescent="0.2">
      <c r="A7" s="1">
        <v>4</v>
      </c>
      <c r="B7" s="6" t="s">
        <v>44</v>
      </c>
      <c r="C7" t="s">
        <v>11</v>
      </c>
      <c r="D7" t="s">
        <v>12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  <c r="K7" t="s">
        <v>11</v>
      </c>
      <c r="L7" t="s">
        <v>11</v>
      </c>
      <c r="M7" t="s">
        <v>11</v>
      </c>
      <c r="N7" t="s">
        <v>11</v>
      </c>
      <c r="O7" t="s">
        <v>11</v>
      </c>
      <c r="P7" t="s">
        <v>38</v>
      </c>
      <c r="Q7" t="s">
        <v>42</v>
      </c>
      <c r="U7" t="s">
        <v>65</v>
      </c>
    </row>
    <row r="8" spans="1:21" x14ac:dyDescent="0.2">
      <c r="A8" s="1">
        <v>5</v>
      </c>
      <c r="B8" s="6" t="s">
        <v>44</v>
      </c>
      <c r="C8" t="s">
        <v>11</v>
      </c>
      <c r="D8" t="s">
        <v>12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11</v>
      </c>
      <c r="N8" t="s">
        <v>11</v>
      </c>
      <c r="O8" t="s">
        <v>11</v>
      </c>
      <c r="P8" t="s">
        <v>38</v>
      </c>
      <c r="Q8" t="s">
        <v>42</v>
      </c>
      <c r="U8" t="s">
        <v>65</v>
      </c>
    </row>
    <row r="9" spans="1:21" x14ac:dyDescent="0.2">
      <c r="A9" s="1">
        <v>6</v>
      </c>
      <c r="B9" s="6" t="s">
        <v>44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  <c r="M9" t="s">
        <v>11</v>
      </c>
      <c r="N9" t="s">
        <v>11</v>
      </c>
      <c r="O9" t="s">
        <v>11</v>
      </c>
      <c r="P9" t="s">
        <v>38</v>
      </c>
      <c r="Q9" t="s">
        <v>42</v>
      </c>
    </row>
    <row r="10" spans="1:21" x14ac:dyDescent="0.2">
      <c r="A10" s="1">
        <v>7</v>
      </c>
      <c r="B10" s="6" t="s">
        <v>44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  <c r="L10" t="s">
        <v>11</v>
      </c>
      <c r="M10" t="s">
        <v>11</v>
      </c>
      <c r="N10" t="s">
        <v>11</v>
      </c>
      <c r="O10" t="s">
        <v>11</v>
      </c>
      <c r="P10" t="s">
        <v>38</v>
      </c>
      <c r="Q10" t="s">
        <v>42</v>
      </c>
    </row>
    <row r="11" spans="1:21" x14ac:dyDescent="0.2">
      <c r="A11" s="1">
        <v>8</v>
      </c>
      <c r="B11" s="6" t="s">
        <v>44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12</v>
      </c>
      <c r="J11" t="s">
        <v>11</v>
      </c>
      <c r="K11" t="s">
        <v>11</v>
      </c>
      <c r="L11" t="s">
        <v>11</v>
      </c>
      <c r="M11" t="s">
        <v>11</v>
      </c>
      <c r="N11" t="s">
        <v>11</v>
      </c>
      <c r="O11" t="s">
        <v>11</v>
      </c>
      <c r="P11" t="s">
        <v>38</v>
      </c>
      <c r="Q11" t="s">
        <v>42</v>
      </c>
    </row>
    <row r="12" spans="1:21" x14ac:dyDescent="0.2">
      <c r="A12" s="1">
        <v>9</v>
      </c>
      <c r="B12" s="6" t="s">
        <v>44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  <c r="L12" t="s">
        <v>11</v>
      </c>
      <c r="M12" t="s">
        <v>11</v>
      </c>
      <c r="N12" t="s">
        <v>11</v>
      </c>
      <c r="O12" t="s">
        <v>11</v>
      </c>
      <c r="P12" t="s">
        <v>38</v>
      </c>
      <c r="Q12" t="s">
        <v>42</v>
      </c>
    </row>
    <row r="13" spans="1:21" x14ac:dyDescent="0.2">
      <c r="A13" s="1">
        <v>10</v>
      </c>
      <c r="B13" s="6" t="s">
        <v>44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  <c r="L13" t="s">
        <v>11</v>
      </c>
      <c r="M13" t="s">
        <v>11</v>
      </c>
      <c r="N13" t="s">
        <v>11</v>
      </c>
      <c r="O13" t="s">
        <v>11</v>
      </c>
      <c r="P13" t="s">
        <v>38</v>
      </c>
      <c r="Q13" t="s">
        <v>42</v>
      </c>
    </row>
    <row r="14" spans="1:21" x14ac:dyDescent="0.2">
      <c r="A14" s="1">
        <v>11</v>
      </c>
      <c r="B14" s="6" t="s">
        <v>44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12</v>
      </c>
      <c r="J14" t="s">
        <v>11</v>
      </c>
      <c r="K14" t="s">
        <v>11</v>
      </c>
      <c r="L14" t="s">
        <v>11</v>
      </c>
      <c r="M14" t="s">
        <v>11</v>
      </c>
      <c r="N14" t="s">
        <v>11</v>
      </c>
      <c r="O14" t="s">
        <v>11</v>
      </c>
      <c r="P14" t="s">
        <v>38</v>
      </c>
      <c r="Q14" t="s">
        <v>42</v>
      </c>
    </row>
    <row r="15" spans="1:21" x14ac:dyDescent="0.2">
      <c r="A15" s="1">
        <v>12</v>
      </c>
      <c r="B15" s="6" t="s">
        <v>44</v>
      </c>
      <c r="C15" t="s">
        <v>12</v>
      </c>
      <c r="D15" t="s">
        <v>11</v>
      </c>
      <c r="E15" t="s">
        <v>12</v>
      </c>
      <c r="F15" t="s">
        <v>11</v>
      </c>
      <c r="G15" t="s">
        <v>12</v>
      </c>
      <c r="H15" t="s">
        <v>12</v>
      </c>
      <c r="I15" t="s">
        <v>12</v>
      </c>
      <c r="J15" t="s">
        <v>11</v>
      </c>
      <c r="K15" t="s">
        <v>11</v>
      </c>
      <c r="L15" t="s">
        <v>11</v>
      </c>
      <c r="M15" t="s">
        <v>11</v>
      </c>
      <c r="N15" t="s">
        <v>12</v>
      </c>
      <c r="O15" t="s">
        <v>11</v>
      </c>
      <c r="P15" t="s">
        <v>38</v>
      </c>
      <c r="Q15" t="s">
        <v>32</v>
      </c>
      <c r="R15" s="3"/>
    </row>
    <row r="16" spans="1:21" x14ac:dyDescent="0.2">
      <c r="A16" s="1">
        <v>13</v>
      </c>
      <c r="B16" s="6" t="s">
        <v>44</v>
      </c>
      <c r="C16" t="s">
        <v>11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  <c r="K16" t="s">
        <v>11</v>
      </c>
      <c r="L16" t="s">
        <v>11</v>
      </c>
      <c r="M16" t="s">
        <v>11</v>
      </c>
      <c r="N16" t="s">
        <v>11</v>
      </c>
      <c r="O16" t="s">
        <v>11</v>
      </c>
      <c r="P16" t="s">
        <v>38</v>
      </c>
      <c r="Q16" t="s">
        <v>42</v>
      </c>
    </row>
    <row r="17" spans="1:21" x14ac:dyDescent="0.2">
      <c r="A17" s="1">
        <v>14</v>
      </c>
      <c r="B17" s="6" t="s">
        <v>44</v>
      </c>
      <c r="C17" t="s">
        <v>11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  <c r="K17" t="s">
        <v>11</v>
      </c>
      <c r="L17" t="s">
        <v>11</v>
      </c>
      <c r="M17" t="s">
        <v>11</v>
      </c>
      <c r="N17" t="s">
        <v>11</v>
      </c>
      <c r="O17" t="s">
        <v>11</v>
      </c>
      <c r="P17" t="s">
        <v>38</v>
      </c>
      <c r="Q17" t="s">
        <v>42</v>
      </c>
    </row>
    <row r="18" spans="1:21" x14ac:dyDescent="0.2">
      <c r="A18" s="1">
        <v>15</v>
      </c>
      <c r="B18" s="6" t="s">
        <v>44</v>
      </c>
      <c r="C18" t="s">
        <v>11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  <c r="L18" t="s">
        <v>11</v>
      </c>
      <c r="M18" t="s">
        <v>11</v>
      </c>
      <c r="N18" t="s">
        <v>12</v>
      </c>
      <c r="O18" t="s">
        <v>12</v>
      </c>
      <c r="P18" t="s">
        <v>38</v>
      </c>
      <c r="Q18" t="s">
        <v>32</v>
      </c>
    </row>
    <row r="19" spans="1:21" x14ac:dyDescent="0.2">
      <c r="A19" s="1">
        <v>16</v>
      </c>
      <c r="B19" s="6" t="s">
        <v>44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  <c r="L19" t="s">
        <v>11</v>
      </c>
      <c r="M19" t="s">
        <v>11</v>
      </c>
      <c r="N19" t="s">
        <v>11</v>
      </c>
      <c r="O19" t="s">
        <v>11</v>
      </c>
      <c r="P19" t="s">
        <v>38</v>
      </c>
      <c r="Q19" t="s">
        <v>42</v>
      </c>
    </row>
    <row r="20" spans="1:21" x14ac:dyDescent="0.2">
      <c r="A20" s="1">
        <v>17</v>
      </c>
      <c r="B20" s="6" t="s">
        <v>44</v>
      </c>
      <c r="C20" t="s">
        <v>11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  <c r="L20" t="s">
        <v>11</v>
      </c>
      <c r="M20" t="s">
        <v>11</v>
      </c>
      <c r="N20" t="s">
        <v>12</v>
      </c>
      <c r="O20" t="s">
        <v>12</v>
      </c>
      <c r="P20" t="s">
        <v>38</v>
      </c>
      <c r="Q20" t="s">
        <v>32</v>
      </c>
    </row>
    <row r="21" spans="1:21" x14ac:dyDescent="0.2">
      <c r="A21" s="1">
        <v>18</v>
      </c>
      <c r="B21" s="6" t="s">
        <v>44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  <c r="L21" t="s">
        <v>11</v>
      </c>
      <c r="M21" t="s">
        <v>11</v>
      </c>
      <c r="N21" t="s">
        <v>11</v>
      </c>
      <c r="O21" t="s">
        <v>11</v>
      </c>
      <c r="P21" t="s">
        <v>38</v>
      </c>
      <c r="Q21" t="s">
        <v>42</v>
      </c>
    </row>
    <row r="22" spans="1:21" x14ac:dyDescent="0.2">
      <c r="A22" s="1">
        <v>19</v>
      </c>
      <c r="B22" s="6" t="s">
        <v>44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  <c r="L22" t="s">
        <v>11</v>
      </c>
      <c r="M22" t="s">
        <v>11</v>
      </c>
      <c r="N22" t="s">
        <v>11</v>
      </c>
      <c r="O22" t="s">
        <v>11</v>
      </c>
      <c r="P22" t="s">
        <v>38</v>
      </c>
      <c r="Q22" t="s">
        <v>42</v>
      </c>
    </row>
    <row r="23" spans="1:21" x14ac:dyDescent="0.2">
      <c r="A23" s="1">
        <v>20</v>
      </c>
      <c r="B23" s="6" t="s">
        <v>44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  <c r="L23" t="s">
        <v>11</v>
      </c>
      <c r="M23" t="s">
        <v>11</v>
      </c>
      <c r="N23" t="s">
        <v>11</v>
      </c>
      <c r="O23" t="s">
        <v>11</v>
      </c>
      <c r="P23" t="s">
        <v>38</v>
      </c>
      <c r="Q23" t="s">
        <v>42</v>
      </c>
      <c r="R23" t="s">
        <v>64</v>
      </c>
    </row>
    <row r="24" spans="1:21" x14ac:dyDescent="0.2">
      <c r="A24" s="5">
        <v>21</v>
      </c>
      <c r="B24" s="6" t="s">
        <v>45</v>
      </c>
      <c r="C24" t="s">
        <v>12</v>
      </c>
      <c r="D24" t="s">
        <v>12</v>
      </c>
      <c r="E24" t="s">
        <v>12</v>
      </c>
      <c r="F24" t="s">
        <v>12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  <c r="L24" t="s">
        <v>11</v>
      </c>
      <c r="M24" t="s">
        <v>11</v>
      </c>
      <c r="N24" t="s">
        <v>12</v>
      </c>
      <c r="O24" t="s">
        <v>12</v>
      </c>
      <c r="P24" t="s">
        <v>35</v>
      </c>
      <c r="Q24" t="s">
        <v>40</v>
      </c>
      <c r="R24" t="s">
        <v>102</v>
      </c>
      <c r="S24" t="s">
        <v>103</v>
      </c>
    </row>
    <row r="25" spans="1:21" x14ac:dyDescent="0.2">
      <c r="A25" s="5">
        <v>22</v>
      </c>
      <c r="B25" s="6" t="s">
        <v>101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  <c r="L25" t="s">
        <v>11</v>
      </c>
      <c r="M25" t="s">
        <v>11</v>
      </c>
      <c r="N25" t="s">
        <v>11</v>
      </c>
      <c r="O25" t="s">
        <v>11</v>
      </c>
      <c r="P25" t="s">
        <v>38</v>
      </c>
      <c r="Q25" t="s">
        <v>42</v>
      </c>
    </row>
    <row r="26" spans="1:21" x14ac:dyDescent="0.2">
      <c r="A26" s="5">
        <v>23</v>
      </c>
      <c r="B26" s="6" t="s">
        <v>101</v>
      </c>
      <c r="C26" t="s">
        <v>11</v>
      </c>
      <c r="D26" t="s">
        <v>12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  <c r="L26" t="s">
        <v>11</v>
      </c>
      <c r="M26" t="s">
        <v>11</v>
      </c>
      <c r="N26" t="s">
        <v>12</v>
      </c>
      <c r="O26" t="s">
        <v>12</v>
      </c>
      <c r="P26" t="s">
        <v>38</v>
      </c>
      <c r="Q26" t="s">
        <v>42</v>
      </c>
      <c r="U26" t="s">
        <v>65</v>
      </c>
    </row>
    <row r="27" spans="1:21" x14ac:dyDescent="0.2">
      <c r="A27" s="5">
        <v>24</v>
      </c>
      <c r="B27" s="6" t="s">
        <v>101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  <c r="L27" t="s">
        <v>11</v>
      </c>
      <c r="M27" t="s">
        <v>11</v>
      </c>
      <c r="N27" t="s">
        <v>11</v>
      </c>
      <c r="O27" t="s">
        <v>11</v>
      </c>
      <c r="P27" t="s">
        <v>38</v>
      </c>
      <c r="Q27" t="s">
        <v>42</v>
      </c>
    </row>
    <row r="28" spans="1:21" x14ac:dyDescent="0.2">
      <c r="A28" s="5">
        <v>25</v>
      </c>
      <c r="B28" s="6" t="s">
        <v>101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  <c r="L28" t="s">
        <v>11</v>
      </c>
      <c r="M28" t="s">
        <v>11</v>
      </c>
      <c r="N28" t="s">
        <v>11</v>
      </c>
      <c r="O28" t="s">
        <v>11</v>
      </c>
      <c r="P28" t="s">
        <v>38</v>
      </c>
      <c r="Q28" t="s">
        <v>42</v>
      </c>
    </row>
    <row r="29" spans="1:21" x14ac:dyDescent="0.2">
      <c r="A29" s="5">
        <v>26</v>
      </c>
      <c r="B29" s="6" t="s">
        <v>101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  <c r="L29" t="s">
        <v>11</v>
      </c>
      <c r="M29" t="s">
        <v>11</v>
      </c>
      <c r="N29" t="s">
        <v>11</v>
      </c>
      <c r="O29" t="s">
        <v>11</v>
      </c>
      <c r="P29" t="s">
        <v>38</v>
      </c>
      <c r="Q29" t="s">
        <v>42</v>
      </c>
    </row>
    <row r="30" spans="1:21" x14ac:dyDescent="0.2">
      <c r="A30" s="5">
        <v>27</v>
      </c>
      <c r="B30" s="6" t="s">
        <v>101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  <c r="L30" t="s">
        <v>11</v>
      </c>
      <c r="M30" t="s">
        <v>11</v>
      </c>
      <c r="N30" t="s">
        <v>11</v>
      </c>
      <c r="O30" t="s">
        <v>11</v>
      </c>
      <c r="P30" t="s">
        <v>38</v>
      </c>
      <c r="Q30" t="s">
        <v>42</v>
      </c>
    </row>
    <row r="31" spans="1:21" x14ac:dyDescent="0.2">
      <c r="A31" s="5">
        <v>28</v>
      </c>
      <c r="B31" s="6" t="s">
        <v>101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12</v>
      </c>
      <c r="J31" t="s">
        <v>11</v>
      </c>
      <c r="K31" t="s">
        <v>11</v>
      </c>
      <c r="L31" t="s">
        <v>11</v>
      </c>
      <c r="M31" t="s">
        <v>11</v>
      </c>
      <c r="N31" t="s">
        <v>11</v>
      </c>
      <c r="O31" t="s">
        <v>11</v>
      </c>
      <c r="P31" t="s">
        <v>37</v>
      </c>
      <c r="Q31" t="s">
        <v>42</v>
      </c>
      <c r="R31" t="s">
        <v>104</v>
      </c>
    </row>
    <row r="32" spans="1:21" x14ac:dyDescent="0.2">
      <c r="A32" s="5">
        <v>29</v>
      </c>
      <c r="B32" s="6" t="s">
        <v>101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12</v>
      </c>
      <c r="J32" t="s">
        <v>11</v>
      </c>
      <c r="K32" t="s">
        <v>11</v>
      </c>
      <c r="L32" t="s">
        <v>11</v>
      </c>
      <c r="M32" t="s">
        <v>11</v>
      </c>
      <c r="N32" t="s">
        <v>11</v>
      </c>
      <c r="O32" t="s">
        <v>11</v>
      </c>
      <c r="P32" t="s">
        <v>37</v>
      </c>
      <c r="Q32" t="s">
        <v>42</v>
      </c>
      <c r="R32" t="s">
        <v>104</v>
      </c>
    </row>
    <row r="33" spans="1:20" x14ac:dyDescent="0.2">
      <c r="A33" s="5">
        <v>30</v>
      </c>
      <c r="B33" s="6" t="s">
        <v>101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12</v>
      </c>
      <c r="J33" t="s">
        <v>11</v>
      </c>
      <c r="K33" t="s">
        <v>11</v>
      </c>
      <c r="L33" t="s">
        <v>11</v>
      </c>
      <c r="M33" t="s">
        <v>11</v>
      </c>
      <c r="N33" t="s">
        <v>11</v>
      </c>
      <c r="O33" t="s">
        <v>11</v>
      </c>
      <c r="P33" t="s">
        <v>37</v>
      </c>
      <c r="Q33" t="s">
        <v>42</v>
      </c>
      <c r="R33" t="s">
        <v>104</v>
      </c>
    </row>
    <row r="34" spans="1:20" x14ac:dyDescent="0.2">
      <c r="A34" s="5">
        <v>31</v>
      </c>
      <c r="B34" s="6" t="s">
        <v>101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12</v>
      </c>
      <c r="J34" t="s">
        <v>11</v>
      </c>
      <c r="K34" t="s">
        <v>11</v>
      </c>
      <c r="L34" t="s">
        <v>11</v>
      </c>
      <c r="M34" t="s">
        <v>11</v>
      </c>
      <c r="N34" t="s">
        <v>11</v>
      </c>
      <c r="O34" t="s">
        <v>11</v>
      </c>
      <c r="P34" t="s">
        <v>37</v>
      </c>
      <c r="Q34" t="s">
        <v>42</v>
      </c>
      <c r="R34" t="s">
        <v>104</v>
      </c>
    </row>
    <row r="35" spans="1:20" x14ac:dyDescent="0.2">
      <c r="A35" s="5">
        <v>32</v>
      </c>
      <c r="B35" s="6" t="s">
        <v>101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12</v>
      </c>
      <c r="J35" t="s">
        <v>11</v>
      </c>
      <c r="K35" t="s">
        <v>11</v>
      </c>
      <c r="L35" t="s">
        <v>11</v>
      </c>
      <c r="M35" t="s">
        <v>11</v>
      </c>
      <c r="N35" t="s">
        <v>11</v>
      </c>
      <c r="O35" t="s">
        <v>11</v>
      </c>
      <c r="P35" t="s">
        <v>37</v>
      </c>
      <c r="Q35" t="s">
        <v>42</v>
      </c>
      <c r="R35" t="s">
        <v>104</v>
      </c>
    </row>
    <row r="36" spans="1:20" x14ac:dyDescent="0.2">
      <c r="A36" s="5">
        <v>33</v>
      </c>
      <c r="B36" s="6" t="s">
        <v>101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12</v>
      </c>
      <c r="J36" t="s">
        <v>11</v>
      </c>
      <c r="K36" t="s">
        <v>11</v>
      </c>
      <c r="L36" t="s">
        <v>11</v>
      </c>
      <c r="M36" t="s">
        <v>11</v>
      </c>
      <c r="N36" t="s">
        <v>11</v>
      </c>
      <c r="O36" t="s">
        <v>11</v>
      </c>
      <c r="P36" t="s">
        <v>37</v>
      </c>
      <c r="Q36" t="s">
        <v>42</v>
      </c>
      <c r="R36" t="s">
        <v>104</v>
      </c>
    </row>
    <row r="37" spans="1:20" x14ac:dyDescent="0.2">
      <c r="A37" s="5">
        <v>34</v>
      </c>
      <c r="B37" s="6" t="s">
        <v>101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12</v>
      </c>
      <c r="J37" t="s">
        <v>11</v>
      </c>
      <c r="K37" t="s">
        <v>11</v>
      </c>
      <c r="L37" t="s">
        <v>12</v>
      </c>
      <c r="M37" t="s">
        <v>12</v>
      </c>
      <c r="N37" t="s">
        <v>12</v>
      </c>
      <c r="O37" t="s">
        <v>12</v>
      </c>
      <c r="P37" t="s">
        <v>37</v>
      </c>
      <c r="Q37" t="s">
        <v>32</v>
      </c>
      <c r="R37" t="s">
        <v>104</v>
      </c>
    </row>
    <row r="38" spans="1:20" x14ac:dyDescent="0.2">
      <c r="A38" s="5">
        <v>35</v>
      </c>
      <c r="B38" s="6" t="s">
        <v>101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12</v>
      </c>
      <c r="I38" t="s">
        <v>12</v>
      </c>
      <c r="J38" t="s">
        <v>11</v>
      </c>
      <c r="K38" t="s">
        <v>11</v>
      </c>
      <c r="L38" t="s">
        <v>12</v>
      </c>
      <c r="M38" t="s">
        <v>12</v>
      </c>
      <c r="N38" t="s">
        <v>12</v>
      </c>
      <c r="O38" t="s">
        <v>12</v>
      </c>
      <c r="P38" t="s">
        <v>36</v>
      </c>
      <c r="Q38" t="s">
        <v>32</v>
      </c>
      <c r="R38" t="s">
        <v>104</v>
      </c>
      <c r="T38" t="s">
        <v>103</v>
      </c>
    </row>
    <row r="39" spans="1:20" x14ac:dyDescent="0.2">
      <c r="A39" s="5">
        <v>36</v>
      </c>
      <c r="B39" s="6" t="s">
        <v>101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12</v>
      </c>
      <c r="J39" t="s">
        <v>11</v>
      </c>
      <c r="K39" t="s">
        <v>11</v>
      </c>
      <c r="L39" t="s">
        <v>11</v>
      </c>
      <c r="M39" t="s">
        <v>11</v>
      </c>
      <c r="N39" t="s">
        <v>11</v>
      </c>
      <c r="O39" t="s">
        <v>11</v>
      </c>
      <c r="P39" t="s">
        <v>37</v>
      </c>
      <c r="Q39" t="s">
        <v>42</v>
      </c>
      <c r="R39" t="s">
        <v>104</v>
      </c>
    </row>
    <row r="40" spans="1:20" x14ac:dyDescent="0.2">
      <c r="A40" s="5">
        <v>37</v>
      </c>
      <c r="B40" s="6" t="s">
        <v>101</v>
      </c>
      <c r="C40" t="s">
        <v>11</v>
      </c>
      <c r="D40" t="s">
        <v>11</v>
      </c>
      <c r="E40" t="s">
        <v>11</v>
      </c>
      <c r="F40" t="s">
        <v>11</v>
      </c>
      <c r="G40" t="s">
        <v>11</v>
      </c>
      <c r="H40" t="s">
        <v>11</v>
      </c>
      <c r="I40" t="s">
        <v>12</v>
      </c>
      <c r="J40" t="s">
        <v>11</v>
      </c>
      <c r="K40" t="s">
        <v>11</v>
      </c>
      <c r="L40" t="s">
        <v>12</v>
      </c>
      <c r="M40" t="s">
        <v>12</v>
      </c>
      <c r="N40" t="s">
        <v>12</v>
      </c>
      <c r="O40" t="s">
        <v>12</v>
      </c>
      <c r="P40" t="s">
        <v>37</v>
      </c>
      <c r="Q40" t="s">
        <v>32</v>
      </c>
      <c r="R40" t="s">
        <v>104</v>
      </c>
    </row>
    <row r="41" spans="1:20" x14ac:dyDescent="0.2">
      <c r="A41" s="5">
        <v>38</v>
      </c>
      <c r="B41" s="6" t="s">
        <v>101</v>
      </c>
      <c r="C41" t="s">
        <v>11</v>
      </c>
      <c r="D41" t="s">
        <v>11</v>
      </c>
      <c r="E41" t="s">
        <v>11</v>
      </c>
      <c r="F41" t="s">
        <v>12</v>
      </c>
      <c r="G41" t="s">
        <v>11</v>
      </c>
      <c r="H41" t="s">
        <v>12</v>
      </c>
      <c r="I41" t="s">
        <v>12</v>
      </c>
      <c r="J41" t="s">
        <v>11</v>
      </c>
      <c r="K41" t="s">
        <v>11</v>
      </c>
      <c r="L41" t="s">
        <v>12</v>
      </c>
      <c r="M41" t="s">
        <v>12</v>
      </c>
      <c r="N41" t="s">
        <v>12</v>
      </c>
      <c r="O41" t="s">
        <v>12</v>
      </c>
      <c r="P41" t="s">
        <v>36</v>
      </c>
      <c r="Q41" t="s">
        <v>32</v>
      </c>
      <c r="R41" t="s">
        <v>112</v>
      </c>
      <c r="T41" t="s">
        <v>109</v>
      </c>
    </row>
    <row r="42" spans="1:20" x14ac:dyDescent="0.2">
      <c r="A42" s="5">
        <v>39</v>
      </c>
      <c r="B42" s="6" t="s">
        <v>101</v>
      </c>
      <c r="C42" t="s">
        <v>11</v>
      </c>
      <c r="D42" t="s">
        <v>11</v>
      </c>
      <c r="E42" t="s">
        <v>11</v>
      </c>
      <c r="F42" t="s">
        <v>11</v>
      </c>
      <c r="G42" t="s">
        <v>12</v>
      </c>
      <c r="H42" t="s">
        <v>12</v>
      </c>
      <c r="I42" t="s">
        <v>12</v>
      </c>
      <c r="J42" t="s">
        <v>11</v>
      </c>
      <c r="K42" t="s">
        <v>11</v>
      </c>
      <c r="L42" t="s">
        <v>11</v>
      </c>
      <c r="M42" t="s">
        <v>11</v>
      </c>
      <c r="N42" t="s">
        <v>12</v>
      </c>
      <c r="O42" t="s">
        <v>12</v>
      </c>
      <c r="P42" t="s">
        <v>36</v>
      </c>
      <c r="Q42" t="s">
        <v>32</v>
      </c>
      <c r="R42" t="s">
        <v>110</v>
      </c>
      <c r="T42" t="s">
        <v>103</v>
      </c>
    </row>
    <row r="43" spans="1:20" x14ac:dyDescent="0.2">
      <c r="A43" s="5">
        <v>40</v>
      </c>
      <c r="B43" s="6" t="s">
        <v>101</v>
      </c>
      <c r="C43" t="s">
        <v>11</v>
      </c>
      <c r="D43" t="s">
        <v>11</v>
      </c>
      <c r="E43" t="s">
        <v>11</v>
      </c>
      <c r="F43" t="s">
        <v>11</v>
      </c>
      <c r="G43" t="s">
        <v>11</v>
      </c>
      <c r="H43" t="s">
        <v>11</v>
      </c>
      <c r="I43" t="s">
        <v>12</v>
      </c>
      <c r="J43" t="s">
        <v>11</v>
      </c>
      <c r="K43" t="s">
        <v>11</v>
      </c>
      <c r="L43" t="s">
        <v>12</v>
      </c>
      <c r="M43" t="s">
        <v>12</v>
      </c>
      <c r="N43" t="s">
        <v>12</v>
      </c>
      <c r="O43" t="s">
        <v>12</v>
      </c>
      <c r="P43" t="s">
        <v>37</v>
      </c>
      <c r="Q43" t="s">
        <v>32</v>
      </c>
      <c r="R43" t="s">
        <v>104</v>
      </c>
    </row>
    <row r="44" spans="1:20" x14ac:dyDescent="0.2">
      <c r="A44" s="5">
        <v>41</v>
      </c>
      <c r="B44" s="6" t="s">
        <v>45</v>
      </c>
      <c r="C44" t="s">
        <v>11</v>
      </c>
      <c r="D44" t="s">
        <v>11</v>
      </c>
      <c r="E44" t="s">
        <v>11</v>
      </c>
      <c r="F44" t="s">
        <v>11</v>
      </c>
      <c r="G44" t="s">
        <v>11</v>
      </c>
      <c r="H44" t="s">
        <v>11</v>
      </c>
      <c r="I44" t="s">
        <v>12</v>
      </c>
      <c r="J44" t="s">
        <v>11</v>
      </c>
      <c r="K44" t="s">
        <v>11</v>
      </c>
      <c r="L44" t="s">
        <v>11</v>
      </c>
      <c r="M44" t="s">
        <v>11</v>
      </c>
      <c r="N44" t="s">
        <v>11</v>
      </c>
      <c r="O44" t="s">
        <v>11</v>
      </c>
      <c r="P44" t="s">
        <v>37</v>
      </c>
      <c r="Q44" t="s">
        <v>42</v>
      </c>
      <c r="R44" t="s">
        <v>104</v>
      </c>
    </row>
    <row r="45" spans="1:20" x14ac:dyDescent="0.2">
      <c r="A45" s="5">
        <v>42</v>
      </c>
      <c r="B45" s="6" t="s">
        <v>101</v>
      </c>
      <c r="C45" t="s">
        <v>11</v>
      </c>
      <c r="D45" t="s">
        <v>11</v>
      </c>
      <c r="E45" t="s">
        <v>11</v>
      </c>
      <c r="F45" t="s">
        <v>11</v>
      </c>
      <c r="G45" t="s">
        <v>11</v>
      </c>
      <c r="H45" t="s">
        <v>11</v>
      </c>
      <c r="I45" t="s">
        <v>12</v>
      </c>
      <c r="J45" t="s">
        <v>11</v>
      </c>
      <c r="K45" t="s">
        <v>11</v>
      </c>
      <c r="L45" t="s">
        <v>11</v>
      </c>
      <c r="M45" t="s">
        <v>11</v>
      </c>
      <c r="N45" t="s">
        <v>11</v>
      </c>
      <c r="O45" t="s">
        <v>11</v>
      </c>
      <c r="P45" t="s">
        <v>37</v>
      </c>
      <c r="Q45" t="s">
        <v>42</v>
      </c>
      <c r="R45" t="s">
        <v>104</v>
      </c>
    </row>
    <row r="46" spans="1:20" x14ac:dyDescent="0.2">
      <c r="A46" s="5">
        <v>43</v>
      </c>
      <c r="B46" s="6" t="s">
        <v>101</v>
      </c>
      <c r="C46" t="s">
        <v>11</v>
      </c>
      <c r="D46" t="s">
        <v>11</v>
      </c>
      <c r="E46" t="s">
        <v>11</v>
      </c>
      <c r="F46" t="s">
        <v>11</v>
      </c>
      <c r="G46" t="s">
        <v>11</v>
      </c>
      <c r="H46" t="s">
        <v>11</v>
      </c>
      <c r="I46" t="s">
        <v>12</v>
      </c>
      <c r="J46" t="s">
        <v>11</v>
      </c>
      <c r="K46" t="s">
        <v>11</v>
      </c>
      <c r="L46" t="s">
        <v>11</v>
      </c>
      <c r="M46" t="s">
        <v>11</v>
      </c>
      <c r="N46" t="s">
        <v>11</v>
      </c>
      <c r="O46" t="s">
        <v>11</v>
      </c>
      <c r="P46" t="s">
        <v>37</v>
      </c>
      <c r="Q46" t="s">
        <v>42</v>
      </c>
      <c r="R46" t="s">
        <v>104</v>
      </c>
    </row>
    <row r="47" spans="1:20" x14ac:dyDescent="0.2">
      <c r="A47" s="5">
        <v>44</v>
      </c>
      <c r="B47" s="6" t="s">
        <v>101</v>
      </c>
      <c r="C47" t="s">
        <v>11</v>
      </c>
      <c r="D47" t="s">
        <v>11</v>
      </c>
      <c r="E47" t="s">
        <v>11</v>
      </c>
      <c r="F47" t="s">
        <v>11</v>
      </c>
      <c r="G47" t="s">
        <v>11</v>
      </c>
      <c r="H47" t="s">
        <v>11</v>
      </c>
      <c r="I47" t="s">
        <v>12</v>
      </c>
      <c r="J47" t="s">
        <v>11</v>
      </c>
      <c r="K47" t="s">
        <v>11</v>
      </c>
      <c r="L47" t="s">
        <v>11</v>
      </c>
      <c r="M47" t="s">
        <v>11</v>
      </c>
      <c r="N47" t="s">
        <v>11</v>
      </c>
      <c r="O47" t="s">
        <v>12</v>
      </c>
      <c r="P47" t="s">
        <v>37</v>
      </c>
      <c r="Q47" t="s">
        <v>41</v>
      </c>
      <c r="R47" t="s">
        <v>104</v>
      </c>
    </row>
    <row r="48" spans="1:20" x14ac:dyDescent="0.2">
      <c r="A48" s="5">
        <v>45</v>
      </c>
      <c r="B48" s="6" t="s">
        <v>101</v>
      </c>
      <c r="C48" t="s">
        <v>11</v>
      </c>
      <c r="D48" t="s">
        <v>11</v>
      </c>
      <c r="E48" t="s">
        <v>11</v>
      </c>
      <c r="F48" t="s">
        <v>11</v>
      </c>
      <c r="G48" t="s">
        <v>11</v>
      </c>
      <c r="H48" t="s">
        <v>11</v>
      </c>
      <c r="I48" t="s">
        <v>12</v>
      </c>
      <c r="J48" t="s">
        <v>11</v>
      </c>
      <c r="K48" t="s">
        <v>11</v>
      </c>
      <c r="L48" t="s">
        <v>11</v>
      </c>
      <c r="M48" t="s">
        <v>11</v>
      </c>
      <c r="N48" t="s">
        <v>11</v>
      </c>
      <c r="O48" t="s">
        <v>11</v>
      </c>
      <c r="P48" t="s">
        <v>37</v>
      </c>
      <c r="Q48" t="s">
        <v>42</v>
      </c>
      <c r="R48" t="s">
        <v>104</v>
      </c>
    </row>
    <row r="49" spans="1:20" x14ac:dyDescent="0.2">
      <c r="A49" s="5">
        <v>46</v>
      </c>
      <c r="B49" s="6" t="s">
        <v>101</v>
      </c>
      <c r="D49" t="s">
        <v>12</v>
      </c>
      <c r="J49" t="s">
        <v>12</v>
      </c>
      <c r="K49" t="s">
        <v>12</v>
      </c>
      <c r="L49" t="s">
        <v>12</v>
      </c>
      <c r="M49" t="s">
        <v>12</v>
      </c>
      <c r="N49" t="s">
        <v>12</v>
      </c>
      <c r="O49" t="s">
        <v>12</v>
      </c>
      <c r="P49" t="s">
        <v>32</v>
      </c>
      <c r="Q49" t="s">
        <v>32</v>
      </c>
      <c r="R49" t="s">
        <v>104</v>
      </c>
    </row>
    <row r="50" spans="1:20" x14ac:dyDescent="0.2">
      <c r="A50" s="5">
        <v>47</v>
      </c>
      <c r="B50" s="6" t="s">
        <v>101</v>
      </c>
      <c r="C50" t="s">
        <v>11</v>
      </c>
      <c r="D50" t="s">
        <v>11</v>
      </c>
      <c r="E50" t="s">
        <v>11</v>
      </c>
      <c r="F50" t="s">
        <v>11</v>
      </c>
      <c r="G50" t="s">
        <v>11</v>
      </c>
      <c r="H50" t="s">
        <v>11</v>
      </c>
      <c r="I50" t="s">
        <v>12</v>
      </c>
      <c r="J50" t="s">
        <v>11</v>
      </c>
      <c r="K50" t="s">
        <v>11</v>
      </c>
      <c r="L50" t="s">
        <v>12</v>
      </c>
      <c r="M50" t="s">
        <v>12</v>
      </c>
      <c r="N50" t="s">
        <v>12</v>
      </c>
      <c r="O50" t="s">
        <v>12</v>
      </c>
      <c r="P50" t="s">
        <v>37</v>
      </c>
      <c r="Q50" t="s">
        <v>32</v>
      </c>
      <c r="R50" t="s">
        <v>107</v>
      </c>
    </row>
    <row r="51" spans="1:20" x14ac:dyDescent="0.2">
      <c r="A51" s="5">
        <v>48</v>
      </c>
      <c r="B51" s="6" t="s">
        <v>101</v>
      </c>
      <c r="C51" t="s">
        <v>11</v>
      </c>
      <c r="D51" t="s">
        <v>11</v>
      </c>
      <c r="E51" t="s">
        <v>11</v>
      </c>
      <c r="F51" t="s">
        <v>11</v>
      </c>
      <c r="G51" t="s">
        <v>12</v>
      </c>
      <c r="H51" t="s">
        <v>11</v>
      </c>
      <c r="I51" t="s">
        <v>12</v>
      </c>
      <c r="J51" t="s">
        <v>11</v>
      </c>
      <c r="K51" t="s">
        <v>11</v>
      </c>
      <c r="L51" t="s">
        <v>12</v>
      </c>
      <c r="M51" t="s">
        <v>12</v>
      </c>
      <c r="N51" t="s">
        <v>12</v>
      </c>
      <c r="O51" t="s">
        <v>12</v>
      </c>
      <c r="P51" t="s">
        <v>36</v>
      </c>
      <c r="Q51" t="s">
        <v>32</v>
      </c>
      <c r="R51" t="s">
        <v>104</v>
      </c>
      <c r="T51" t="s">
        <v>108</v>
      </c>
    </row>
    <row r="52" spans="1:20" x14ac:dyDescent="0.2">
      <c r="A52" s="5">
        <v>49</v>
      </c>
      <c r="B52" s="6" t="s">
        <v>101</v>
      </c>
      <c r="C52" t="s">
        <v>11</v>
      </c>
      <c r="D52" t="s">
        <v>11</v>
      </c>
      <c r="E52" t="s">
        <v>11</v>
      </c>
      <c r="F52" t="s">
        <v>11</v>
      </c>
      <c r="G52" t="s">
        <v>11</v>
      </c>
      <c r="H52" t="s">
        <v>11</v>
      </c>
      <c r="I52" t="s">
        <v>12</v>
      </c>
      <c r="J52" t="s">
        <v>11</v>
      </c>
      <c r="K52" t="s">
        <v>11</v>
      </c>
      <c r="L52" t="s">
        <v>12</v>
      </c>
      <c r="M52" t="s">
        <v>12</v>
      </c>
      <c r="N52" t="s">
        <v>12</v>
      </c>
      <c r="O52" t="s">
        <v>12</v>
      </c>
      <c r="P52" t="s">
        <v>37</v>
      </c>
      <c r="Q52" t="s">
        <v>32</v>
      </c>
      <c r="R52" t="s">
        <v>104</v>
      </c>
    </row>
    <row r="53" spans="1:20" x14ac:dyDescent="0.2">
      <c r="A53" s="5">
        <v>50</v>
      </c>
      <c r="B53" s="6" t="s">
        <v>32</v>
      </c>
      <c r="D53" t="s">
        <v>12</v>
      </c>
      <c r="J53" t="s">
        <v>12</v>
      </c>
      <c r="K53" t="s">
        <v>12</v>
      </c>
      <c r="L53" t="s">
        <v>12</v>
      </c>
      <c r="M53" t="s">
        <v>12</v>
      </c>
      <c r="N53" t="s">
        <v>12</v>
      </c>
      <c r="O53" t="s">
        <v>12</v>
      </c>
      <c r="P53" t="s">
        <v>32</v>
      </c>
      <c r="Q53" t="s">
        <v>32</v>
      </c>
      <c r="R53" t="s">
        <v>125</v>
      </c>
    </row>
    <row r="57" spans="1:20" x14ac:dyDescent="0.2">
      <c r="A57" s="1" t="s">
        <v>19</v>
      </c>
      <c r="C57" t="s">
        <v>31</v>
      </c>
    </row>
    <row r="58" spans="1:20" x14ac:dyDescent="0.2">
      <c r="C58" t="s">
        <v>2</v>
      </c>
      <c r="E58" t="s">
        <v>26</v>
      </c>
    </row>
    <row r="59" spans="1:20" x14ac:dyDescent="0.2">
      <c r="B59" s="5" t="s">
        <v>32</v>
      </c>
      <c r="C59" t="s">
        <v>3</v>
      </c>
      <c r="E59" t="s">
        <v>27</v>
      </c>
      <c r="P59" t="s">
        <v>32</v>
      </c>
      <c r="Q59" t="s">
        <v>32</v>
      </c>
    </row>
    <row r="60" spans="1:20" x14ac:dyDescent="0.2">
      <c r="B60" s="5" t="s">
        <v>100</v>
      </c>
      <c r="P60" t="s">
        <v>39</v>
      </c>
      <c r="Q60" t="s">
        <v>40</v>
      </c>
    </row>
    <row r="61" spans="1:20" x14ac:dyDescent="0.2">
      <c r="B61" s="5" t="s">
        <v>99</v>
      </c>
      <c r="P61" t="s">
        <v>33</v>
      </c>
      <c r="Q61" t="s">
        <v>41</v>
      </c>
    </row>
    <row r="62" spans="1:20" x14ac:dyDescent="0.2">
      <c r="B62" s="5" t="s">
        <v>30</v>
      </c>
      <c r="P62" t="s">
        <v>34</v>
      </c>
      <c r="Q62" t="s">
        <v>42</v>
      </c>
    </row>
    <row r="63" spans="1:20" x14ac:dyDescent="0.2">
      <c r="B63" s="5" t="s">
        <v>45</v>
      </c>
      <c r="P63" t="s">
        <v>35</v>
      </c>
    </row>
    <row r="64" spans="1:20" x14ac:dyDescent="0.2">
      <c r="B64" s="5" t="s">
        <v>101</v>
      </c>
      <c r="P64" t="s">
        <v>36</v>
      </c>
    </row>
    <row r="65" spans="2:16" x14ac:dyDescent="0.2">
      <c r="B65" s="5" t="s">
        <v>43</v>
      </c>
      <c r="P65" t="s">
        <v>37</v>
      </c>
    </row>
    <row r="66" spans="2:16" x14ac:dyDescent="0.2">
      <c r="B66" s="5" t="s">
        <v>44</v>
      </c>
      <c r="P66" t="s">
        <v>38</v>
      </c>
    </row>
    <row r="67" spans="2:16" x14ac:dyDescent="0.2">
      <c r="B67" s="5" t="s">
        <v>111</v>
      </c>
    </row>
  </sheetData>
  <dataConsolidate/>
  <mergeCells count="7">
    <mergeCell ref="S1:U1"/>
    <mergeCell ref="C1:I1"/>
    <mergeCell ref="A1:A2"/>
    <mergeCell ref="J1:M1"/>
    <mergeCell ref="N1:O1"/>
    <mergeCell ref="R1:R2"/>
    <mergeCell ref="B1:B2"/>
  </mergeCells>
  <phoneticPr fontId="1" type="noConversion"/>
  <conditionalFormatting sqref="B65:B1048576 B1:B63">
    <cfRule type="containsText" dxfId="167" priority="75" operator="containsText" text="Hardware">
      <formula>NOT(ISERROR(SEARCH("Hardware",B1)))</formula>
    </cfRule>
    <cfRule type="containsText" dxfId="166" priority="76" operator="containsText" text="Software">
      <formula>NOT(ISERROR(SEARCH("Software",B1)))</formula>
    </cfRule>
    <cfRule type="containsText" dxfId="165" priority="78" operator="containsText" text="Information">
      <formula>NOT(ISERROR(SEARCH("Information",B1)))</formula>
    </cfRule>
    <cfRule type="containsText" dxfId="164" priority="98" operator="containsText" text="Deployed">
      <formula>NOT(ISERROR(SEARCH("Deployed",B1)))</formula>
    </cfRule>
    <cfRule type="containsText" dxfId="163" priority="99" operator="containsText" text="Waiting">
      <formula>NOT(ISERROR(SEARCH("Waiting",B1)))</formula>
    </cfRule>
    <cfRule type="containsText" dxfId="162" priority="100" operator="containsText" text="Calibration">
      <formula>NOT(ISERROR(SEARCH("Calibration",B1)))</formula>
    </cfRule>
    <cfRule type="containsText" dxfId="161" priority="101" operator="containsText" text="Calibrating">
      <formula>NOT(ISERROR(SEARCH("Calibrating",B1)))</formula>
    </cfRule>
    <cfRule type="containsText" dxfId="160" priority="102" operator="containsText" text="Debugging">
      <formula>NOT(ISERROR(SEARCH("Debugging",B1)))</formula>
    </cfRule>
    <cfRule type="containsText" dxfId="159" priority="103" operator="containsText" text="Building">
      <formula>NOT(ISERROR(SEARCH("Building",B1)))</formula>
    </cfRule>
  </conditionalFormatting>
  <conditionalFormatting sqref="P3:P53">
    <cfRule type="containsText" dxfId="158" priority="97" operator="containsText" text="0 - No">
      <formula>NOT(ISERROR(SEARCH("0 - No",P3)))</formula>
    </cfRule>
  </conditionalFormatting>
  <conditionalFormatting sqref="P61:P1048576 P1:P59">
    <cfRule type="containsText" dxfId="157" priority="96" operator="containsText" text="7 - all">
      <formula>NOT(ISERROR(SEARCH("7 - all",P1)))</formula>
    </cfRule>
  </conditionalFormatting>
  <conditionalFormatting sqref="R16 R4:R5 R13 R10:S10 R7:R8 R23:R24 S24 R29:S29 P1:Q1048576 R30:R31">
    <cfRule type="containsText" dxfId="156" priority="95" operator="containsText" text="No Info">
      <formula>NOT(ISERROR(SEARCH("No Info",P1)))</formula>
    </cfRule>
  </conditionalFormatting>
  <conditionalFormatting sqref="P1:P1048576">
    <cfRule type="containsText" dxfId="155" priority="87" operator="containsText" text="5 Sensors">
      <formula>NOT(ISERROR(SEARCH("5 Sensors",P1)))</formula>
    </cfRule>
    <cfRule type="containsText" dxfId="154" priority="88" operator="containsText" text="4 Sensors">
      <formula>NOT(ISERROR(SEARCH("4 Sensors",P1)))</formula>
    </cfRule>
    <cfRule type="containsText" dxfId="153" priority="89" operator="containsText" text="3 Sensors">
      <formula>NOT(ISERROR(SEARCH("3 Sensors",P1)))</formula>
    </cfRule>
    <cfRule type="containsText" dxfId="152" priority="90" operator="containsText" text="2 Sensors">
      <formula>NOT(ISERROR(SEARCH("2 Sensors",P1)))</formula>
    </cfRule>
    <cfRule type="containsText" dxfId="151" priority="91" operator="containsText" text="1 Sensor">
      <formula>NOT(ISERROR(SEARCH("1 Sensor",P1)))</formula>
    </cfRule>
    <cfRule type="containsText" dxfId="150" priority="92" operator="containsText" text="No Senso">
      <formula>NOT(ISERROR(SEARCH("No Senso",P1)))</formula>
    </cfRule>
    <cfRule type="containsText" dxfId="149" priority="94" operator="containsText" text="All Sensors">
      <formula>NOT(ISERROR(SEARCH("All Sensors",P1)))</formula>
    </cfRule>
  </conditionalFormatting>
  <conditionalFormatting sqref="R16 R4:R5 R13 R10:S10 R7:R8 R23:R24 S24 R29:S29 Q1:Q1048576 R30:R31">
    <cfRule type="containsText" dxfId="148" priority="84" operator="containsText" text="AWS for Two">
      <formula>NOT(ISERROR(SEARCH("AWS for Two",Q1)))</formula>
    </cfRule>
    <cfRule type="containsText" dxfId="147" priority="85" operator="containsText" text="AWS for One">
      <formula>NOT(ISERROR(SEARCH("AWS for One",Q1)))</formula>
    </cfRule>
    <cfRule type="containsText" dxfId="146" priority="86" operator="containsText" text="Local Only">
      <formula>NOT(ISERROR(SEARCH("Local Only",Q1)))</formula>
    </cfRule>
  </conditionalFormatting>
  <conditionalFormatting sqref="R6">
    <cfRule type="containsText" dxfId="145" priority="83" operator="containsText" text="No Info">
      <formula>NOT(ISERROR(SEARCH("No Info",R6)))</formula>
    </cfRule>
  </conditionalFormatting>
  <conditionalFormatting sqref="R6">
    <cfRule type="containsText" dxfId="144" priority="80" operator="containsText" text="AWS for Two">
      <formula>NOT(ISERROR(SEARCH("AWS for Two",R6)))</formula>
    </cfRule>
    <cfRule type="containsText" dxfId="143" priority="81" operator="containsText" text="AWS for One">
      <formula>NOT(ISERROR(SEARCH("AWS for One",R6)))</formula>
    </cfRule>
    <cfRule type="containsText" dxfId="142" priority="82" operator="containsText" text="Local Only">
      <formula>NOT(ISERROR(SEARCH("Local Only",R6)))</formula>
    </cfRule>
  </conditionalFormatting>
  <conditionalFormatting sqref="A3:A53">
    <cfRule type="colorScale" priority="79">
      <colorScale>
        <cfvo type="min"/>
        <cfvo type="max"/>
        <color theme="0"/>
        <color theme="8"/>
      </colorScale>
    </cfRule>
  </conditionalFormatting>
  <conditionalFormatting sqref="B1:B1048576">
    <cfRule type="containsText" dxfId="141" priority="1" operator="containsText" text="Cutting">
      <formula>NOT(ISERROR(SEARCH("Cutting",B1)))</formula>
    </cfRule>
    <cfRule type="containsText" dxfId="140" priority="74" operator="containsText" text="Calibrating">
      <formula>NOT(ISERROR(SEARCH("Calibrating",B1)))</formula>
    </cfRule>
  </conditionalFormatting>
  <conditionalFormatting sqref="R32">
    <cfRule type="containsText" dxfId="139" priority="73" operator="containsText" text="No Info">
      <formula>NOT(ISERROR(SEARCH("No Info",R32)))</formula>
    </cfRule>
  </conditionalFormatting>
  <conditionalFormatting sqref="R32">
    <cfRule type="containsText" dxfId="138" priority="70" operator="containsText" text="AWS for Two">
      <formula>NOT(ISERROR(SEARCH("AWS for Two",R32)))</formula>
    </cfRule>
    <cfRule type="containsText" dxfId="137" priority="71" operator="containsText" text="AWS for One">
      <formula>NOT(ISERROR(SEARCH("AWS for One",R32)))</formula>
    </cfRule>
    <cfRule type="containsText" dxfId="136" priority="72" operator="containsText" text="Local Only">
      <formula>NOT(ISERROR(SEARCH("Local Only",R32)))</formula>
    </cfRule>
  </conditionalFormatting>
  <conditionalFormatting sqref="R33">
    <cfRule type="containsText" dxfId="135" priority="69" operator="containsText" text="No Info">
      <formula>NOT(ISERROR(SEARCH("No Info",R33)))</formula>
    </cfRule>
  </conditionalFormatting>
  <conditionalFormatting sqref="R33">
    <cfRule type="containsText" dxfId="134" priority="66" operator="containsText" text="AWS for Two">
      <formula>NOT(ISERROR(SEARCH("AWS for Two",R33)))</formula>
    </cfRule>
    <cfRule type="containsText" dxfId="133" priority="67" operator="containsText" text="AWS for One">
      <formula>NOT(ISERROR(SEARCH("AWS for One",R33)))</formula>
    </cfRule>
    <cfRule type="containsText" dxfId="132" priority="68" operator="containsText" text="Local Only">
      <formula>NOT(ISERROR(SEARCH("Local Only",R33)))</formula>
    </cfRule>
  </conditionalFormatting>
  <conditionalFormatting sqref="R34">
    <cfRule type="containsText" dxfId="131" priority="65" operator="containsText" text="No Info">
      <formula>NOT(ISERROR(SEARCH("No Info",R34)))</formula>
    </cfRule>
  </conditionalFormatting>
  <conditionalFormatting sqref="R34">
    <cfRule type="containsText" dxfId="130" priority="62" operator="containsText" text="AWS for Two">
      <formula>NOT(ISERROR(SEARCH("AWS for Two",R34)))</formula>
    </cfRule>
    <cfRule type="containsText" dxfId="129" priority="63" operator="containsText" text="AWS for One">
      <formula>NOT(ISERROR(SEARCH("AWS for One",R34)))</formula>
    </cfRule>
    <cfRule type="containsText" dxfId="128" priority="64" operator="containsText" text="Local Only">
      <formula>NOT(ISERROR(SEARCH("Local Only",R34)))</formula>
    </cfRule>
  </conditionalFormatting>
  <conditionalFormatting sqref="R35">
    <cfRule type="containsText" dxfId="127" priority="61" operator="containsText" text="No Info">
      <formula>NOT(ISERROR(SEARCH("No Info",R35)))</formula>
    </cfRule>
  </conditionalFormatting>
  <conditionalFormatting sqref="R35">
    <cfRule type="containsText" dxfId="126" priority="58" operator="containsText" text="AWS for Two">
      <formula>NOT(ISERROR(SEARCH("AWS for Two",R35)))</formula>
    </cfRule>
    <cfRule type="containsText" dxfId="125" priority="59" operator="containsText" text="AWS for One">
      <formula>NOT(ISERROR(SEARCH("AWS for One",R35)))</formula>
    </cfRule>
    <cfRule type="containsText" dxfId="124" priority="60" operator="containsText" text="Local Only">
      <formula>NOT(ISERROR(SEARCH("Local Only",R35)))</formula>
    </cfRule>
  </conditionalFormatting>
  <conditionalFormatting sqref="R36">
    <cfRule type="containsText" dxfId="123" priority="57" operator="containsText" text="No Info">
      <formula>NOT(ISERROR(SEARCH("No Info",R36)))</formula>
    </cfRule>
  </conditionalFormatting>
  <conditionalFormatting sqref="R36">
    <cfRule type="containsText" dxfId="122" priority="54" operator="containsText" text="AWS for Two">
      <formula>NOT(ISERROR(SEARCH("AWS for Two",R36)))</formula>
    </cfRule>
    <cfRule type="containsText" dxfId="121" priority="55" operator="containsText" text="AWS for One">
      <formula>NOT(ISERROR(SEARCH("AWS for One",R36)))</formula>
    </cfRule>
    <cfRule type="containsText" dxfId="120" priority="56" operator="containsText" text="Local Only">
      <formula>NOT(ISERROR(SEARCH("Local Only",R36)))</formula>
    </cfRule>
  </conditionalFormatting>
  <conditionalFormatting sqref="R39">
    <cfRule type="containsText" dxfId="119" priority="53" operator="containsText" text="No Info">
      <formula>NOT(ISERROR(SEARCH("No Info",R39)))</formula>
    </cfRule>
  </conditionalFormatting>
  <conditionalFormatting sqref="R39">
    <cfRule type="containsText" dxfId="118" priority="50" operator="containsText" text="AWS for Two">
      <formula>NOT(ISERROR(SEARCH("AWS for Two",R39)))</formula>
    </cfRule>
    <cfRule type="containsText" dxfId="117" priority="51" operator="containsText" text="AWS for One">
      <formula>NOT(ISERROR(SEARCH("AWS for One",R39)))</formula>
    </cfRule>
    <cfRule type="containsText" dxfId="116" priority="52" operator="containsText" text="Local Only">
      <formula>NOT(ISERROR(SEARCH("Local Only",R39)))</formula>
    </cfRule>
  </conditionalFormatting>
  <conditionalFormatting sqref="R44">
    <cfRule type="containsText" dxfId="115" priority="49" operator="containsText" text="No Info">
      <formula>NOT(ISERROR(SEARCH("No Info",R44)))</formula>
    </cfRule>
  </conditionalFormatting>
  <conditionalFormatting sqref="R44">
    <cfRule type="containsText" dxfId="114" priority="46" operator="containsText" text="AWS for Two">
      <formula>NOT(ISERROR(SEARCH("AWS for Two",R44)))</formula>
    </cfRule>
    <cfRule type="containsText" dxfId="113" priority="47" operator="containsText" text="AWS for One">
      <formula>NOT(ISERROR(SEARCH("AWS for One",R44)))</formula>
    </cfRule>
    <cfRule type="containsText" dxfId="112" priority="48" operator="containsText" text="Local Only">
      <formula>NOT(ISERROR(SEARCH("Local Only",R44)))</formula>
    </cfRule>
  </conditionalFormatting>
  <conditionalFormatting sqref="R45:R48 R50">
    <cfRule type="containsText" dxfId="111" priority="45" operator="containsText" text="No Info">
      <formula>NOT(ISERROR(SEARCH("No Info",R45)))</formula>
    </cfRule>
  </conditionalFormatting>
  <conditionalFormatting sqref="R45:R48 R50">
    <cfRule type="containsText" dxfId="110" priority="42" operator="containsText" text="AWS for Two">
      <formula>NOT(ISERROR(SEARCH("AWS for Two",R45)))</formula>
    </cfRule>
    <cfRule type="containsText" dxfId="109" priority="43" operator="containsText" text="AWS for One">
      <formula>NOT(ISERROR(SEARCH("AWS for One",R45)))</formula>
    </cfRule>
    <cfRule type="containsText" dxfId="108" priority="44" operator="containsText" text="Local Only">
      <formula>NOT(ISERROR(SEARCH("Local Only",R45)))</formula>
    </cfRule>
  </conditionalFormatting>
  <conditionalFormatting sqref="R37">
    <cfRule type="containsText" dxfId="107" priority="41" operator="containsText" text="No Info">
      <formula>NOT(ISERROR(SEARCH("No Info",R37)))</formula>
    </cfRule>
  </conditionalFormatting>
  <conditionalFormatting sqref="R37">
    <cfRule type="containsText" dxfId="106" priority="38" operator="containsText" text="AWS for Two">
      <formula>NOT(ISERROR(SEARCH("AWS for Two",R37)))</formula>
    </cfRule>
    <cfRule type="containsText" dxfId="105" priority="39" operator="containsText" text="AWS for One">
      <formula>NOT(ISERROR(SEARCH("AWS for One",R37)))</formula>
    </cfRule>
    <cfRule type="containsText" dxfId="104" priority="40" operator="containsText" text="Local Only">
      <formula>NOT(ISERROR(SEARCH("Local Only",R37)))</formula>
    </cfRule>
  </conditionalFormatting>
  <conditionalFormatting sqref="R38">
    <cfRule type="containsText" dxfId="103" priority="37" operator="containsText" text="No Info">
      <formula>NOT(ISERROR(SEARCH("No Info",R38)))</formula>
    </cfRule>
  </conditionalFormatting>
  <conditionalFormatting sqref="R38">
    <cfRule type="containsText" dxfId="102" priority="34" operator="containsText" text="AWS for Two">
      <formula>NOT(ISERROR(SEARCH("AWS for Two",R38)))</formula>
    </cfRule>
    <cfRule type="containsText" dxfId="101" priority="35" operator="containsText" text="AWS for One">
      <formula>NOT(ISERROR(SEARCH("AWS for One",R38)))</formula>
    </cfRule>
    <cfRule type="containsText" dxfId="100" priority="36" operator="containsText" text="Local Only">
      <formula>NOT(ISERROR(SEARCH("Local Only",R38)))</formula>
    </cfRule>
  </conditionalFormatting>
  <conditionalFormatting sqref="R40">
    <cfRule type="containsText" dxfId="99" priority="33" operator="containsText" text="No Info">
      <formula>NOT(ISERROR(SEARCH("No Info",R40)))</formula>
    </cfRule>
  </conditionalFormatting>
  <conditionalFormatting sqref="R40">
    <cfRule type="containsText" dxfId="98" priority="30" operator="containsText" text="AWS for Two">
      <formula>NOT(ISERROR(SEARCH("AWS for Two",R40)))</formula>
    </cfRule>
    <cfRule type="containsText" dxfId="97" priority="31" operator="containsText" text="AWS for One">
      <formula>NOT(ISERROR(SEARCH("AWS for One",R40)))</formula>
    </cfRule>
    <cfRule type="containsText" dxfId="96" priority="32" operator="containsText" text="Local Only">
      <formula>NOT(ISERROR(SEARCH("Local Only",R40)))</formula>
    </cfRule>
  </conditionalFormatting>
  <conditionalFormatting sqref="R41">
    <cfRule type="containsText" dxfId="95" priority="29" operator="containsText" text="No Info">
      <formula>NOT(ISERROR(SEARCH("No Info",R41)))</formula>
    </cfRule>
  </conditionalFormatting>
  <conditionalFormatting sqref="R41">
    <cfRule type="containsText" dxfId="94" priority="26" operator="containsText" text="AWS for Two">
      <formula>NOT(ISERROR(SEARCH("AWS for Two",R41)))</formula>
    </cfRule>
    <cfRule type="containsText" dxfId="93" priority="27" operator="containsText" text="AWS for One">
      <formula>NOT(ISERROR(SEARCH("AWS for One",R41)))</formula>
    </cfRule>
    <cfRule type="containsText" dxfId="92" priority="28" operator="containsText" text="Local Only">
      <formula>NOT(ISERROR(SEARCH("Local Only",R41)))</formula>
    </cfRule>
  </conditionalFormatting>
  <conditionalFormatting sqref="R42">
    <cfRule type="containsText" dxfId="91" priority="25" operator="containsText" text="No Info">
      <formula>NOT(ISERROR(SEARCH("No Info",R42)))</formula>
    </cfRule>
  </conditionalFormatting>
  <conditionalFormatting sqref="R42">
    <cfRule type="containsText" dxfId="90" priority="22" operator="containsText" text="AWS for Two">
      <formula>NOT(ISERROR(SEARCH("AWS for Two",R42)))</formula>
    </cfRule>
    <cfRule type="containsText" dxfId="89" priority="23" operator="containsText" text="AWS for One">
      <formula>NOT(ISERROR(SEARCH("AWS for One",R42)))</formula>
    </cfRule>
    <cfRule type="containsText" dxfId="88" priority="24" operator="containsText" text="Local Only">
      <formula>NOT(ISERROR(SEARCH("Local Only",R42)))</formula>
    </cfRule>
  </conditionalFormatting>
  <conditionalFormatting sqref="R43">
    <cfRule type="containsText" dxfId="87" priority="21" operator="containsText" text="No Info">
      <formula>NOT(ISERROR(SEARCH("No Info",R43)))</formula>
    </cfRule>
  </conditionalFormatting>
  <conditionalFormatting sqref="R43">
    <cfRule type="containsText" dxfId="86" priority="18" operator="containsText" text="AWS for Two">
      <formula>NOT(ISERROR(SEARCH("AWS for Two",R43)))</formula>
    </cfRule>
    <cfRule type="containsText" dxfId="85" priority="19" operator="containsText" text="AWS for One">
      <formula>NOT(ISERROR(SEARCH("AWS for One",R43)))</formula>
    </cfRule>
    <cfRule type="containsText" dxfId="84" priority="20" operator="containsText" text="Local Only">
      <formula>NOT(ISERROR(SEARCH("Local Only",R43)))</formula>
    </cfRule>
  </conditionalFormatting>
  <conditionalFormatting sqref="R53">
    <cfRule type="containsText" dxfId="83" priority="17" operator="containsText" text="No Info">
      <formula>NOT(ISERROR(SEARCH("No Info",R53)))</formula>
    </cfRule>
  </conditionalFormatting>
  <conditionalFormatting sqref="R53">
    <cfRule type="containsText" dxfId="82" priority="14" operator="containsText" text="AWS for Two">
      <formula>NOT(ISERROR(SEARCH("AWS for Two",R53)))</formula>
    </cfRule>
    <cfRule type="containsText" dxfId="81" priority="15" operator="containsText" text="AWS for One">
      <formula>NOT(ISERROR(SEARCH("AWS for One",R53)))</formula>
    </cfRule>
    <cfRule type="containsText" dxfId="80" priority="16" operator="containsText" text="Local Only">
      <formula>NOT(ISERROR(SEARCH("Local Only",R53)))</formula>
    </cfRule>
  </conditionalFormatting>
  <conditionalFormatting sqref="R49">
    <cfRule type="containsText" dxfId="79" priority="13" operator="containsText" text="No Info">
      <formula>NOT(ISERROR(SEARCH("No Info",R49)))</formula>
    </cfRule>
  </conditionalFormatting>
  <conditionalFormatting sqref="R49">
    <cfRule type="containsText" dxfId="78" priority="10" operator="containsText" text="AWS for Two">
      <formula>NOT(ISERROR(SEARCH("AWS for Two",R49)))</formula>
    </cfRule>
    <cfRule type="containsText" dxfId="77" priority="11" operator="containsText" text="AWS for One">
      <formula>NOT(ISERROR(SEARCH("AWS for One",R49)))</formula>
    </cfRule>
    <cfRule type="containsText" dxfId="76" priority="12" operator="containsText" text="Local Only">
      <formula>NOT(ISERROR(SEARCH("Local Only",R49)))</formula>
    </cfRule>
  </conditionalFormatting>
  <conditionalFormatting sqref="R51">
    <cfRule type="containsText" dxfId="75" priority="9" operator="containsText" text="No Info">
      <formula>NOT(ISERROR(SEARCH("No Info",R51)))</formula>
    </cfRule>
  </conditionalFormatting>
  <conditionalFormatting sqref="R51">
    <cfRule type="containsText" dxfId="74" priority="6" operator="containsText" text="AWS for Two">
      <formula>NOT(ISERROR(SEARCH("AWS for Two",R51)))</formula>
    </cfRule>
    <cfRule type="containsText" dxfId="73" priority="7" operator="containsText" text="AWS for One">
      <formula>NOT(ISERROR(SEARCH("AWS for One",R51)))</formula>
    </cfRule>
    <cfRule type="containsText" dxfId="72" priority="8" operator="containsText" text="Local Only">
      <formula>NOT(ISERROR(SEARCH("Local Only",R51)))</formula>
    </cfRule>
  </conditionalFormatting>
  <conditionalFormatting sqref="R52">
    <cfRule type="containsText" dxfId="71" priority="5" operator="containsText" text="No Info">
      <formula>NOT(ISERROR(SEARCH("No Info",R52)))</formula>
    </cfRule>
  </conditionalFormatting>
  <conditionalFormatting sqref="R52">
    <cfRule type="containsText" dxfId="70" priority="2" operator="containsText" text="AWS for Two">
      <formula>NOT(ISERROR(SEARCH("AWS for Two",R52)))</formula>
    </cfRule>
    <cfRule type="containsText" dxfId="69" priority="3" operator="containsText" text="AWS for One">
      <formula>NOT(ISERROR(SEARCH("AWS for One",R52)))</formula>
    </cfRule>
    <cfRule type="containsText" dxfId="68" priority="4" operator="containsText" text="Local Only">
      <formula>NOT(ISERROR(SEARCH("Local Only",R52)))</formula>
    </cfRule>
  </conditionalFormatting>
  <dataValidations count="4">
    <dataValidation type="list" allowBlank="1" showInputMessage="1" showErrorMessage="1" sqref="L6:O7 J5:O5 J5:K7 J8:M28 E3:E28 F5:I28 D3:D30 E29:M30 N8:O30 C5:C53 D31:O53" xr:uid="{0A7DDEAA-B0BB-AE46-B1E1-46BD2458B1E1}">
      <formula1>"Yes, No"</formula1>
    </dataValidation>
    <dataValidation type="list" allowBlank="1" showInputMessage="1" showErrorMessage="1" sqref="P3:P53" xr:uid="{FB379A80-B36D-3F44-8751-DAD38E1DB58B}">
      <formula1>$P$59:$P$66</formula1>
    </dataValidation>
    <dataValidation type="list" allowBlank="1" showInputMessage="1" showErrorMessage="1" sqref="Q3:Q53" xr:uid="{13B21766-493D-0044-9A60-66AEB36EDC04}">
      <formula1>$Q$59:$Q$64</formula1>
    </dataValidation>
    <dataValidation type="list" allowBlank="1" showInputMessage="1" showErrorMessage="1" sqref="B3:B53" xr:uid="{A6E6DAC8-B329-6842-B86E-F74FA3E9F31D}">
      <formula1>$B$59:$B$73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6CB9B-7284-1849-8A73-CCB0BA72D895}">
  <dimension ref="A1:Q61"/>
  <sheetViews>
    <sheetView tabSelected="1" topLeftCell="A10" workbookViewId="0">
      <selection activeCell="J33" sqref="J33"/>
    </sheetView>
  </sheetViews>
  <sheetFormatPr baseColWidth="10" defaultRowHeight="16" x14ac:dyDescent="0.2"/>
  <cols>
    <col min="1" max="1" width="14.33203125" bestFit="1" customWidth="1"/>
    <col min="2" max="2" width="14.33203125" customWidth="1"/>
    <col min="3" max="3" width="22.6640625" bestFit="1" customWidth="1"/>
    <col min="4" max="5" width="13.6640625" bestFit="1" customWidth="1"/>
    <col min="6" max="6" width="20.5" bestFit="1" customWidth="1"/>
    <col min="7" max="8" width="13.6640625" bestFit="1" customWidth="1"/>
  </cols>
  <sheetData>
    <row r="1" spans="1:17" x14ac:dyDescent="0.2">
      <c r="A1" s="13" t="s">
        <v>0</v>
      </c>
      <c r="B1" s="13" t="s">
        <v>127</v>
      </c>
      <c r="C1" s="13" t="s">
        <v>113</v>
      </c>
      <c r="D1" s="13"/>
      <c r="E1" s="13"/>
      <c r="F1" s="13"/>
      <c r="G1" s="13"/>
      <c r="H1" s="13"/>
      <c r="I1" s="13" t="s">
        <v>18</v>
      </c>
      <c r="J1" s="13"/>
      <c r="K1" s="13"/>
      <c r="L1" s="13"/>
      <c r="M1" s="13"/>
      <c r="N1" s="13"/>
      <c r="O1" s="13"/>
      <c r="P1" s="13"/>
      <c r="Q1" s="13"/>
    </row>
    <row r="2" spans="1:17" x14ac:dyDescent="0.2">
      <c r="A2" s="13"/>
      <c r="B2" s="13"/>
      <c r="C2" s="11" t="s">
        <v>114</v>
      </c>
      <c r="D2" s="11" t="s">
        <v>115</v>
      </c>
      <c r="E2" s="11" t="s">
        <v>116</v>
      </c>
      <c r="F2" s="11" t="s">
        <v>117</v>
      </c>
      <c r="G2" s="11" t="s">
        <v>118</v>
      </c>
      <c r="H2" s="11" t="s">
        <v>119</v>
      </c>
      <c r="I2" s="13"/>
      <c r="J2" s="13"/>
      <c r="K2" s="13"/>
      <c r="L2" s="13"/>
      <c r="M2" s="13"/>
      <c r="N2" s="13"/>
      <c r="O2" s="13"/>
      <c r="P2" s="13"/>
      <c r="Q2" s="13"/>
    </row>
    <row r="3" spans="1:17" x14ac:dyDescent="0.2">
      <c r="A3" s="14">
        <v>0</v>
      </c>
      <c r="B3" s="14" t="s">
        <v>128</v>
      </c>
      <c r="C3" t="s">
        <v>32</v>
      </c>
      <c r="D3" t="s">
        <v>32</v>
      </c>
      <c r="E3" t="s">
        <v>32</v>
      </c>
      <c r="F3" t="s">
        <v>32</v>
      </c>
      <c r="G3" t="s">
        <v>32</v>
      </c>
      <c r="H3" t="s">
        <v>32</v>
      </c>
    </row>
    <row r="4" spans="1:17" x14ac:dyDescent="0.2">
      <c r="A4" s="15">
        <v>1</v>
      </c>
      <c r="B4" s="15" t="s">
        <v>129</v>
      </c>
      <c r="C4" t="s">
        <v>32</v>
      </c>
      <c r="D4" t="s">
        <v>32</v>
      </c>
      <c r="E4" t="s">
        <v>32</v>
      </c>
      <c r="F4" t="s">
        <v>32</v>
      </c>
      <c r="G4" t="s">
        <v>32</v>
      </c>
      <c r="H4" t="s">
        <v>32</v>
      </c>
    </row>
    <row r="5" spans="1:17" x14ac:dyDescent="0.2">
      <c r="A5" s="15">
        <v>2</v>
      </c>
      <c r="B5" s="15" t="s">
        <v>130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</row>
    <row r="6" spans="1:17" x14ac:dyDescent="0.2">
      <c r="A6" s="15">
        <v>3</v>
      </c>
      <c r="B6" s="15" t="s">
        <v>131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</row>
    <row r="7" spans="1:17" x14ac:dyDescent="0.2">
      <c r="A7" s="15">
        <v>4</v>
      </c>
      <c r="B7" s="15" t="s">
        <v>132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</row>
    <row r="8" spans="1:17" x14ac:dyDescent="0.2">
      <c r="A8" s="15">
        <v>5</v>
      </c>
      <c r="B8" s="15" t="s">
        <v>133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</row>
    <row r="9" spans="1:17" x14ac:dyDescent="0.2">
      <c r="A9" s="15">
        <v>6</v>
      </c>
      <c r="B9" s="15" t="s">
        <v>134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</row>
    <row r="10" spans="1:17" x14ac:dyDescent="0.2">
      <c r="A10" s="15">
        <v>7</v>
      </c>
      <c r="B10" s="15" t="s">
        <v>135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</row>
    <row r="11" spans="1:17" x14ac:dyDescent="0.2">
      <c r="A11" s="15">
        <v>8</v>
      </c>
      <c r="B11" s="15" t="s">
        <v>136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</row>
    <row r="12" spans="1:17" x14ac:dyDescent="0.2">
      <c r="A12" s="15">
        <v>9</v>
      </c>
      <c r="B12" s="15" t="s">
        <v>137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</row>
    <row r="13" spans="1:17" x14ac:dyDescent="0.2">
      <c r="A13" s="15">
        <v>10</v>
      </c>
      <c r="B13" s="15" t="s">
        <v>138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</row>
    <row r="14" spans="1:17" x14ac:dyDescent="0.2">
      <c r="A14" s="15">
        <v>11</v>
      </c>
      <c r="B14" s="15" t="s">
        <v>139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</row>
    <row r="15" spans="1:17" x14ac:dyDescent="0.2">
      <c r="A15" s="15">
        <v>12</v>
      </c>
      <c r="B15" s="15" t="s">
        <v>140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</row>
    <row r="16" spans="1:17" x14ac:dyDescent="0.2">
      <c r="A16" s="15">
        <v>13</v>
      </c>
      <c r="B16" s="15" t="s">
        <v>141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</row>
    <row r="17" spans="1:8" x14ac:dyDescent="0.2">
      <c r="A17" s="15">
        <v>14</v>
      </c>
      <c r="B17" s="15" t="s">
        <v>142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</row>
    <row r="18" spans="1:8" x14ac:dyDescent="0.2">
      <c r="A18" s="15">
        <v>15</v>
      </c>
      <c r="B18" s="15" t="s">
        <v>143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</row>
    <row r="19" spans="1:8" x14ac:dyDescent="0.2">
      <c r="A19" s="15">
        <v>16</v>
      </c>
      <c r="B19" s="15" t="s">
        <v>144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</row>
    <row r="20" spans="1:8" x14ac:dyDescent="0.2">
      <c r="A20" s="15">
        <v>17</v>
      </c>
      <c r="B20" s="15" t="s">
        <v>145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</row>
    <row r="21" spans="1:8" x14ac:dyDescent="0.2">
      <c r="A21" s="15">
        <v>18</v>
      </c>
      <c r="B21" s="15" t="s">
        <v>146</v>
      </c>
      <c r="C21" t="s">
        <v>32</v>
      </c>
      <c r="D21" t="s">
        <v>32</v>
      </c>
      <c r="E21" t="s">
        <v>32</v>
      </c>
      <c r="F21" t="s">
        <v>32</v>
      </c>
      <c r="G21" t="s">
        <v>32</v>
      </c>
      <c r="H21" t="s">
        <v>32</v>
      </c>
    </row>
    <row r="22" spans="1:8" x14ac:dyDescent="0.2">
      <c r="A22" s="15">
        <v>19</v>
      </c>
      <c r="B22" s="15" t="s">
        <v>147</v>
      </c>
      <c r="C22" t="s">
        <v>32</v>
      </c>
      <c r="D22" t="s">
        <v>32</v>
      </c>
      <c r="E22" t="s">
        <v>32</v>
      </c>
      <c r="F22" t="s">
        <v>32</v>
      </c>
      <c r="G22" t="s">
        <v>32</v>
      </c>
      <c r="H22" t="s">
        <v>32</v>
      </c>
    </row>
    <row r="23" spans="1:8" x14ac:dyDescent="0.2">
      <c r="A23" s="15">
        <v>20</v>
      </c>
      <c r="B23" s="15" t="s">
        <v>148</v>
      </c>
      <c r="C23" t="s">
        <v>32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</row>
    <row r="24" spans="1:8" x14ac:dyDescent="0.2">
      <c r="A24" s="15">
        <v>21</v>
      </c>
      <c r="B24" s="15" t="s">
        <v>149</v>
      </c>
      <c r="C24" t="s">
        <v>32</v>
      </c>
      <c r="D24" t="s">
        <v>32</v>
      </c>
      <c r="E24" t="s">
        <v>32</v>
      </c>
      <c r="F24" t="s">
        <v>32</v>
      </c>
      <c r="G24" t="s">
        <v>32</v>
      </c>
      <c r="H24" t="s">
        <v>32</v>
      </c>
    </row>
    <row r="25" spans="1:8" x14ac:dyDescent="0.2">
      <c r="A25" s="15">
        <v>22</v>
      </c>
      <c r="B25" s="15" t="s">
        <v>150</v>
      </c>
      <c r="C25" t="s">
        <v>32</v>
      </c>
      <c r="D25" t="s">
        <v>32</v>
      </c>
      <c r="E25" t="s">
        <v>32</v>
      </c>
      <c r="F25" t="s">
        <v>32</v>
      </c>
      <c r="G25" t="s">
        <v>32</v>
      </c>
      <c r="H25" t="s">
        <v>32</v>
      </c>
    </row>
    <row r="26" spans="1:8" x14ac:dyDescent="0.2">
      <c r="A26" s="15">
        <v>23</v>
      </c>
      <c r="B26" s="15" t="s">
        <v>151</v>
      </c>
      <c r="C26" t="s">
        <v>32</v>
      </c>
      <c r="D26" t="s">
        <v>32</v>
      </c>
      <c r="E26" t="s">
        <v>32</v>
      </c>
      <c r="F26" t="s">
        <v>121</v>
      </c>
      <c r="G26" t="s">
        <v>32</v>
      </c>
      <c r="H26" t="s">
        <v>32</v>
      </c>
    </row>
    <row r="27" spans="1:8" x14ac:dyDescent="0.2">
      <c r="A27" s="15">
        <v>24</v>
      </c>
      <c r="B27" s="15" t="s">
        <v>152</v>
      </c>
      <c r="C27" t="s">
        <v>32</v>
      </c>
      <c r="D27" t="s">
        <v>32</v>
      </c>
      <c r="E27" t="s">
        <v>32</v>
      </c>
      <c r="F27" t="s">
        <v>121</v>
      </c>
      <c r="G27" t="s">
        <v>32</v>
      </c>
      <c r="H27" t="s">
        <v>32</v>
      </c>
    </row>
    <row r="28" spans="1:8" x14ac:dyDescent="0.2">
      <c r="A28" s="15">
        <v>25</v>
      </c>
      <c r="B28" s="15" t="s">
        <v>153</v>
      </c>
      <c r="C28" t="s">
        <v>32</v>
      </c>
      <c r="D28" t="s">
        <v>32</v>
      </c>
      <c r="E28" t="s">
        <v>32</v>
      </c>
      <c r="F28" t="s">
        <v>121</v>
      </c>
      <c r="G28" t="s">
        <v>32</v>
      </c>
      <c r="H28" t="s">
        <v>32</v>
      </c>
    </row>
    <row r="29" spans="1:8" x14ac:dyDescent="0.2">
      <c r="A29" s="15">
        <v>26</v>
      </c>
      <c r="B29" s="15" t="s">
        <v>154</v>
      </c>
      <c r="C29" t="s">
        <v>32</v>
      </c>
      <c r="D29" t="s">
        <v>32</v>
      </c>
      <c r="E29" t="s">
        <v>32</v>
      </c>
      <c r="F29" t="s">
        <v>121</v>
      </c>
      <c r="G29" t="s">
        <v>32</v>
      </c>
      <c r="H29" t="s">
        <v>32</v>
      </c>
    </row>
    <row r="30" spans="1:8" x14ac:dyDescent="0.2">
      <c r="A30" s="15">
        <v>27</v>
      </c>
      <c r="B30" s="15" t="s">
        <v>155</v>
      </c>
      <c r="C30" t="s">
        <v>32</v>
      </c>
      <c r="D30" t="s">
        <v>32</v>
      </c>
      <c r="E30" t="s">
        <v>32</v>
      </c>
      <c r="F30" t="s">
        <v>121</v>
      </c>
      <c r="G30" t="s">
        <v>32</v>
      </c>
      <c r="H30" t="s">
        <v>32</v>
      </c>
    </row>
    <row r="31" spans="1:8" x14ac:dyDescent="0.2">
      <c r="A31" s="15">
        <v>28</v>
      </c>
      <c r="B31" s="15" t="s">
        <v>156</v>
      </c>
      <c r="C31" t="s">
        <v>32</v>
      </c>
      <c r="D31" t="s">
        <v>32</v>
      </c>
      <c r="E31" t="s">
        <v>32</v>
      </c>
      <c r="F31" t="s">
        <v>121</v>
      </c>
      <c r="G31" t="s">
        <v>32</v>
      </c>
      <c r="H31" t="s">
        <v>32</v>
      </c>
    </row>
    <row r="32" spans="1:8" x14ac:dyDescent="0.2">
      <c r="A32" s="15">
        <v>29</v>
      </c>
      <c r="B32" s="15" t="s">
        <v>157</v>
      </c>
      <c r="C32" t="s">
        <v>32</v>
      </c>
      <c r="D32" t="s">
        <v>32</v>
      </c>
      <c r="E32" t="s">
        <v>32</v>
      </c>
      <c r="F32" t="s">
        <v>121</v>
      </c>
      <c r="G32" t="s">
        <v>32</v>
      </c>
      <c r="H32" t="s">
        <v>32</v>
      </c>
    </row>
    <row r="33" spans="1:8" x14ac:dyDescent="0.2">
      <c r="A33" s="15">
        <v>30</v>
      </c>
      <c r="B33" s="15" t="s">
        <v>158</v>
      </c>
      <c r="C33" t="s">
        <v>32</v>
      </c>
      <c r="D33" t="s">
        <v>32</v>
      </c>
      <c r="E33" t="s">
        <v>32</v>
      </c>
      <c r="F33" t="s">
        <v>121</v>
      </c>
      <c r="G33" t="s">
        <v>32</v>
      </c>
      <c r="H33" t="s">
        <v>32</v>
      </c>
    </row>
    <row r="34" spans="1:8" x14ac:dyDescent="0.2">
      <c r="A34" s="15">
        <v>31</v>
      </c>
      <c r="B34" s="15" t="s">
        <v>159</v>
      </c>
      <c r="C34" t="s">
        <v>32</v>
      </c>
      <c r="D34" t="s">
        <v>32</v>
      </c>
      <c r="E34" t="s">
        <v>32</v>
      </c>
      <c r="F34" t="s">
        <v>121</v>
      </c>
      <c r="G34" t="s">
        <v>32</v>
      </c>
      <c r="H34" t="s">
        <v>32</v>
      </c>
    </row>
    <row r="35" spans="1:8" x14ac:dyDescent="0.2">
      <c r="A35" s="15">
        <v>32</v>
      </c>
      <c r="B35" s="15" t="s">
        <v>160</v>
      </c>
      <c r="C35" t="s">
        <v>32</v>
      </c>
      <c r="D35" t="s">
        <v>32</v>
      </c>
      <c r="E35" t="s">
        <v>32</v>
      </c>
      <c r="F35" t="s">
        <v>121</v>
      </c>
      <c r="G35" t="s">
        <v>32</v>
      </c>
      <c r="H35" t="s">
        <v>32</v>
      </c>
    </row>
    <row r="36" spans="1:8" x14ac:dyDescent="0.2">
      <c r="A36" s="15">
        <v>33</v>
      </c>
      <c r="B36" s="15" t="s">
        <v>161</v>
      </c>
      <c r="C36" t="s">
        <v>32</v>
      </c>
      <c r="D36" t="s">
        <v>32</v>
      </c>
      <c r="E36" t="s">
        <v>32</v>
      </c>
      <c r="F36" t="s">
        <v>121</v>
      </c>
      <c r="G36" t="s">
        <v>32</v>
      </c>
      <c r="H36" t="s">
        <v>32</v>
      </c>
    </row>
    <row r="37" spans="1:8" x14ac:dyDescent="0.2">
      <c r="A37" s="15">
        <v>34</v>
      </c>
      <c r="B37" s="15" t="s">
        <v>162</v>
      </c>
      <c r="C37" t="s">
        <v>32</v>
      </c>
      <c r="D37" t="s">
        <v>32</v>
      </c>
      <c r="E37" t="s">
        <v>32</v>
      </c>
      <c r="F37" t="s">
        <v>121</v>
      </c>
      <c r="G37" t="s">
        <v>32</v>
      </c>
      <c r="H37" t="s">
        <v>32</v>
      </c>
    </row>
    <row r="38" spans="1:8" x14ac:dyDescent="0.2">
      <c r="A38" s="15">
        <v>35</v>
      </c>
      <c r="B38" s="15" t="s">
        <v>163</v>
      </c>
      <c r="C38" t="s">
        <v>32</v>
      </c>
      <c r="D38" t="s">
        <v>32</v>
      </c>
      <c r="E38" t="s">
        <v>32</v>
      </c>
      <c r="F38" t="s">
        <v>126</v>
      </c>
      <c r="G38" t="s">
        <v>32</v>
      </c>
      <c r="H38" t="s">
        <v>32</v>
      </c>
    </row>
    <row r="39" spans="1:8" x14ac:dyDescent="0.2">
      <c r="A39" s="15">
        <v>36</v>
      </c>
      <c r="B39" s="15" t="s">
        <v>164</v>
      </c>
      <c r="C39" t="s">
        <v>32</v>
      </c>
      <c r="D39" t="s">
        <v>32</v>
      </c>
      <c r="E39" t="s">
        <v>32</v>
      </c>
      <c r="F39" t="s">
        <v>121</v>
      </c>
      <c r="G39" t="s">
        <v>32</v>
      </c>
      <c r="H39" t="s">
        <v>32</v>
      </c>
    </row>
    <row r="40" spans="1:8" x14ac:dyDescent="0.2">
      <c r="A40" s="15">
        <v>37</v>
      </c>
      <c r="B40" s="15" t="s">
        <v>165</v>
      </c>
      <c r="C40" t="s">
        <v>32</v>
      </c>
      <c r="D40" t="s">
        <v>32</v>
      </c>
      <c r="E40" t="s">
        <v>32</v>
      </c>
      <c r="F40" t="s">
        <v>121</v>
      </c>
      <c r="G40" t="s">
        <v>32</v>
      </c>
      <c r="H40" t="s">
        <v>32</v>
      </c>
    </row>
    <row r="41" spans="1:8" x14ac:dyDescent="0.2">
      <c r="A41" s="15">
        <v>38</v>
      </c>
      <c r="B41" s="15" t="s">
        <v>166</v>
      </c>
      <c r="C41" t="s">
        <v>32</v>
      </c>
      <c r="D41" t="s">
        <v>32</v>
      </c>
      <c r="E41" t="s">
        <v>32</v>
      </c>
      <c r="F41" t="s">
        <v>121</v>
      </c>
      <c r="G41" t="s">
        <v>32</v>
      </c>
      <c r="H41" t="s">
        <v>32</v>
      </c>
    </row>
    <row r="42" spans="1:8" x14ac:dyDescent="0.2">
      <c r="A42" s="15">
        <v>39</v>
      </c>
      <c r="B42" s="15" t="s">
        <v>167</v>
      </c>
      <c r="C42" t="s">
        <v>32</v>
      </c>
      <c r="D42" t="s">
        <v>32</v>
      </c>
      <c r="E42" t="s">
        <v>32</v>
      </c>
      <c r="F42" t="s">
        <v>126</v>
      </c>
      <c r="G42" t="s">
        <v>32</v>
      </c>
      <c r="H42" t="s">
        <v>32</v>
      </c>
    </row>
    <row r="43" spans="1:8" x14ac:dyDescent="0.2">
      <c r="A43" s="15">
        <v>40</v>
      </c>
      <c r="B43" s="15" t="s">
        <v>168</v>
      </c>
      <c r="C43" t="s">
        <v>32</v>
      </c>
      <c r="D43" t="s">
        <v>32</v>
      </c>
      <c r="E43" t="s">
        <v>32</v>
      </c>
      <c r="F43" t="s">
        <v>126</v>
      </c>
      <c r="G43" t="s">
        <v>32</v>
      </c>
      <c r="H43" t="s">
        <v>32</v>
      </c>
    </row>
    <row r="44" spans="1:8" x14ac:dyDescent="0.2">
      <c r="A44" s="15">
        <v>41</v>
      </c>
      <c r="B44" s="15" t="s">
        <v>169</v>
      </c>
      <c r="C44" t="s">
        <v>32</v>
      </c>
      <c r="D44" t="s">
        <v>32</v>
      </c>
      <c r="E44" t="s">
        <v>32</v>
      </c>
      <c r="F44" t="s">
        <v>121</v>
      </c>
      <c r="G44" t="s">
        <v>32</v>
      </c>
      <c r="H44" t="s">
        <v>32</v>
      </c>
    </row>
    <row r="45" spans="1:8" x14ac:dyDescent="0.2">
      <c r="A45" s="15">
        <v>42</v>
      </c>
      <c r="B45" s="15" t="s">
        <v>170</v>
      </c>
      <c r="C45" t="s">
        <v>32</v>
      </c>
      <c r="D45" t="s">
        <v>32</v>
      </c>
      <c r="E45" t="s">
        <v>32</v>
      </c>
      <c r="F45" t="s">
        <v>121</v>
      </c>
      <c r="G45" t="s">
        <v>32</v>
      </c>
      <c r="H45" t="s">
        <v>32</v>
      </c>
    </row>
    <row r="46" spans="1:8" x14ac:dyDescent="0.2">
      <c r="A46" s="15">
        <v>43</v>
      </c>
      <c r="B46" s="15" t="s">
        <v>171</v>
      </c>
      <c r="C46" t="s">
        <v>32</v>
      </c>
      <c r="D46" t="s">
        <v>32</v>
      </c>
      <c r="E46" t="s">
        <v>32</v>
      </c>
      <c r="F46" t="s">
        <v>32</v>
      </c>
      <c r="G46" t="s">
        <v>32</v>
      </c>
      <c r="H46" t="s">
        <v>32</v>
      </c>
    </row>
    <row r="47" spans="1:8" x14ac:dyDescent="0.2">
      <c r="A47" s="15">
        <v>44</v>
      </c>
      <c r="B47" s="15" t="s">
        <v>172</v>
      </c>
      <c r="C47" t="s">
        <v>32</v>
      </c>
      <c r="D47" t="s">
        <v>32</v>
      </c>
      <c r="E47" t="s">
        <v>32</v>
      </c>
      <c r="F47" t="s">
        <v>32</v>
      </c>
      <c r="G47" t="s">
        <v>32</v>
      </c>
      <c r="H47" t="s">
        <v>32</v>
      </c>
    </row>
    <row r="48" spans="1:8" x14ac:dyDescent="0.2">
      <c r="A48" s="15">
        <v>45</v>
      </c>
      <c r="B48" s="15" t="s">
        <v>173</v>
      </c>
      <c r="C48" t="s">
        <v>32</v>
      </c>
      <c r="D48" t="s">
        <v>32</v>
      </c>
      <c r="E48" t="s">
        <v>32</v>
      </c>
      <c r="F48" t="s">
        <v>32</v>
      </c>
      <c r="G48" t="s">
        <v>32</v>
      </c>
      <c r="H48" t="s">
        <v>32</v>
      </c>
    </row>
    <row r="49" spans="1:8" x14ac:dyDescent="0.2">
      <c r="A49" s="15">
        <v>46</v>
      </c>
      <c r="B49" s="15" t="s">
        <v>174</v>
      </c>
      <c r="C49" t="s">
        <v>32</v>
      </c>
      <c r="D49" t="s">
        <v>32</v>
      </c>
      <c r="E49" t="s">
        <v>32</v>
      </c>
      <c r="F49" t="s">
        <v>32</v>
      </c>
      <c r="G49" t="s">
        <v>32</v>
      </c>
      <c r="H49" t="s">
        <v>32</v>
      </c>
    </row>
    <row r="50" spans="1:8" x14ac:dyDescent="0.2">
      <c r="A50" s="15">
        <v>47</v>
      </c>
      <c r="B50" s="15" t="s">
        <v>175</v>
      </c>
      <c r="C50" t="s">
        <v>32</v>
      </c>
      <c r="D50" t="s">
        <v>32</v>
      </c>
      <c r="E50" t="s">
        <v>32</v>
      </c>
      <c r="F50" t="s">
        <v>32</v>
      </c>
      <c r="G50" t="s">
        <v>32</v>
      </c>
      <c r="H50" t="s">
        <v>32</v>
      </c>
    </row>
    <row r="51" spans="1:8" x14ac:dyDescent="0.2">
      <c r="A51" s="15">
        <v>48</v>
      </c>
      <c r="B51" s="15" t="s">
        <v>176</v>
      </c>
      <c r="C51" t="s">
        <v>32</v>
      </c>
      <c r="D51" t="s">
        <v>32</v>
      </c>
      <c r="E51" t="s">
        <v>32</v>
      </c>
      <c r="F51" t="s">
        <v>32</v>
      </c>
      <c r="G51" t="s">
        <v>32</v>
      </c>
      <c r="H51" t="s">
        <v>32</v>
      </c>
    </row>
    <row r="52" spans="1:8" x14ac:dyDescent="0.2">
      <c r="A52" s="15">
        <v>49</v>
      </c>
      <c r="B52" s="15" t="s">
        <v>177</v>
      </c>
      <c r="C52" t="s">
        <v>32</v>
      </c>
      <c r="D52" t="s">
        <v>32</v>
      </c>
      <c r="E52" t="s">
        <v>32</v>
      </c>
      <c r="F52" t="s">
        <v>32</v>
      </c>
      <c r="G52" t="s">
        <v>32</v>
      </c>
      <c r="H52" t="s">
        <v>32</v>
      </c>
    </row>
    <row r="53" spans="1:8" x14ac:dyDescent="0.2">
      <c r="A53" s="15">
        <v>50</v>
      </c>
      <c r="B53" s="15" t="s">
        <v>178</v>
      </c>
      <c r="C53" t="s">
        <v>32</v>
      </c>
      <c r="D53" t="s">
        <v>32</v>
      </c>
      <c r="E53" t="s">
        <v>32</v>
      </c>
      <c r="F53" t="s">
        <v>32</v>
      </c>
      <c r="G53" t="s">
        <v>32</v>
      </c>
      <c r="H53" t="s">
        <v>32</v>
      </c>
    </row>
    <row r="55" spans="1:8" x14ac:dyDescent="0.2">
      <c r="C55" t="s">
        <v>32</v>
      </c>
    </row>
    <row r="56" spans="1:8" x14ac:dyDescent="0.2">
      <c r="C56" t="s">
        <v>120</v>
      </c>
    </row>
    <row r="57" spans="1:8" x14ac:dyDescent="0.2">
      <c r="C57" t="s">
        <v>121</v>
      </c>
    </row>
    <row r="58" spans="1:8" x14ac:dyDescent="0.2">
      <c r="C58" t="s">
        <v>122</v>
      </c>
    </row>
    <row r="59" spans="1:8" x14ac:dyDescent="0.2">
      <c r="C59" t="s">
        <v>124</v>
      </c>
    </row>
    <row r="60" spans="1:8" x14ac:dyDescent="0.2">
      <c r="C60" t="s">
        <v>123</v>
      </c>
    </row>
    <row r="61" spans="1:8" x14ac:dyDescent="0.2">
      <c r="C61" t="s">
        <v>126</v>
      </c>
    </row>
  </sheetData>
  <mergeCells count="12">
    <mergeCell ref="A1:A2"/>
    <mergeCell ref="N1:N2"/>
    <mergeCell ref="O1:O2"/>
    <mergeCell ref="P1:P2"/>
    <mergeCell ref="Q1:Q2"/>
    <mergeCell ref="C1:H1"/>
    <mergeCell ref="I1:I2"/>
    <mergeCell ref="J1:J2"/>
    <mergeCell ref="K1:K2"/>
    <mergeCell ref="L1:L2"/>
    <mergeCell ref="M1:M2"/>
    <mergeCell ref="B1:B2"/>
  </mergeCells>
  <conditionalFormatting sqref="A3:B53">
    <cfRule type="colorScale" priority="8">
      <colorScale>
        <cfvo type="min"/>
        <cfvo type="max"/>
        <color theme="0"/>
        <color theme="8"/>
      </colorScale>
    </cfRule>
  </conditionalFormatting>
  <conditionalFormatting sqref="C1:H1048576">
    <cfRule type="containsText" dxfId="67" priority="2" operator="containsText" text="Machine">
      <formula>NOT(ISERROR(SEARCH("Machine",C1)))</formula>
    </cfRule>
    <cfRule type="containsText" dxfId="66" priority="3" operator="containsText" text="Correction">
      <formula>NOT(ISERROR(SEARCH("Correction",C1)))</formula>
    </cfRule>
    <cfRule type="containsText" dxfId="65" priority="4" operator="containsText" text="Spanned">
      <formula>NOT(ISERROR(SEARCH("Spanned",C1)))</formula>
    </cfRule>
    <cfRule type="containsText" dxfId="64" priority="5" operator="containsText" text="Zeroed">
      <formula>NOT(ISERROR(SEARCH("Zeroed",C1)))</formula>
    </cfRule>
    <cfRule type="containsText" dxfId="63" priority="6" operator="containsText" text="Data Gathered">
      <formula>NOT(ISERROR(SEARCH("Data Gathered",C1)))</formula>
    </cfRule>
    <cfRule type="cellIs" dxfId="62" priority="7" operator="equal">
      <formula>"No Information"</formula>
    </cfRule>
  </conditionalFormatting>
  <conditionalFormatting sqref="A1:XFD1 A3:XFD1048576 A2 C2:XFD2">
    <cfRule type="containsText" dxfId="61" priority="1" operator="containsText" text="Non-Responsive">
      <formula>NOT(ISERROR(SEARCH("Non-Responsive",A1)))</formula>
    </cfRule>
  </conditionalFormatting>
  <dataValidations count="1">
    <dataValidation type="list" allowBlank="1" showInputMessage="1" showErrorMessage="1" sqref="C3:H53" xr:uid="{0014B4C1-5BF3-C14C-9E73-BB6AFE198855}">
      <formula1>$C$55:$C$69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9783B-291C-4947-9E83-9B3F7704D638}">
  <dimension ref="A1:P30"/>
  <sheetViews>
    <sheetView workbookViewId="0">
      <selection activeCell="M33" sqref="M33"/>
    </sheetView>
  </sheetViews>
  <sheetFormatPr baseColWidth="10" defaultRowHeight="16" x14ac:dyDescent="0.2"/>
  <cols>
    <col min="1" max="1" width="14.33203125" bestFit="1" customWidth="1"/>
    <col min="2" max="2" width="18.1640625" bestFit="1" customWidth="1"/>
    <col min="3" max="3" width="11.5" bestFit="1" customWidth="1"/>
    <col min="8" max="8" width="5.33203125" bestFit="1" customWidth="1"/>
    <col min="9" max="9" width="7.83203125" bestFit="1" customWidth="1"/>
    <col min="10" max="10" width="5.1640625" bestFit="1" customWidth="1"/>
    <col min="11" max="11" width="18.33203125" bestFit="1" customWidth="1"/>
    <col min="13" max="13" width="19.5" bestFit="1" customWidth="1"/>
    <col min="15" max="15" width="12.5" bestFit="1" customWidth="1"/>
  </cols>
  <sheetData>
    <row r="1" spans="1:16" x14ac:dyDescent="0.2">
      <c r="A1" s="13" t="s">
        <v>0</v>
      </c>
      <c r="B1" s="13" t="s">
        <v>29</v>
      </c>
      <c r="C1" s="12" t="s">
        <v>1</v>
      </c>
      <c r="D1" s="12"/>
      <c r="E1" s="12"/>
      <c r="F1" s="12"/>
      <c r="G1" s="12"/>
      <c r="H1" s="12" t="s">
        <v>4</v>
      </c>
      <c r="I1" s="12"/>
      <c r="J1" s="12"/>
      <c r="K1" s="12" t="s">
        <v>23</v>
      </c>
      <c r="L1" s="12"/>
      <c r="M1" s="13" t="s">
        <v>18</v>
      </c>
      <c r="N1" s="12" t="s">
        <v>20</v>
      </c>
      <c r="O1" s="12"/>
      <c r="P1" s="12"/>
    </row>
    <row r="2" spans="1:16" x14ac:dyDescent="0.2">
      <c r="A2" s="13"/>
      <c r="B2" s="13"/>
      <c r="C2" s="8" t="s">
        <v>48</v>
      </c>
      <c r="D2" s="8" t="s">
        <v>50</v>
      </c>
      <c r="E2" s="8" t="s">
        <v>46</v>
      </c>
      <c r="F2" s="8" t="s">
        <v>47</v>
      </c>
      <c r="G2" s="8" t="s">
        <v>49</v>
      </c>
      <c r="H2" s="8" t="s">
        <v>51</v>
      </c>
      <c r="I2" s="8" t="s">
        <v>53</v>
      </c>
      <c r="J2" s="8" t="s">
        <v>52</v>
      </c>
      <c r="K2" s="8" t="s">
        <v>24</v>
      </c>
      <c r="L2" s="8" t="s">
        <v>25</v>
      </c>
      <c r="M2" s="13"/>
      <c r="N2" s="8" t="s">
        <v>21</v>
      </c>
      <c r="O2" s="8" t="s">
        <v>22</v>
      </c>
      <c r="P2" s="8" t="s">
        <v>28</v>
      </c>
    </row>
    <row r="3" spans="1:16" x14ac:dyDescent="0.2">
      <c r="A3" s="9">
        <v>1</v>
      </c>
      <c r="B3" s="6" t="s">
        <v>56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32</v>
      </c>
    </row>
    <row r="4" spans="1:16" x14ac:dyDescent="0.2">
      <c r="A4" s="9">
        <f>2</f>
        <v>2</v>
      </c>
      <c r="B4" s="6" t="s">
        <v>56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32</v>
      </c>
    </row>
    <row r="5" spans="1:16" x14ac:dyDescent="0.2">
      <c r="A5" s="9">
        <f>A4+1</f>
        <v>3</v>
      </c>
      <c r="B5" s="6" t="s">
        <v>56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32</v>
      </c>
    </row>
    <row r="6" spans="1:16" x14ac:dyDescent="0.2">
      <c r="A6" s="9">
        <f t="shared" ref="A6:A22" si="0">A5+1</f>
        <v>4</v>
      </c>
      <c r="B6" s="6" t="s">
        <v>45</v>
      </c>
      <c r="C6" t="s">
        <v>11</v>
      </c>
      <c r="D6" t="s">
        <v>12</v>
      </c>
      <c r="E6" t="s">
        <v>11</v>
      </c>
      <c r="F6" t="s">
        <v>11</v>
      </c>
      <c r="G6" t="s">
        <v>11</v>
      </c>
      <c r="H6" t="s">
        <v>12</v>
      </c>
      <c r="I6" t="s">
        <v>11</v>
      </c>
      <c r="J6" t="s">
        <v>12</v>
      </c>
      <c r="K6" t="s">
        <v>38</v>
      </c>
      <c r="M6" t="s">
        <v>63</v>
      </c>
      <c r="O6" t="s">
        <v>54</v>
      </c>
    </row>
    <row r="7" spans="1:16" x14ac:dyDescent="0.2">
      <c r="A7" s="9">
        <f t="shared" si="0"/>
        <v>5</v>
      </c>
      <c r="B7" s="6" t="s">
        <v>43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12</v>
      </c>
      <c r="K7" t="s">
        <v>38</v>
      </c>
      <c r="O7" t="s">
        <v>58</v>
      </c>
    </row>
    <row r="8" spans="1:16" x14ac:dyDescent="0.2">
      <c r="A8" s="9">
        <f t="shared" si="0"/>
        <v>6</v>
      </c>
      <c r="B8" s="6" t="s">
        <v>43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12</v>
      </c>
      <c r="K8" t="s">
        <v>38</v>
      </c>
      <c r="O8" t="s">
        <v>58</v>
      </c>
    </row>
    <row r="9" spans="1:16" x14ac:dyDescent="0.2">
      <c r="A9" s="9">
        <f t="shared" si="0"/>
        <v>7</v>
      </c>
      <c r="B9" s="6" t="s">
        <v>43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12</v>
      </c>
      <c r="K9" t="s">
        <v>38</v>
      </c>
      <c r="O9" t="s">
        <v>59</v>
      </c>
    </row>
    <row r="10" spans="1:16" x14ac:dyDescent="0.2">
      <c r="A10" s="9">
        <f t="shared" si="0"/>
        <v>8</v>
      </c>
      <c r="B10" s="6" t="s">
        <v>43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12</v>
      </c>
      <c r="K10" t="s">
        <v>38</v>
      </c>
      <c r="M10" t="s">
        <v>61</v>
      </c>
    </row>
    <row r="11" spans="1:16" x14ac:dyDescent="0.2">
      <c r="A11" s="9">
        <f t="shared" si="0"/>
        <v>9</v>
      </c>
      <c r="B11" s="6" t="s">
        <v>43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12</v>
      </c>
      <c r="K11" t="s">
        <v>38</v>
      </c>
      <c r="O11" t="s">
        <v>60</v>
      </c>
    </row>
    <row r="12" spans="1:16" x14ac:dyDescent="0.2">
      <c r="A12" s="9">
        <f t="shared" si="0"/>
        <v>10</v>
      </c>
      <c r="B12" s="6" t="s">
        <v>56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32</v>
      </c>
    </row>
    <row r="13" spans="1:16" x14ac:dyDescent="0.2">
      <c r="A13" s="9">
        <f t="shared" si="0"/>
        <v>11</v>
      </c>
      <c r="B13" s="6" t="s">
        <v>56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32</v>
      </c>
    </row>
    <row r="14" spans="1:16" x14ac:dyDescent="0.2">
      <c r="A14" s="9">
        <f t="shared" si="0"/>
        <v>12</v>
      </c>
      <c r="B14" s="6" t="s">
        <v>56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32</v>
      </c>
    </row>
    <row r="15" spans="1:16" x14ac:dyDescent="0.2">
      <c r="A15" s="9">
        <f t="shared" si="0"/>
        <v>13</v>
      </c>
      <c r="B15" s="6" t="s">
        <v>56</v>
      </c>
      <c r="C15" t="s">
        <v>12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32</v>
      </c>
    </row>
    <row r="16" spans="1:16" x14ac:dyDescent="0.2">
      <c r="A16" s="9">
        <f t="shared" si="0"/>
        <v>14</v>
      </c>
      <c r="B16" s="6" t="s">
        <v>43</v>
      </c>
      <c r="C16" t="s">
        <v>12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32</v>
      </c>
    </row>
    <row r="17" spans="1:15" x14ac:dyDescent="0.2">
      <c r="A17" s="9">
        <f t="shared" si="0"/>
        <v>15</v>
      </c>
      <c r="B17" s="6" t="s">
        <v>56</v>
      </c>
      <c r="C17" t="s">
        <v>12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32</v>
      </c>
    </row>
    <row r="18" spans="1:15" x14ac:dyDescent="0.2">
      <c r="A18" s="9">
        <f t="shared" si="0"/>
        <v>16</v>
      </c>
      <c r="B18" s="6" t="s">
        <v>43</v>
      </c>
      <c r="C18" t="s">
        <v>11</v>
      </c>
      <c r="D18" t="s">
        <v>11</v>
      </c>
      <c r="E18" t="s">
        <v>12</v>
      </c>
      <c r="F18" t="s">
        <v>11</v>
      </c>
      <c r="G18" t="s">
        <v>11</v>
      </c>
      <c r="H18" t="s">
        <v>11</v>
      </c>
      <c r="I18" t="s">
        <v>11</v>
      </c>
      <c r="J18" t="s">
        <v>12</v>
      </c>
      <c r="K18" t="s">
        <v>36</v>
      </c>
      <c r="M18" t="s">
        <v>62</v>
      </c>
      <c r="O18" t="s">
        <v>58</v>
      </c>
    </row>
    <row r="19" spans="1:15" x14ac:dyDescent="0.2">
      <c r="A19" s="9">
        <f t="shared" si="0"/>
        <v>17</v>
      </c>
      <c r="B19" s="6" t="s">
        <v>56</v>
      </c>
      <c r="C19" t="s">
        <v>12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32</v>
      </c>
    </row>
    <row r="20" spans="1:15" x14ac:dyDescent="0.2">
      <c r="A20" s="9">
        <f t="shared" si="0"/>
        <v>18</v>
      </c>
      <c r="B20" s="6" t="s">
        <v>43</v>
      </c>
      <c r="C20" t="s">
        <v>11</v>
      </c>
      <c r="D20" t="s">
        <v>11</v>
      </c>
      <c r="E20" t="s">
        <v>12</v>
      </c>
      <c r="F20" t="s">
        <v>11</v>
      </c>
      <c r="G20" t="s">
        <v>11</v>
      </c>
      <c r="H20" t="s">
        <v>11</v>
      </c>
      <c r="I20" t="s">
        <v>11</v>
      </c>
      <c r="J20" t="s">
        <v>12</v>
      </c>
      <c r="K20" t="s">
        <v>36</v>
      </c>
      <c r="M20" t="s">
        <v>62</v>
      </c>
      <c r="O20" t="s">
        <v>58</v>
      </c>
    </row>
    <row r="21" spans="1:15" x14ac:dyDescent="0.2">
      <c r="A21" s="9">
        <f t="shared" si="0"/>
        <v>19</v>
      </c>
      <c r="B21" s="6" t="s">
        <v>56</v>
      </c>
      <c r="C21" t="s">
        <v>12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32</v>
      </c>
    </row>
    <row r="22" spans="1:15" x14ac:dyDescent="0.2">
      <c r="A22" s="9">
        <f t="shared" si="0"/>
        <v>20</v>
      </c>
      <c r="B22" s="6" t="s">
        <v>43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12</v>
      </c>
      <c r="J22" t="s">
        <v>12</v>
      </c>
      <c r="K22" t="s">
        <v>35</v>
      </c>
      <c r="M22" t="s">
        <v>57</v>
      </c>
      <c r="O22" t="s">
        <v>58</v>
      </c>
    </row>
    <row r="24" spans="1:15" x14ac:dyDescent="0.2">
      <c r="B24" s="6" t="s">
        <v>56</v>
      </c>
      <c r="K24" t="s">
        <v>32</v>
      </c>
    </row>
    <row r="25" spans="1:15" x14ac:dyDescent="0.2">
      <c r="B25" s="6" t="s">
        <v>30</v>
      </c>
      <c r="K25" t="s">
        <v>39</v>
      </c>
    </row>
    <row r="26" spans="1:15" x14ac:dyDescent="0.2">
      <c r="B26" s="6" t="s">
        <v>45</v>
      </c>
      <c r="K26" t="s">
        <v>33</v>
      </c>
    </row>
    <row r="27" spans="1:15" x14ac:dyDescent="0.2">
      <c r="B27" s="6" t="s">
        <v>55</v>
      </c>
      <c r="K27" t="s">
        <v>34</v>
      </c>
    </row>
    <row r="28" spans="1:15" x14ac:dyDescent="0.2">
      <c r="B28" s="6" t="s">
        <v>43</v>
      </c>
      <c r="K28" t="s">
        <v>35</v>
      </c>
    </row>
    <row r="29" spans="1:15" x14ac:dyDescent="0.2">
      <c r="B29" s="6" t="s">
        <v>44</v>
      </c>
      <c r="K29" t="s">
        <v>36</v>
      </c>
    </row>
    <row r="30" spans="1:15" x14ac:dyDescent="0.2">
      <c r="K30" t="s">
        <v>38</v>
      </c>
    </row>
  </sheetData>
  <mergeCells count="7">
    <mergeCell ref="N1:P1"/>
    <mergeCell ref="K1:L1"/>
    <mergeCell ref="A1:A2"/>
    <mergeCell ref="B1:B2"/>
    <mergeCell ref="C1:G1"/>
    <mergeCell ref="H1:J1"/>
    <mergeCell ref="M1:M2"/>
  </mergeCells>
  <conditionalFormatting sqref="B1:B2">
    <cfRule type="containsText" dxfId="60" priority="78" operator="containsText" text="Deployed">
      <formula>NOT(ISERROR(SEARCH("Deployed",B1)))</formula>
    </cfRule>
    <cfRule type="containsText" dxfId="59" priority="79" operator="containsText" text="Waiting">
      <formula>NOT(ISERROR(SEARCH("Waiting",B1)))</formula>
    </cfRule>
    <cfRule type="containsText" dxfId="58" priority="80" operator="containsText" text="Calibration">
      <formula>NOT(ISERROR(SEARCH("Calibration",B1)))</formula>
    </cfRule>
    <cfRule type="containsText" dxfId="57" priority="81" operator="containsText" text="Calibrating">
      <formula>NOT(ISERROR(SEARCH("Calibrating",B1)))</formula>
    </cfRule>
    <cfRule type="containsText" dxfId="56" priority="82" operator="containsText" text="Debugging">
      <formula>NOT(ISERROR(SEARCH("Debugging",B1)))</formula>
    </cfRule>
    <cfRule type="containsText" dxfId="55" priority="83" operator="containsText" text="Building">
      <formula>NOT(ISERROR(SEARCH("Building",B1)))</formula>
    </cfRule>
  </conditionalFormatting>
  <conditionalFormatting sqref="K26:K30 K19:K24 K11:K17 K1:K9">
    <cfRule type="containsText" dxfId="54" priority="77" operator="containsText" text="7 - all">
      <formula>NOT(ISERROR(SEARCH("7 - all",K1)))</formula>
    </cfRule>
  </conditionalFormatting>
  <conditionalFormatting sqref="K2:L2 K1 K19:K30 K11:K17 K3:K9">
    <cfRule type="containsText" dxfId="53" priority="76" operator="containsText" text="No Info">
      <formula>NOT(ISERROR(SEARCH("No Info",K1)))</formula>
    </cfRule>
  </conditionalFormatting>
  <conditionalFormatting sqref="K19:K30 K11:K17 K1:K9">
    <cfRule type="containsText" dxfId="52" priority="69" operator="containsText" text="5 Sensors">
      <formula>NOT(ISERROR(SEARCH("5 Sensors",K1)))</formula>
    </cfRule>
    <cfRule type="containsText" dxfId="51" priority="70" operator="containsText" text="4 Sensors">
      <formula>NOT(ISERROR(SEARCH("4 Sensors",K1)))</formula>
    </cfRule>
    <cfRule type="containsText" dxfId="50" priority="71" operator="containsText" text="3 Sensors">
      <formula>NOT(ISERROR(SEARCH("3 Sensors",K1)))</formula>
    </cfRule>
    <cfRule type="containsText" dxfId="49" priority="72" operator="containsText" text="2 Sensors">
      <formula>NOT(ISERROR(SEARCH("2 Sensors",K1)))</formula>
    </cfRule>
    <cfRule type="containsText" dxfId="48" priority="73" operator="containsText" text="1 Sensor">
      <formula>NOT(ISERROR(SEARCH("1 Sensor",K1)))</formula>
    </cfRule>
    <cfRule type="containsText" dxfId="47" priority="74" operator="containsText" text="No Senso">
      <formula>NOT(ISERROR(SEARCH("No Senso",K1)))</formula>
    </cfRule>
    <cfRule type="containsText" dxfId="46" priority="75" operator="containsText" text="All Sensors">
      <formula>NOT(ISERROR(SEARCH("All Sensors",K1)))</formula>
    </cfRule>
  </conditionalFormatting>
  <conditionalFormatting sqref="L2">
    <cfRule type="containsText" dxfId="45" priority="66" operator="containsText" text="AWS for Two">
      <formula>NOT(ISERROR(SEARCH("AWS for Two",L2)))</formula>
    </cfRule>
    <cfRule type="containsText" dxfId="44" priority="67" operator="containsText" text="AWS for One">
      <formula>NOT(ISERROR(SEARCH("AWS for One",L2)))</formula>
    </cfRule>
    <cfRule type="containsText" dxfId="43" priority="68" operator="containsText" text="Local Only">
      <formula>NOT(ISERROR(SEARCH("Local Only",L2)))</formula>
    </cfRule>
  </conditionalFormatting>
  <conditionalFormatting sqref="B24:B29 B3:B9 B11:B22">
    <cfRule type="containsText" dxfId="42" priority="60" operator="containsText" text="Deployed">
      <formula>NOT(ISERROR(SEARCH("Deployed",B3)))</formula>
    </cfRule>
    <cfRule type="containsText" dxfId="41" priority="61" operator="containsText" text="Waiting">
      <formula>NOT(ISERROR(SEARCH("Waiting",B3)))</formula>
    </cfRule>
    <cfRule type="containsText" dxfId="40" priority="62" operator="containsText" text="Calibration">
      <formula>NOT(ISERROR(SEARCH("Calibration",B3)))</formula>
    </cfRule>
    <cfRule type="containsText" dxfId="39" priority="63" operator="containsText" text="Calibrating">
      <formula>NOT(ISERROR(SEARCH("Calibrating",B3)))</formula>
    </cfRule>
    <cfRule type="containsText" dxfId="38" priority="64" operator="containsText" text="Debugging">
      <formula>NOT(ISERROR(SEARCH("Debugging",B3)))</formula>
    </cfRule>
    <cfRule type="containsText" dxfId="37" priority="65" operator="containsText" text="Building">
      <formula>NOT(ISERROR(SEARCH("Building",B3)))</formula>
    </cfRule>
  </conditionalFormatting>
  <conditionalFormatting sqref="L6 C3:J9 C19:J19 C11:J17 C21:J22 J20">
    <cfRule type="containsText" dxfId="36" priority="58" operator="containsText" text="No">
      <formula>NOT(ISERROR(SEARCH("No",C3)))</formula>
    </cfRule>
    <cfRule type="containsText" dxfId="35" priority="59" operator="containsText" text="Yes">
      <formula>NOT(ISERROR(SEARCH("Yes",C3)))</formula>
    </cfRule>
  </conditionalFormatting>
  <conditionalFormatting sqref="B1:B9 B11:B1048576">
    <cfRule type="containsText" dxfId="34" priority="57" operator="containsText" text="Out">
      <formula>NOT(ISERROR(SEARCH("Out",B1)))</formula>
    </cfRule>
  </conditionalFormatting>
  <conditionalFormatting sqref="K19:K22 K11:K17 K3:K9">
    <cfRule type="containsText" dxfId="33" priority="56" operator="containsText" text="0 - No">
      <formula>NOT(ISERROR(SEARCH("0 - No",K3)))</formula>
    </cfRule>
  </conditionalFormatting>
  <conditionalFormatting sqref="K18">
    <cfRule type="containsText" dxfId="32" priority="38" operator="containsText" text="7 - all">
      <formula>NOT(ISERROR(SEARCH("7 - all",K18)))</formula>
    </cfRule>
  </conditionalFormatting>
  <conditionalFormatting sqref="K18">
    <cfRule type="containsText" dxfId="31" priority="37" operator="containsText" text="No Info">
      <formula>NOT(ISERROR(SEARCH("No Info",K18)))</formula>
    </cfRule>
  </conditionalFormatting>
  <conditionalFormatting sqref="K18">
    <cfRule type="containsText" dxfId="30" priority="30" operator="containsText" text="5 Sensors">
      <formula>NOT(ISERROR(SEARCH("5 Sensors",K18)))</formula>
    </cfRule>
    <cfRule type="containsText" dxfId="29" priority="31" operator="containsText" text="4 Sensors">
      <formula>NOT(ISERROR(SEARCH("4 Sensors",K18)))</formula>
    </cfRule>
    <cfRule type="containsText" dxfId="28" priority="32" operator="containsText" text="3 Sensors">
      <formula>NOT(ISERROR(SEARCH("3 Sensors",K18)))</formula>
    </cfRule>
    <cfRule type="containsText" dxfId="27" priority="33" operator="containsText" text="2 Sensors">
      <formula>NOT(ISERROR(SEARCH("2 Sensors",K18)))</formula>
    </cfRule>
    <cfRule type="containsText" dxfId="26" priority="34" operator="containsText" text="1 Sensor">
      <formula>NOT(ISERROR(SEARCH("1 Sensor",K18)))</formula>
    </cfRule>
    <cfRule type="containsText" dxfId="25" priority="35" operator="containsText" text="No Senso">
      <formula>NOT(ISERROR(SEARCH("No Senso",K18)))</formula>
    </cfRule>
    <cfRule type="containsText" dxfId="24" priority="36" operator="containsText" text="All Sensors">
      <formula>NOT(ISERROR(SEARCH("All Sensors",K18)))</formula>
    </cfRule>
  </conditionalFormatting>
  <conditionalFormatting sqref="C18:J18">
    <cfRule type="containsText" dxfId="23" priority="28" operator="containsText" text="No">
      <formula>NOT(ISERROR(SEARCH("No",C18)))</formula>
    </cfRule>
    <cfRule type="containsText" dxfId="22" priority="29" operator="containsText" text="Yes">
      <formula>NOT(ISERROR(SEARCH("Yes",C18)))</formula>
    </cfRule>
  </conditionalFormatting>
  <conditionalFormatting sqref="K18">
    <cfRule type="containsText" dxfId="21" priority="27" operator="containsText" text="0 - No">
      <formula>NOT(ISERROR(SEARCH("0 - No",K18)))</formula>
    </cfRule>
  </conditionalFormatting>
  <conditionalFormatting sqref="K10">
    <cfRule type="containsText" dxfId="20" priority="26" operator="containsText" text="7 - all">
      <formula>NOT(ISERROR(SEARCH("7 - all",K10)))</formula>
    </cfRule>
  </conditionalFormatting>
  <conditionalFormatting sqref="K10">
    <cfRule type="containsText" dxfId="19" priority="25" operator="containsText" text="No Info">
      <formula>NOT(ISERROR(SEARCH("No Info",K10)))</formula>
    </cfRule>
  </conditionalFormatting>
  <conditionalFormatting sqref="K10">
    <cfRule type="containsText" dxfId="18" priority="18" operator="containsText" text="5 Sensors">
      <formula>NOT(ISERROR(SEARCH("5 Sensors",K10)))</formula>
    </cfRule>
    <cfRule type="containsText" dxfId="17" priority="19" operator="containsText" text="4 Sensors">
      <formula>NOT(ISERROR(SEARCH("4 Sensors",K10)))</formula>
    </cfRule>
    <cfRule type="containsText" dxfId="16" priority="20" operator="containsText" text="3 Sensors">
      <formula>NOT(ISERROR(SEARCH("3 Sensors",K10)))</formula>
    </cfRule>
    <cfRule type="containsText" dxfId="15" priority="21" operator="containsText" text="2 Sensors">
      <formula>NOT(ISERROR(SEARCH("2 Sensors",K10)))</formula>
    </cfRule>
    <cfRule type="containsText" dxfId="14" priority="22" operator="containsText" text="1 Sensor">
      <formula>NOT(ISERROR(SEARCH("1 Sensor",K10)))</formula>
    </cfRule>
    <cfRule type="containsText" dxfId="13" priority="23" operator="containsText" text="No Senso">
      <formula>NOT(ISERROR(SEARCH("No Senso",K10)))</formula>
    </cfRule>
    <cfRule type="containsText" dxfId="12" priority="24" operator="containsText" text="All Sensors">
      <formula>NOT(ISERROR(SEARCH("All Sensors",K10)))</formula>
    </cfRule>
  </conditionalFormatting>
  <conditionalFormatting sqref="B10">
    <cfRule type="containsText" dxfId="11" priority="12" operator="containsText" text="Deployed">
      <formula>NOT(ISERROR(SEARCH("Deployed",B10)))</formula>
    </cfRule>
    <cfRule type="containsText" dxfId="10" priority="13" operator="containsText" text="Waiting">
      <formula>NOT(ISERROR(SEARCH("Waiting",B10)))</formula>
    </cfRule>
    <cfRule type="containsText" dxfId="9" priority="14" operator="containsText" text="Calibration">
      <formula>NOT(ISERROR(SEARCH("Calibration",B10)))</formula>
    </cfRule>
    <cfRule type="containsText" dxfId="8" priority="15" operator="containsText" text="Calibrating">
      <formula>NOT(ISERROR(SEARCH("Calibrating",B10)))</formula>
    </cfRule>
    <cfRule type="containsText" dxfId="7" priority="16" operator="containsText" text="Debugging">
      <formula>NOT(ISERROR(SEARCH("Debugging",B10)))</formula>
    </cfRule>
    <cfRule type="containsText" dxfId="6" priority="17" operator="containsText" text="Building">
      <formula>NOT(ISERROR(SEARCH("Building",B10)))</formula>
    </cfRule>
  </conditionalFormatting>
  <conditionalFormatting sqref="B10">
    <cfRule type="containsText" dxfId="5" priority="9" operator="containsText" text="Out">
      <formula>NOT(ISERROR(SEARCH("Out",B10)))</formula>
    </cfRule>
  </conditionalFormatting>
  <conditionalFormatting sqref="K10">
    <cfRule type="containsText" dxfId="4" priority="8" operator="containsText" text="0 - No">
      <formula>NOT(ISERROR(SEARCH("0 - No",K10)))</formula>
    </cfRule>
  </conditionalFormatting>
  <conditionalFormatting sqref="C20:I20">
    <cfRule type="containsText" dxfId="3" priority="6" operator="containsText" text="No">
      <formula>NOT(ISERROR(SEARCH("No",C20)))</formula>
    </cfRule>
    <cfRule type="containsText" dxfId="2" priority="7" operator="containsText" text="Yes">
      <formula>NOT(ISERROR(SEARCH("Yes",C20)))</formula>
    </cfRule>
  </conditionalFormatting>
  <conditionalFormatting sqref="A3:A22">
    <cfRule type="colorScale" priority="3">
      <colorScale>
        <cfvo type="min"/>
        <cfvo type="max"/>
        <color theme="0"/>
        <color theme="4" tint="-0.249977111117893"/>
      </colorScale>
    </cfRule>
  </conditionalFormatting>
  <conditionalFormatting sqref="C10:J10">
    <cfRule type="containsText" dxfId="1" priority="1" operator="containsText" text="No">
      <formula>NOT(ISERROR(SEARCH("No",C10)))</formula>
    </cfRule>
    <cfRule type="containsText" dxfId="0" priority="2" operator="containsText" text="Yes">
      <formula>NOT(ISERROR(SEARCH("Yes",C10)))</formula>
    </cfRule>
  </conditionalFormatting>
  <dataValidations count="3">
    <dataValidation type="list" allowBlank="1" showInputMessage="1" showErrorMessage="1" sqref="B3:B22" xr:uid="{4C89105B-E02C-E44A-BBA2-EE5863184DAC}">
      <formula1>$B$24:$B$29</formula1>
    </dataValidation>
    <dataValidation type="list" allowBlank="1" showInputMessage="1" showErrorMessage="1" sqref="C3:J22" xr:uid="{AFE17E27-3C51-1F46-B715-F29DA2EC719A}">
      <formula1>"Yes, No"</formula1>
    </dataValidation>
    <dataValidation type="list" allowBlank="1" showInputMessage="1" showErrorMessage="1" sqref="K3:K22" xr:uid="{1FB6530B-7B88-8E46-B1C8-D0E80F7D8394}">
      <formula1>$K$24:$K$30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5B1C7-3456-4544-87F9-233A64C54F02}">
  <dimension ref="A1:D11"/>
  <sheetViews>
    <sheetView zoomScale="133" zoomScaleNormal="133" workbookViewId="0">
      <selection activeCell="D12" sqref="D12"/>
    </sheetView>
  </sheetViews>
  <sheetFormatPr baseColWidth="10" defaultRowHeight="16" x14ac:dyDescent="0.2"/>
  <cols>
    <col min="1" max="1" width="24.33203125" customWidth="1"/>
    <col min="2" max="2" width="24.6640625" customWidth="1"/>
    <col min="3" max="3" width="18.83203125" bestFit="1" customWidth="1"/>
  </cols>
  <sheetData>
    <row r="1" spans="1:4" x14ac:dyDescent="0.2">
      <c r="A1" s="8" t="s">
        <v>67</v>
      </c>
      <c r="B1" s="8" t="s">
        <v>68</v>
      </c>
      <c r="C1" t="s">
        <v>90</v>
      </c>
    </row>
    <row r="2" spans="1:4" x14ac:dyDescent="0.2">
      <c r="A2" t="s">
        <v>69</v>
      </c>
      <c r="B2" t="s">
        <v>80</v>
      </c>
      <c r="C2" s="10" t="s">
        <v>89</v>
      </c>
      <c r="D2" t="s">
        <v>105</v>
      </c>
    </row>
    <row r="3" spans="1:4" x14ac:dyDescent="0.2">
      <c r="A3" t="s">
        <v>70</v>
      </c>
      <c r="B3" t="s">
        <v>81</v>
      </c>
      <c r="C3" s="10" t="s">
        <v>91</v>
      </c>
      <c r="D3" t="s">
        <v>105</v>
      </c>
    </row>
    <row r="4" spans="1:4" x14ac:dyDescent="0.2">
      <c r="A4" t="s">
        <v>71</v>
      </c>
      <c r="B4" t="s">
        <v>82</v>
      </c>
      <c r="C4" s="10" t="s">
        <v>92</v>
      </c>
      <c r="D4" t="s">
        <v>105</v>
      </c>
    </row>
    <row r="5" spans="1:4" x14ac:dyDescent="0.2">
      <c r="A5" t="s">
        <v>72</v>
      </c>
      <c r="B5" t="s">
        <v>83</v>
      </c>
      <c r="C5" s="10" t="s">
        <v>93</v>
      </c>
      <c r="D5" t="s">
        <v>105</v>
      </c>
    </row>
    <row r="6" spans="1:4" x14ac:dyDescent="0.2">
      <c r="A6" t="s">
        <v>73</v>
      </c>
      <c r="B6" t="s">
        <v>84</v>
      </c>
      <c r="C6" s="10" t="s">
        <v>94</v>
      </c>
      <c r="D6" t="s">
        <v>105</v>
      </c>
    </row>
    <row r="7" spans="1:4" x14ac:dyDescent="0.2">
      <c r="A7" t="s">
        <v>74</v>
      </c>
      <c r="B7" t="s">
        <v>85</v>
      </c>
      <c r="C7" s="10" t="s">
        <v>95</v>
      </c>
      <c r="D7" t="s">
        <v>106</v>
      </c>
    </row>
    <row r="8" spans="1:4" x14ac:dyDescent="0.2">
      <c r="A8" t="s">
        <v>75</v>
      </c>
      <c r="B8" t="s">
        <v>86</v>
      </c>
      <c r="C8" s="10" t="s">
        <v>96</v>
      </c>
      <c r="D8" t="s">
        <v>105</v>
      </c>
    </row>
    <row r="9" spans="1:4" x14ac:dyDescent="0.2">
      <c r="A9" t="s">
        <v>76</v>
      </c>
      <c r="B9" t="s">
        <v>79</v>
      </c>
      <c r="C9" s="10" t="s">
        <v>98</v>
      </c>
      <c r="D9" t="s">
        <v>105</v>
      </c>
    </row>
    <row r="10" spans="1:4" x14ac:dyDescent="0.2">
      <c r="A10" t="s">
        <v>77</v>
      </c>
      <c r="B10" t="s">
        <v>87</v>
      </c>
      <c r="C10" s="10" t="s">
        <v>97</v>
      </c>
      <c r="D10" t="s">
        <v>105</v>
      </c>
    </row>
    <row r="11" spans="1:4" x14ac:dyDescent="0.2">
      <c r="A11" t="s">
        <v>78</v>
      </c>
      <c r="B11" t="s">
        <v>88</v>
      </c>
      <c r="C11" s="10" t="s">
        <v>95</v>
      </c>
      <c r="D11" t="s">
        <v>106</v>
      </c>
    </row>
  </sheetData>
  <phoneticPr fontId="1" type="noConversion"/>
  <conditionalFormatting sqref="A2:A11">
    <cfRule type="colorScale" priority="1">
      <colorScale>
        <cfvo type="min"/>
        <cfvo type="max"/>
        <color theme="0"/>
        <color theme="8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IAQ</vt:lpstr>
      <vt:lpstr>IAQ_Calibration</vt:lpstr>
      <vt:lpstr>BB2</vt:lpstr>
      <vt:lpstr>MACs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Fritz, Hagen E</dc:creator>
  <cp:lastModifiedBy>Fritz, Hagen E</cp:lastModifiedBy>
  <dcterms:created xsi:type="dcterms:W3CDTF">2019-12-16T22:34:42Z</dcterms:created>
  <dcterms:modified xsi:type="dcterms:W3CDTF">2020-02-14T13:32:39Z</dcterms:modified>
</cp:coreProperties>
</file>