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E38E16A7-28E9-46F9-B934-33EE4E3F2225}" xr6:coauthVersionLast="43" xr6:coauthVersionMax="43" xr10:uidLastSave="{00000000-0000-0000-0000-000000000000}"/>
  <bookViews>
    <workbookView xWindow="-16065" yWindow="1485" windowWidth="15870" windowHeight="29685" tabRatio="747" firstSheet="17" activeTab="23"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s>
  <definedNames>
    <definedName name="_xlnm._FilterDatabase" localSheetId="13" hidden="1">Products!$B$24:$B$32</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datasets!$I$148</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03" i="29" l="1"/>
  <c r="C202" i="29"/>
  <c r="C201" i="29"/>
  <c r="C200" i="29"/>
  <c r="C199" i="29"/>
  <c r="C198" i="29"/>
  <c r="C197" i="29"/>
  <c r="C196" i="29"/>
  <c r="C195" i="29"/>
  <c r="C194" i="29"/>
  <c r="C193" i="29"/>
  <c r="C192" i="29"/>
  <c r="C191" i="29"/>
  <c r="C190" i="29"/>
  <c r="C189"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<sst xmlns="http://schemas.openxmlformats.org/spreadsheetml/2006/main" count="2598" uniqueCount="1357">
  <si>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</si>
  <si>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</si>
  <si>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</si>
  <si>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</si>
  <si>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</si>
  <si>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</si>
  <si>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</si>
  <si>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</si>
  <si>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</si>
  <si>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</si>
  <si>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</si>
  <si>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</si>
  <si>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</si>
  <si>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</si>
  <si>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</si>
  <si>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</si>
  <si>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</si>
  <si>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</si>
  <si>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</si>
  <si>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</si>
  <si>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</si>
  <si>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</si>
  <si>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</si>
  <si>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</si>
  <si>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</si>
  <si>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</si>
  <si>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</si>
  <si>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</si>
  <si>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</si>
  <si>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</si>
  <si>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</si>
  <si>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</si>
  <si>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</si>
  <si>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</si>
  <si>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</si>
  <si>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</si>
  <si>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</si>
  <si>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</si>
  <si>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</si>
  <si>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</si>
  <si>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</si>
  <si>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</si>
  <si>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</si>
  <si>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</si>
  <si>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</si>
  <si>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</si>
  <si>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</si>
  <si>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</si>
  <si>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</si>
  <si>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</si>
  <si>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</si>
  <si>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</si>
  <si>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</si>
  <si>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</si>
  <si>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</si>
  <si>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</si>
  <si>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</si>
  <si>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</si>
  <si>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</si>
  <si>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</si>
  <si>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</si>
  <si>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</si>
  <si>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</si>
  <si>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</si>
  <si>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</si>
  <si>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</si>
  <si>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</si>
  <si>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</si>
  <si>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</si>
  <si>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</si>
  <si>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</si>
  <si>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</si>
  <si>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</si>
  <si>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</si>
  <si>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</si>
  <si>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</si>
  <si>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</si>
  <si>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</si>
  <si>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</si>
  <si>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</si>
  <si>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</si>
  <si>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</si>
  <si>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</si>
  <si>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</si>
  <si>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</si>
  <si>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</si>
  <si>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</si>
  <si>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</si>
  <si>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</si>
  <si>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</si>
  <si>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</si>
  <si>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</si>
  <si>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</si>
  <si>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</si>
  <si>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</si>
  <si>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</si>
  <si>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</si>
  <si>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</si>
  <si>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</si>
  <si>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</si>
  <si>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</si>
  <si>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</si>
  <si>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</si>
  <si>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</si>
  <si>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</si>
  <si>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</si>
  <si>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</si>
  <si>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</si>
  <si>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</si>
  <si>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</si>
  <si>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</si>
  <si>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</si>
  <si>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</si>
  <si>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</si>
  <si>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</si>
  <si>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</si>
  <si>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</si>
  <si>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</si>
  <si>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</si>
  <si>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</si>
  <si>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</si>
  <si>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</si>
  <si>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</si>
  <si>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</si>
  <si>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</si>
  <si>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</si>
  <si>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</si>
  <si>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</si>
  <si>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</si>
  <si>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</si>
  <si>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</si>
  <si>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</si>
  <si>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</si>
  <si>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</si>
  <si>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</si>
  <si>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</si>
  <si>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</si>
  <si>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</si>
  <si>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</si>
  <si>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</si>
  <si>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</si>
  <si>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</si>
  <si>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</si>
  <si>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</si>
  <si>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</si>
  <si>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</si>
  <si>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</si>
  <si>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</si>
  <si>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</si>
  <si>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</si>
  <si>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</si>
  <si>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</si>
  <si>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</si>
  <si>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</si>
  <si>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</si>
  <si>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</si>
  <si>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</si>
  <si>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</si>
  <si>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</si>
  <si>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</si>
  <si>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</si>
  <si>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</si>
  <si>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</si>
  <si>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</si>
  <si>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</si>
  <si>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</si>
  <si>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</si>
  <si>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</si>
  <si>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</si>
  <si>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</si>
  <si>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</si>
  <si>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</si>
  <si>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</si>
  <si>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</si>
  <si>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</si>
  <si>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</si>
  <si>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</si>
  <si>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</si>
  <si>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</si>
  <si>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</si>
  <si>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</si>
  <si>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</si>
  <si>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</si>
  <si>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</si>
  <si>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</si>
  <si>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</si>
  <si>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</si>
  <si>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</si>
  <si>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</si>
  <si>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</si>
  <si>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</si>
  <si>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</si>
  <si>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</si>
  <si>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</si>
  <si>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</si>
  <si>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</si>
  <si>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</si>
  <si>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</si>
  <si>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</si>
  <si>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</si>
  <si>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</si>
  <si>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</si>
  <si>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</si>
  <si>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</si>
  <si>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</si>
  <si>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</si>
  <si>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</si>
  <si>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</si>
  <si>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</si>
  <si>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</si>
  <si>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</si>
  <si>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</si>
  <si>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</si>
  <si>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</si>
  <si>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</si>
  <si>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</si>
  <si>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</si>
  <si>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</si>
  <si>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</si>
  <si>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</si>
  <si>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</si>
  <si>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</si>
  <si>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</si>
  <si>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</si>
  <si>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</si>
  <si>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</si>
  <si>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</si>
  <si>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</si>
  <si>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</si>
  <si>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</si>
  <si>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</si>
  <si>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</si>
  <si>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</si>
  <si>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</si>
  <si>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</si>
  <si>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</si>
  <si>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</si>
  <si>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</si>
  <si>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</si>
  <si>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</si>
  <si>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</si>
  <si>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</si>
  <si>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</si>
  <si>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</si>
  <si>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</si>
  <si>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</si>
  <si>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</si>
  <si>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</si>
  <si>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</si>
  <si>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</si>
  <si>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</si>
  <si>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</si>
  <si>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</si>
  <si>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</si>
  <si>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</si>
  <si>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</si>
  <si>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</si>
  <si>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</si>
  <si>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</si>
  <si>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</si>
  <si>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</si>
  <si>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</si>
  <si>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</si>
  <si>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</si>
  <si>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</si>
  <si>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</si>
  <si>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</si>
  <si>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</si>
  <si>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</si>
  <si>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</si>
  <si>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</si>
  <si>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</si>
  <si>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</si>
  <si>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</si>
  <si>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</si>
  <si>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</si>
  <si>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</si>
  <si>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</si>
  <si>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</si>
  <si>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</si>
  <si>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</si>
  <si>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</si>
  <si>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</si>
  <si>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</si>
  <si>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</si>
  <si>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</si>
  <si>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</si>
  <si>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</si>
  <si>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</si>
  <si>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</si>
  <si>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</si>
  <si>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</si>
  <si>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</si>
  <si>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</si>
  <si>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</si>
  <si>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</si>
  <si>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</si>
  <si>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</si>
  <si>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</si>
  <si>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</si>
  <si>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</si>
  <si>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</si>
  <si>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</si>
  <si>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</si>
  <si>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</si>
  <si>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</si>
  <si>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</si>
  <si>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</si>
  <si>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</si>
  <si>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</si>
  <si>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</si>
  <si>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</si>
  <si>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</si>
  <si>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</si>
  <si>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</si>
  <si>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</si>
  <si>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</si>
  <si>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</si>
  <si>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</si>
  <si>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</si>
  <si>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</si>
  <si>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</si>
  <si>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</si>
  <si>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</si>
  <si>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</si>
  <si>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</si>
  <si>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</si>
  <si>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</si>
  <si>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</si>
  <si>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</si>
  <si>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</si>
  <si>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</si>
  <si>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</si>
  <si>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</si>
  <si>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</si>
  <si>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</si>
  <si>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</si>
  <si>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</si>
  <si>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</si>
  <si>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</si>
  <si>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</si>
  <si>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</si>
  <si>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</si>
  <si>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</si>
  <si>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</si>
  <si>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</si>
  <si>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</si>
  <si>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</si>
  <si>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</si>
  <si>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</si>
  <si>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</si>
  <si>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</si>
  <si>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</si>
  <si>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</si>
  <si>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</si>
  <si>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</si>
  <si>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</si>
  <si>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</si>
  <si>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</si>
  <si>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</si>
  <si>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</si>
  <si>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</si>
  <si>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</si>
  <si>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</si>
  <si>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</si>
  <si>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</si>
  <si>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</si>
  <si>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</si>
  <si>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</si>
  <si>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</si>
  <si>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</si>
  <si>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</si>
  <si>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</si>
  <si>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</si>
  <si>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</si>
  <si>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</si>
  <si>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</si>
  <si>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</si>
  <si>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</si>
  <si>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</si>
  <si>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</si>
  <si>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</si>
  <si>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</si>
  <si>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</si>
  <si>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</si>
  <si>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</si>
  <si>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</si>
  <si>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</si>
  <si>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</si>
  <si>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</si>
  <si>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</si>
  <si>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</si>
  <si>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</si>
  <si>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</si>
  <si>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</si>
  <si>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</si>
  <si>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</si>
  <si>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</si>
  <si>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</si>
  <si>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</si>
  <si>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</si>
  <si>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</si>
  <si>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</si>
  <si>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</si>
  <si>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</si>
  <si>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</si>
  <si>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</si>
  <si>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</si>
  <si>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</si>
  <si>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</si>
  <si>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</si>
  <si>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</si>
  <si>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</si>
  <si>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</si>
  <si>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</si>
  <si>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</si>
  <si>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</si>
  <si>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</si>
  <si>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</si>
  <si>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</si>
  <si>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</si>
  <si>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</si>
  <si>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</si>
  <si>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</si>
  <si>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</si>
  <si>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</si>
  <si>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</si>
  <si>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</si>
  <si>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</si>
  <si>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</si>
  <si>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</si>
  <si>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</si>
  <si>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</si>
  <si>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</si>
  <si>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</si>
  <si>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</si>
  <si>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</si>
  <si>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</si>
  <si>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</si>
  <si>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</si>
  <si>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</si>
  <si>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</si>
  <si>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</si>
  <si>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</si>
  <si>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</si>
  <si>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</si>
  <si>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</si>
  <si>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</si>
  <si>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</si>
  <si>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</si>
  <si>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</si>
  <si>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</si>
  <si>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</si>
  <si>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</si>
  <si>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</si>
  <si>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</si>
  <si>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</si>
  <si>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</si>
  <si>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</si>
  <si>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</si>
  <si>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</si>
  <si>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</si>
  <si>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</si>
  <si>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</si>
  <si>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</si>
  <si>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</si>
  <si>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</si>
  <si>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</si>
  <si>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</si>
  <si>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</si>
  <si>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</si>
  <si>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</si>
  <si>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</si>
  <si>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</si>
  <si>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</si>
  <si>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</si>
  <si>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</si>
  <si>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</si>
  <si>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</si>
  <si>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</si>
  <si>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</si>
  <si>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</si>
  <si>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</si>
  <si>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</si>
  <si>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</si>
  <si>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</si>
  <si>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</si>
  <si>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</si>
  <si>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</si>
  <si>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</si>
  <si>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</si>
  <si>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</si>
  <si>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</si>
  <si>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</si>
  <si>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</si>
  <si>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</si>
  <si>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</si>
  <si>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</si>
  <si>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</si>
  <si>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</si>
  <si>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</si>
  <si>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</si>
  <si>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</si>
  <si>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</si>
  <si>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</si>
  <si>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</si>
  <si>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</si>
  <si>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</si>
  <si>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</si>
  <si>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</si>
  <si>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</si>
  <si>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</si>
  <si>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</si>
  <si>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</si>
  <si>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</si>
  <si>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</si>
  <si>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</si>
  <si>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</si>
  <si>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</si>
  <si>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</si>
  <si>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</si>
  <si>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</si>
  <si>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</si>
  <si>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</si>
  <si>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</si>
  <si>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</si>
  <si>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</si>
  <si>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</si>
  <si>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</si>
  <si>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</si>
  <si>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</si>
  <si>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</si>
  <si>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</si>
  <si>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</si>
  <si>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</si>
  <si>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</si>
  <si>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</si>
  <si>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</si>
  <si>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</si>
  <si>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</si>
  <si>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</si>
  <si>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</si>
  <si>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</si>
  <si>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</si>
  <si>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</si>
  <si>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</si>
  <si>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</si>
  <si>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</si>
  <si>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</si>
  <si>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</si>
  <si>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</si>
  <si>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</si>
  <si>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</si>
  <si>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</si>
  <si>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</si>
  <si>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</si>
  <si>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</si>
  <si>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</si>
  <si>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</si>
  <si>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</si>
  <si>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</si>
  <si>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</si>
  <si>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</si>
  <si>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</si>
  <si>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</si>
  <si>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</si>
  <si>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</si>
  <si>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</si>
  <si>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</si>
  <si>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</si>
  <si>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</si>
  <si>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</si>
  <si>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</si>
  <si>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</si>
  <si>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</si>
  <si>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</si>
  <si>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</si>
  <si>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</si>
  <si>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</si>
  <si>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</si>
  <si>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</si>
  <si>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</si>
  <si>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</si>
  <si>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</si>
  <si>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</si>
  <si>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</si>
  <si>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</si>
  <si>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</si>
  <si>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</si>
  <si>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</si>
  <si>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</si>
  <si>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</si>
  <si>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</si>
  <si>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</si>
  <si>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</si>
  <si>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</si>
  <si>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</si>
  <si>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</si>
  <si>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</si>
  <si>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</si>
  <si>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</si>
  <si>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</si>
  <si>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</si>
  <si>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</si>
  <si>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</si>
  <si>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</si>
  <si>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</si>
  <si>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</si>
  <si>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</si>
  <si>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</si>
  <si>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</si>
  <si>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</si>
  <si>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</si>
  <si>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</si>
  <si>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</si>
  <si>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</si>
  <si>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</si>
  <si>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</si>
  <si>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</si>
  <si>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</si>
  <si>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</si>
  <si>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</si>
  <si>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</si>
  <si>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</si>
  <si>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</si>
  <si>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</si>
  <si>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</si>
  <si>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</si>
  <si>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</si>
  <si>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</si>
  <si>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</si>
  <si>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</si>
  <si>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</si>
  <si>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</si>
  <si>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</si>
  <si>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</si>
  <si>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</si>
  <si>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</si>
  <si>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</si>
  <si>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</si>
  <si>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</si>
  <si>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</si>
  <si>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</si>
  <si>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</si>
  <si>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</si>
  <si>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</si>
  <si>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</si>
  <si>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</si>
  <si>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</si>
  <si>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</si>
  <si>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</si>
  <si>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</si>
  <si>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</si>
  <si>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</si>
  <si>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</si>
  <si>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</si>
  <si>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</si>
  <si>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</si>
  <si>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</si>
  <si>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</si>
  <si>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</si>
  <si>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</si>
  <si>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</si>
  <si>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</si>
  <si>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</si>
  <si>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</si>
  <si>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</si>
  <si>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</si>
  <si>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</si>
  <si>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</si>
  <si>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</si>
  <si>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</si>
  <si>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</si>
  <si>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</si>
  <si>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</si>
  <si>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</si>
  <si>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</si>
  <si>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</si>
  <si>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</si>
  <si>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</si>
  <si>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</si>
  <si>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</si>
  <si>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</si>
  <si>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</si>
  <si>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</si>
  <si>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</si>
  <si>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</si>
  <si>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</si>
  <si>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</si>
  <si>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</si>
  <si>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</si>
  <si>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</si>
  <si>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</si>
  <si>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</si>
  <si>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</si>
  <si>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</si>
  <si>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</si>
  <si>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</si>
  <si>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</si>
  <si>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</si>
  <si>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</si>
  <si>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</si>
  <si>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</si>
  <si>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</si>
  <si>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</si>
  <si>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</si>
  <si>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</si>
  <si>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</si>
  <si>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</si>
  <si>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</si>
  <si>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</si>
  <si>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</si>
  <si>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</si>
  <si>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</si>
  <si>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</si>
  <si>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</si>
  <si>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</si>
  <si>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</si>
  <si>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</si>
  <si>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</si>
  <si>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</si>
  <si>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</si>
  <si>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</si>
  <si>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</si>
  <si>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</si>
  <si>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</si>
  <si>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</si>
  <si>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</si>
  <si>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</si>
  <si>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</si>
  <si>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</si>
  <si>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</si>
  <si>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</si>
  <si>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</si>
  <si>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</si>
  <si>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</si>
  <si>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</si>
  <si>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</si>
  <si>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</si>
  <si>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</si>
  <si>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</si>
  <si>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</si>
  <si>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</si>
  <si>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</si>
  <si>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</si>
  <si>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</si>
  <si>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</si>
  <si>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</si>
  <si>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</si>
  <si>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</si>
  <si>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</si>
  <si>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</si>
  <si>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</si>
  <si>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</si>
  <si>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</si>
  <si>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</si>
  <si>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</si>
  <si>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</si>
  <si>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</si>
  <si>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</si>
  <si>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</si>
  <si>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</si>
  <si>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</si>
  <si>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</si>
  <si>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</si>
  <si>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</si>
  <si>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</si>
  <si>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</si>
  <si>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</si>
  <si>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</si>
  <si>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</si>
  <si>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</si>
  <si>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</si>
  <si>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</si>
  <si>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</si>
  <si>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</si>
  <si>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</si>
  <si>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</si>
  <si>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</si>
  <si>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</si>
  <si>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</si>
  <si>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</si>
  <si>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</si>
  <si>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</si>
  <si>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</si>
  <si>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</si>
  <si>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</si>
  <si>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</si>
  <si>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</si>
  <si>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</si>
  <si>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</si>
  <si>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</si>
  <si>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</si>
  <si>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</si>
  <si>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</si>
  <si>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</si>
  <si>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</si>
  <si>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</si>
  <si>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</si>
  <si>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</si>
  <si>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</si>
  <si>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</si>
  <si>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</si>
  <si>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</si>
  <si>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</si>
  <si>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</si>
  <si>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</si>
  <si>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</si>
  <si>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</si>
  <si>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</si>
  <si>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</si>
  <si>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</si>
  <si>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</si>
  <si>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</si>
  <si>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</si>
  <si>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</si>
  <si>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</si>
  <si>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</si>
  <si>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</si>
  <si>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</si>
  <si>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</si>
  <si>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</si>
  <si>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</si>
  <si>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</si>
  <si>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</si>
  <si>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</si>
  <si>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</si>
  <si>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</si>
  <si>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</si>
  <si>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</si>
  <si>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</si>
  <si>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</si>
  <si>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</si>
  <si>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</si>
  <si>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</si>
  <si>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</si>
  <si>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</si>
  <si>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</si>
  <si>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</si>
  <si>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</si>
  <si>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</si>
  <si>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</si>
  <si>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</si>
  <si>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</si>
  <si>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</si>
  <si>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</si>
  <si>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</si>
  <si>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</si>
  <si>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</si>
  <si>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</si>
  <si>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</si>
  <si>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</si>
  <si>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</si>
  <si>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</si>
  <si>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</si>
  <si>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</si>
  <si>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</si>
  <si>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</si>
  <si>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</si>
  <si>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</si>
  <si>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</si>
  <si>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</si>
  <si>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</si>
  <si>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</si>
  <si>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</si>
  <si>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</si>
  <si>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</si>
  <si>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</si>
  <si>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</si>
  <si>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</si>
  <si>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</si>
  <si>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</si>
  <si>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</si>
  <si>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</si>
  <si>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</si>
  <si>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</si>
  <si>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</si>
  <si>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</si>
  <si>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</si>
  <si>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</si>
  <si>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</si>
  <si>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</si>
  <si>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</si>
  <si>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</si>
  <si>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</si>
  <si>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</si>
  <si>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</si>
  <si>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</si>
  <si>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</si>
  <si>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</si>
  <si>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</si>
  <si>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</si>
  <si>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</si>
  <si>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</si>
  <si>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</si>
  <si>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</si>
  <si>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</si>
  <si>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</si>
  <si>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</si>
  <si>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</si>
  <si>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</si>
  <si>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</si>
  <si>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</si>
  <si>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</si>
  <si>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</si>
  <si>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</si>
  <si>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</si>
  <si>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</si>
  <si>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</si>
  <si>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</si>
  <si>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</si>
  <si>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</si>
  <si>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</si>
  <si>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</si>
  <si>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</si>
  <si>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</si>
  <si>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</si>
  <si>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</si>
  <si>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</si>
  <si>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</si>
  <si>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</si>
  <si>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</si>
  <si>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</si>
  <si>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</si>
  <si>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</si>
  <si>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</si>
  <si>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</si>
  <si>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</si>
  <si>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</si>
  <si>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</si>
  <si>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</si>
  <si>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</si>
  <si>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</si>
  <si>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</si>
  <si>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</si>
  <si>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</si>
  <si>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</si>
  <si>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</si>
  <si>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</si>
  <si>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</si>
  <si>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</si>
  <si>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</si>
  <si>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</si>
  <si>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</si>
  <si>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</si>
  <si>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</si>
  <si>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</si>
  <si>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</si>
  <si>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</si>
  <si>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</si>
  <si>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</si>
  <si>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</si>
  <si>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</si>
  <si>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</si>
  <si>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</si>
  <si>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</si>
  <si>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</si>
  <si>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</si>
  <si>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</si>
  <si>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</si>
  <si>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</si>
  <si>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</si>
  <si>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</si>
  <si>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</si>
  <si>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</si>
  <si>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</si>
  <si>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</si>
  <si>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</si>
  <si>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</si>
  <si>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</si>
  <si>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</si>
  <si>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</si>
  <si>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</si>
  <si>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</si>
  <si>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</si>
  <si>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</si>
  <si>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</si>
  <si>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</si>
  <si>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</si>
  <si>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</si>
  <si>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</si>
  <si>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</si>
  <si>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</si>
  <si>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</si>
  <si>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</si>
  <si>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</si>
  <si>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</si>
  <si>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</si>
  <si>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</si>
  <si>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</si>
  <si>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</si>
  <si>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</si>
  <si>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</si>
  <si>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</si>
  <si>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</si>
  <si>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</si>
  <si>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</si>
  <si>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</si>
  <si>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</si>
  <si>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</si>
  <si>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</si>
  <si>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</si>
  <si>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</si>
  <si>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</si>
  <si>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</si>
  <si>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</si>
  <si>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</si>
  <si>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</si>
  <si>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</si>
  <si>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</si>
  <si>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</si>
  <si>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</si>
  <si>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</si>
  <si>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</si>
  <si>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</si>
  <si>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</si>
  <si>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</si>
  <si>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</si>
  <si>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</si>
  <si>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</si>
  <si>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</si>
  <si>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</si>
  <si>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</si>
  <si>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</si>
  <si>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</si>
  <si>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</si>
  <si>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</si>
  <si>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</si>
  <si>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</si>
  <si>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</si>
  <si>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</si>
  <si>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</si>
  <si>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</si>
  <si>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</si>
  <si>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</si>
  <si>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</si>
  <si>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</si>
  <si>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</si>
  <si>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</si>
  <si>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</si>
  <si>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</si>
  <si>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</si>
  <si>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</si>
  <si>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</si>
  <si>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</si>
  <si>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</si>
  <si>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</si>
  <si>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</si>
  <si>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</si>
  <si>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</si>
  <si>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</si>
  <si>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</si>
  <si>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</si>
  <si>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</si>
  <si>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</si>
  <si>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</si>
  <si>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</si>
  <si>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</si>
  <si>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</si>
  <si>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</si>
  <si>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</si>
  <si>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</si>
  <si>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</si>
  <si>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</si>
  <si>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</si>
  <si>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</si>
  <si>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</si>
  <si>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</si>
  <si>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</si>
  <si>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</si>
  <si>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</si>
  <si>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</si>
  <si>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</si>
  <si>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</si>
  <si>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</si>
  <si>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</si>
  <si>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</si>
  <si>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</si>
  <si>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</si>
  <si>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</si>
  <si>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</si>
  <si>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</si>
  <si>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</si>
  <si>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</si>
  <si>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</si>
  <si>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</si>
  <si>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</si>
  <si>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</si>
  <si>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</si>
  <si>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</si>
  <si>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</si>
  <si>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</si>
  <si>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</si>
  <si>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</si>
  <si>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</si>
  <si>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</si>
  <si>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</si>
  <si>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</si>
  <si>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</si>
  <si>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</si>
  <si>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</si>
  <si>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</si>
  <si>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</si>
  <si>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</si>
  <si>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</si>
  <si>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</si>
  <si>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</si>
  <si>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</si>
  <si>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</si>
  <si>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</si>
  <si>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</si>
  <si>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</si>
  <si>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</si>
  <si>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</si>
  <si>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</si>
  <si>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</si>
  <si>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</si>
  <si>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</si>
  <si>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</si>
  <si>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</si>
  <si>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</si>
  <si>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</si>
  <si>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</si>
  <si>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</si>
  <si>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</si>
  <si>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</si>
  <si>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</si>
  <si>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</si>
  <si>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</si>
  <si>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</si>
  <si>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</si>
  <si>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</si>
  <si>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</si>
  <si>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</si>
  <si>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</si>
  <si>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</si>
  <si>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</si>
  <si>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</si>
  <si>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</si>
  <si>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</si>
  <si>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</si>
  <si>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</si>
  <si>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</si>
  <si>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</si>
  <si>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</si>
  <si>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</si>
  <si>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</si>
  <si>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</si>
  <si>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</si>
  <si>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</si>
  <si>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</si>
  <si>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</si>
  <si>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</si>
  <si>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</si>
  <si>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</si>
  <si>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</si>
  <si>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</si>
  <si>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</si>
  <si>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</si>
  <si>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</si>
  <si>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</si>
  <si>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</si>
  <si>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</si>
  <si>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</si>
  <si>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</si>
  <si>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</si>
  <si>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</si>
  <si>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</si>
  <si>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</si>
  <si>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</si>
  <si>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</si>
  <si>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</si>
  <si>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</si>
  <si>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</si>
  <si>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</si>
  <si>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</si>
  <si>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</si>
  <si>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</si>
  <si>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</si>
  <si>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</si>
  <si>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</si>
  <si>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</si>
  <si>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</si>
  <si>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</si>
  <si>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</si>
  <si>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</si>
  <si>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</si>
  <si>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</si>
  <si>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</si>
  <si>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</si>
  <si>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</si>
  <si>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</si>
  <si>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</si>
  <si>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</si>
  <si>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</si>
  <si>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</si>
  <si>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</si>
  <si>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</si>
  <si>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</si>
  <si>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</si>
  <si>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</si>
  <si>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</si>
  <si>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</si>
  <si>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</si>
  <si>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</si>
  <si>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</si>
  <si>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</si>
  <si>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</si>
  <si>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</si>
  <si>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</si>
  <si>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</si>
  <si>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</si>
  <si>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</si>
  <si>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the controller's device Identifier (MPTT or inverter)</t>
  </si>
  <si>
    <t>pv string voltage. currently upto 4 strings per controller are supported. In future each string will have a dedicated controller.</t>
  </si>
  <si>
    <t>mandatory if installed</t>
  </si>
  <si>
    <t>INVERTER</t>
  </si>
  <si>
    <t>Device Type</t>
  </si>
  <si>
    <t>deviceId</t>
  </si>
  <si>
    <t>Header</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</si>
  <si>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</si>
  <si>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</si>
  <si>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</si>
  <si>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</si>
  <si>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</si>
  <si>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</si>
  <si>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</si>
  <si>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</si>
  <si>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</si>
  <si>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</si>
  <si>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</si>
  <si>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</si>
  <si>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</si>
  <si>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</si>
  <si>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</si>
  <si>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</si>
  <si>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</si>
  <si>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</si>
  <si>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</si>
  <si>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</si>
  <si>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bottom</t>
  </si>
  <si>
    <t>mid</t>
  </si>
  <si>
    <t>top</t>
  </si>
  <si>
    <t>EPACK-01-999</t>
  </si>
  <si>
    <t>IT6415AD-01-999</t>
  </si>
  <si>
    <t>Dataset</t>
  </si>
  <si>
    <t>EPACK</t>
  </si>
  <si>
    <t>dataset name / messaging topic</t>
  </si>
  <si>
    <t>RACK-01-001</t>
  </si>
  <si>
    <t xml:space="preserve">the example is for a site with 2 cabinets and 4 packs in each cabinet. </t>
  </si>
  <si>
    <t>BBC can handle 4 cabinets and each cabinet can hold 12 packs</t>
  </si>
  <si>
    <t>required only if the corresponding subassembly (eg pv string) has been installed.</t>
  </si>
  <si>
    <t>each PMS controller (BBC) is able to handle 4 cabinets, with upto 12 packs in each cabinet, and 14 cells per pack</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</si>
  <si>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</si>
  <si>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</si>
  <si>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</si>
  <si>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</si>
  <si>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</si>
  <si>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</si>
  <si>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</si>
  <si>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</si>
  <si>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</si>
  <si>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</si>
  <si>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</si>
  <si>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the pack.slot field indicates the cabinet slot into which the pack has been installed.</t>
  </si>
  <si>
    <t>controller</t>
  </si>
  <si>
    <t>volts</t>
  </si>
  <si>
    <t>amps</t>
  </si>
  <si>
    <t>battery</t>
  </si>
  <si>
    <t>load</t>
  </si>
  <si>
    <t>cabinet</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</si>
  <si>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</si>
  <si>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</si>
  <si>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</si>
  <si>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</si>
  <si>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</si>
  <si>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</si>
  <si>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</si>
  <si>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</si>
  <si>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</si>
  <si>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</si>
  <si>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</si>
  <si>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</si>
  <si>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</si>
  <si>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</si>
  <si>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</si>
  <si>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</si>
  <si>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t xml:space="preserve">battery </t>
    </r>
    <r>
      <rPr>
        <b/>
        <sz val="11"/>
        <color rgb="FFFF0000"/>
        <rFont val="Calibri"/>
        <family val="2"/>
        <scheme val="minor"/>
      </rPr>
      <t>cabinet</t>
    </r>
    <r>
      <rPr>
        <b/>
        <sz val="11"/>
        <color theme="1"/>
        <rFont val="Calibri"/>
        <family val="2"/>
        <scheme val="minor"/>
      </rPr>
      <t xml:space="preserve"> id(s)</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</si>
  <si>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</si>
  <si>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</si>
  <si>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</si>
  <si>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</si>
  <si>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</si>
  <si>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it shows two data samples for each cabinet taken 10 seconds apart (CAB-00-001 at 1500.06 and 20190209T1500.16 , and CAB-00-002 at 150007 and 150017)</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</si>
  <si>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</si>
  <si>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</si>
  <si>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the size of a dataset for a cabinet (with 4 packs) is 2030 bytes including whitespace, or 1420 bytes if whitespace is stripped (e.g. by using JSON.stringify).</t>
  </si>
  <si>
    <t xml:space="preserve">In future </t>
  </si>
  <si>
    <t>CABINET</t>
  </si>
  <si>
    <t>GRID</t>
  </si>
  <si>
    <t>Metric</t>
  </si>
  <si>
    <t>cabinet.id</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</si>
  <si>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</si>
  <si>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</si>
  <si>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</si>
  <si>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</si>
  <si>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</si>
  <si>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integer</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</si>
  <si>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</si>
  <si>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</si>
  <si>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</si>
  <si>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</si>
  <si>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</si>
  <si>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</si>
  <si>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</si>
  <si>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</si>
  <si>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</si>
  <si>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</si>
  <si>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</si>
  <si>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</si>
  <si>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</si>
  <si>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</si>
  <si>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</si>
  <si>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</si>
  <si>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</si>
  <si>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</si>
  <si>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</si>
  <si>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</si>
  <si>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</si>
  <si>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Id of the epack Cabinet. The is the foreign key for relationally joining this dataset to business transaction and master data in the cloud. The identifier will be stored in the BBC typically during pre-shipment configuration.</t>
  </si>
  <si>
    <t>Calculated fields</t>
  </si>
  <si>
    <t>The pack identifier. The value is provided by the pack’s acquisition board.</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</si>
  <si>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</si>
  <si>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</si>
  <si>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r>
      <t xml:space="preserve">1-14 </t>
    </r>
    <r>
      <rPr>
        <i/>
        <sz val="10"/>
        <color rgb="FF000000"/>
        <rFont val="Arial"/>
        <family val="2"/>
      </rPr>
      <t>(array size 0-14)</t>
    </r>
  </si>
  <si>
    <r>
      <t xml:space="preserve">1-2 </t>
    </r>
    <r>
      <rPr>
        <i/>
        <sz val="10"/>
        <color rgb="FF000000"/>
        <rFont val="Arial"/>
        <family val="2"/>
      </rPr>
      <t>(array size == 2)</t>
    </r>
  </si>
  <si>
    <t>cell.open</t>
  </si>
  <si>
    <t>fet.open</t>
  </si>
  <si>
    <t xml:space="preserve">An ordered set of temperature readings for the two MOSFETS in this pack. The first is the input (CMOS) and the 2nd is the output (DMOS) MOSFET. </t>
  </si>
  <si>
    <t>array size == 3</t>
  </si>
  <si>
    <r>
      <rPr>
        <sz val="10"/>
        <color rgb="FF000000"/>
        <rFont val="Arial"/>
        <family val="2"/>
      </rPr>
      <t>1-2 (</t>
    </r>
    <r>
      <rPr>
        <i/>
        <sz val="10"/>
        <color rgb="FF000000"/>
        <rFont val="Arial"/>
        <family val="2"/>
      </rPr>
      <t>array size 0-2)</t>
    </r>
  </si>
  <si>
    <r>
      <t>An ordered set of Current readings for PV strings (corresponding to voltage readings in </t>
    </r>
    <r>
      <rPr>
        <sz val="10"/>
        <color rgb="FF000000"/>
        <rFont val="Courier"/>
      </rPr>
      <t>pv.volts)</t>
    </r>
    <r>
      <rPr>
        <sz val="10"/>
        <color rgb="FF000000"/>
        <rFont val="Arial"/>
        <family val="2"/>
      </rPr>
      <t>.</t>
    </r>
  </si>
  <si>
    <r>
      <t xml:space="preserve">An unordered set of FET numbers which are ‘open’ due to pack balancing. The data values must be a number from 1-2 as there are only 2 FETS in each pack. For example a data value of [1,2] signifies that FETS 1 and 2 are both </t>
    </r>
    <r>
      <rPr>
        <i/>
        <sz val="10"/>
        <color rgb="FF000000"/>
        <rFont val="Arial"/>
        <family val="2"/>
      </rPr>
      <t>open</t>
    </r>
    <r>
      <rPr>
        <sz val="10"/>
        <color rgb="FF000000"/>
        <rFont val="Arial"/>
        <family val="2"/>
      </rPr>
      <t xml:space="preserve">. </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</si>
  <si>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</si>
  <si>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</si>
  <si>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</si>
  <si>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</si>
  <si>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</si>
  <si>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</si>
  <si>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</si>
  <si>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</si>
  <si>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</si>
  <si>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</si>
  <si>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</si>
  <si>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t>The cabinet dock number (1-12) in which this pack is installed.</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</si>
  <si>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</si>
  <si>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r>
      <t xml:space="preserve">An unordered set of cell numbers which are ‘open’ due to cell balancing. Must contain numbers from 1-14 as there are only 14 cells in a pack. For example a data value of [1,6] signifies that cell 1 and 6 are open (bypassed) to allow the other cells in the pack charge and reach parity with these cells. Typically the array will be empty to indicate that there is </t>
    </r>
    <r>
      <rPr>
        <i/>
        <sz val="10"/>
        <color rgb="FF000000"/>
        <rFont val="Arial"/>
        <family val="2"/>
      </rPr>
      <t>no</t>
    </r>
    <r>
      <rPr>
        <sz val="10"/>
        <color rgb="FF000000"/>
        <rFont val="Arial"/>
        <family val="2"/>
      </rPr>
      <t xml:space="preserve"> cell balancing in effect.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</si>
</sst>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1">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b/>
      <sz val="11"/>
      <name val="Calibri"/>
      <family val="2"/>
    </font>
    <font>
      <sz val="11"/>
      <color rgb="FFFF0000"/>
      <name val="Calibri"/>
      <family val="2"/>
    </font>
    <font>
      <sz val="11"/>
      <color rgb="FF00B0F0"/>
      <name val="Calibri"/>
      <family val="2"/>
    </font>
    <font>
      <sz val="11"/>
      <color rgb="FF92D050"/>
      <name val="Calibri"/>
      <family val="2"/>
    </font>
  </fonts>
  <fills count="2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0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00" fillId="23" borderId="1" xfId="6" applyBorder="1"/>
    <xf numFmtId="0" fontId="101" fillId="24" borderId="1" xfId="7" applyBorder="1"/>
    <xf numFmtId="0" fontId="4" fillId="6" borderId="1" xfId="1" applyBorder="1"/>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xf numFmtId="0" fontId="103" fillId="4" borderId="1" xfId="7" applyFont="1" applyFill="1" applyBorder="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2" fillId="27" borderId="7" xfId="0" applyFont="1" applyFill="1" applyBorder="1" applyAlignment="1">
      <alignment horizontal="left" vertical="center" wrapText="1"/>
    </xf>
    <xf numFmtId="0" fontId="103" fillId="4" borderId="0" xfId="7" applyFont="1" applyFill="1" applyBorder="1"/>
    <xf numFmtId="0" fontId="108" fillId="0" borderId="0" xfId="0" applyFont="1"/>
    <xf numFmtId="0" fontId="117" fillId="27" borderId="72" xfId="0" applyFont="1" applyFill="1" applyBorder="1" applyAlignment="1">
      <alignment vertical="center"/>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20"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9</xdr:row>
      <xdr:rowOff>171450</xdr:rowOff>
    </xdr:from>
    <xdr:to>
      <xdr:col>8</xdr:col>
      <xdr:colOff>622300</xdr:colOff>
      <xdr:row>31</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449" t="s">
        <v>133</v>
      </c>
    </row>
    <row r="3" spans="1:8" ht="15" outlineLevel="1" thickBot="1">
      <c r="A3" s="53" t="s">
        <v>132</v>
      </c>
      <c r="B3" s="450"/>
      <c r="E3" t="s">
        <v>218</v>
      </c>
    </row>
    <row r="4" spans="1:8">
      <c r="A4" s="54" t="s">
        <v>134</v>
      </c>
      <c r="B4" s="449" t="s">
        <v>133</v>
      </c>
      <c r="E4" t="s">
        <v>219</v>
      </c>
    </row>
    <row r="5" spans="1:8" outlineLevel="1">
      <c r="A5" s="55" t="s">
        <v>135</v>
      </c>
      <c r="B5" s="451"/>
    </row>
    <row r="6" spans="1:8" outlineLevel="1">
      <c r="A6" s="55" t="s">
        <v>136</v>
      </c>
      <c r="B6" s="451"/>
    </row>
    <row r="7" spans="1:8" ht="15" outlineLevel="1" thickBot="1">
      <c r="A7" s="53" t="s">
        <v>137</v>
      </c>
      <c r="B7" s="450"/>
    </row>
    <row r="8" spans="1:8" ht="15" outlineLevel="1" thickBot="1">
      <c r="A8" s="53" t="s">
        <v>138</v>
      </c>
      <c r="B8" s="56" t="s">
        <v>139</v>
      </c>
    </row>
    <row r="9" spans="1:8" outlineLevel="1">
      <c r="A9" s="57" t="s">
        <v>140</v>
      </c>
      <c r="B9" s="449" t="s">
        <v>133</v>
      </c>
    </row>
    <row r="10" spans="1:8" ht="15" outlineLevel="2" thickBot="1">
      <c r="A10" s="58" t="s">
        <v>141</v>
      </c>
      <c r="B10" s="450"/>
    </row>
    <row r="11" spans="1:8">
      <c r="A11" s="54" t="s">
        <v>142</v>
      </c>
      <c r="B11" s="449" t="s">
        <v>144</v>
      </c>
    </row>
    <row r="12" spans="1:8" ht="15" outlineLevel="1" thickBot="1">
      <c r="A12" s="53" t="s">
        <v>143</v>
      </c>
      <c r="B12" s="450"/>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452" t="s">
        <v>398</v>
      </c>
      <c r="C2" s="453"/>
      <c r="D2" s="452" t="s">
        <v>34</v>
      </c>
      <c r="E2" s="453"/>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454" t="s">
        <v>289</v>
      </c>
      <c r="B12" s="232" t="s">
        <v>623</v>
      </c>
    </row>
    <row r="13" spans="1:8" ht="29">
      <c r="A13" s="455"/>
      <c r="B13" s="233" t="s">
        <v>624</v>
      </c>
    </row>
    <row r="14" spans="1:8" ht="44" thickBot="1">
      <c r="A14" s="456"/>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457" t="s">
        <v>155</v>
      </c>
      <c r="C23" s="457"/>
      <c r="D23" s="457"/>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458" t="s">
        <v>158</v>
      </c>
      <c r="E30" s="458"/>
      <c r="F30" s="458"/>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2:T220"/>
  <sheetViews>
    <sheetView tabSelected="1" topLeftCell="B1" zoomScale="85" zoomScaleNormal="85" workbookViewId="0">
      <selection activeCell="F21" sqref="F21"/>
    </sheetView>
  </sheetViews>
  <sheetFormatPr defaultRowHeight="14.5"/>
  <cols>
    <col min="1" max="3" width="22.90625" customWidth="1"/>
    <col min="4" max="4" width="20.26953125" customWidth="1"/>
    <col min="5" max="5" width="22.90625" customWidth="1"/>
    <col min="6" max="6" width="54.453125" customWidth="1"/>
    <col min="7" max="7" width="29.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2" spans="1:17">
      <c r="A2" s="230" t="s">
        <v>1246</v>
      </c>
      <c r="B2" s="435" t="s">
        <v>1298</v>
      </c>
    </row>
    <row r="3" spans="1:17">
      <c r="B3" s="436" t="s">
        <v>1239</v>
      </c>
    </row>
    <row r="5" spans="1:17">
      <c r="A5" s="230" t="s">
        <v>1202</v>
      </c>
      <c r="B5" s="434" t="s">
        <v>44</v>
      </c>
      <c r="D5" s="230" t="s">
        <v>1216</v>
      </c>
      <c r="E5" s="434" t="s">
        <v>44</v>
      </c>
    </row>
    <row r="6" spans="1:17">
      <c r="B6" s="435" t="s">
        <v>1298</v>
      </c>
    </row>
    <row r="7" spans="1:17">
      <c r="B7" s="435"/>
      <c r="E7" s="494"/>
    </row>
    <row r="8" spans="1:17">
      <c r="B8" s="435"/>
      <c r="E8" s="494"/>
    </row>
    <row r="9" spans="1:17">
      <c r="B9" s="436" t="s">
        <v>1239</v>
      </c>
      <c r="E9" s="459" t="s">
        <v>1299</v>
      </c>
    </row>
    <row r="10" spans="1:17" ht="15" thickBot="1"/>
    <row r="11" spans="1:17" ht="15" thickBot="1">
      <c r="A11" s="475" t="s">
        <v>318</v>
      </c>
      <c r="B11" s="476" t="s">
        <v>1300</v>
      </c>
      <c r="C11" s="476" t="s">
        <v>5</v>
      </c>
      <c r="D11" s="476" t="s">
        <v>243</v>
      </c>
      <c r="E11" s="476" t="s">
        <v>40</v>
      </c>
      <c r="F11" s="477" t="s">
        <v>43</v>
      </c>
      <c r="G11" s="423"/>
      <c r="P11" t="s">
        <v>1219</v>
      </c>
      <c r="Q11" s="438"/>
    </row>
    <row r="12" spans="1:17" ht="50.5" thickBot="1">
      <c r="A12" s="501" t="s">
        <v>1301</v>
      </c>
      <c r="B12" s="482" t="s">
        <v>161</v>
      </c>
      <c r="C12" s="482" t="s">
        <v>460</v>
      </c>
      <c r="D12" s="485"/>
      <c r="E12" s="482" t="s">
        <v>1177</v>
      </c>
      <c r="F12" s="486" t="s">
        <v>1329</v>
      </c>
      <c r="G12" s="460"/>
      <c r="P12" t="s">
        <v>1217</v>
      </c>
      <c r="Q12" t="s">
        <v>242</v>
      </c>
    </row>
    <row r="13" spans="1:17" ht="25.5" thickBot="1">
      <c r="A13" s="502" t="s">
        <v>1302</v>
      </c>
      <c r="B13" s="483" t="s">
        <v>161</v>
      </c>
      <c r="C13" s="483" t="s">
        <v>1303</v>
      </c>
      <c r="D13" s="424" t="s">
        <v>145</v>
      </c>
      <c r="E13" s="483" t="s">
        <v>1177</v>
      </c>
      <c r="F13" s="487" t="s">
        <v>1304</v>
      </c>
      <c r="G13" s="461"/>
    </row>
    <row r="14" spans="1:17" ht="25">
      <c r="A14" s="502" t="s">
        <v>1305</v>
      </c>
      <c r="B14" s="483" t="s">
        <v>161</v>
      </c>
      <c r="C14" s="483" t="s">
        <v>460</v>
      </c>
      <c r="D14" s="488"/>
      <c r="E14" s="483" t="s">
        <v>1177</v>
      </c>
      <c r="F14" s="487" t="s">
        <v>1331</v>
      </c>
      <c r="G14" s="466"/>
      <c r="P14" s="230" t="s">
        <v>1246</v>
      </c>
      <c r="Q14" s="435" t="s">
        <v>1298</v>
      </c>
    </row>
    <row r="15" spans="1:17" ht="15" thickBot="1">
      <c r="A15" s="502" t="s">
        <v>1306</v>
      </c>
      <c r="B15" s="483" t="s">
        <v>161</v>
      </c>
      <c r="C15" s="483" t="s">
        <v>1307</v>
      </c>
      <c r="D15" s="488" t="s">
        <v>1197</v>
      </c>
      <c r="E15" s="483" t="s">
        <v>1177</v>
      </c>
      <c r="F15" s="487" t="s">
        <v>1354</v>
      </c>
      <c r="G15" s="461"/>
      <c r="Q15" s="436" t="s">
        <v>1239</v>
      </c>
    </row>
    <row r="16" spans="1:17">
      <c r="A16" s="502" t="s">
        <v>1308</v>
      </c>
      <c r="B16" s="483" t="s">
        <v>1266</v>
      </c>
      <c r="C16" s="483" t="s">
        <v>1192</v>
      </c>
      <c r="D16" s="488"/>
      <c r="E16" s="483" t="s">
        <v>1177</v>
      </c>
      <c r="F16" s="487" t="s">
        <v>1309</v>
      </c>
      <c r="G16" s="466"/>
    </row>
    <row r="17" spans="1:20" ht="25.5" thickBot="1">
      <c r="A17" s="502" t="s">
        <v>1310</v>
      </c>
      <c r="B17" s="483" t="s">
        <v>1267</v>
      </c>
      <c r="C17" s="483" t="s">
        <v>1311</v>
      </c>
      <c r="D17" s="488"/>
      <c r="E17" s="483" t="s">
        <v>1177</v>
      </c>
      <c r="F17" s="487" t="s">
        <v>1312</v>
      </c>
      <c r="G17" s="460"/>
      <c r="P17" s="230" t="s">
        <v>1202</v>
      </c>
      <c r="Q17" s="434" t="s">
        <v>44</v>
      </c>
      <c r="S17" s="230" t="s">
        <v>1216</v>
      </c>
      <c r="T17" s="434" t="s">
        <v>44</v>
      </c>
    </row>
    <row r="18" spans="1:20" ht="51.5" thickBot="1">
      <c r="A18" s="502" t="s">
        <v>1314</v>
      </c>
      <c r="B18" s="483" t="s">
        <v>1160</v>
      </c>
      <c r="C18" s="483" t="s">
        <v>1316</v>
      </c>
      <c r="D18" s="489" t="s">
        <v>1339</v>
      </c>
      <c r="E18" s="490" t="s">
        <v>1178</v>
      </c>
      <c r="F18" s="487" t="s">
        <v>1355</v>
      </c>
      <c r="G18" s="460"/>
      <c r="T18" s="459" t="s">
        <v>1299</v>
      </c>
    </row>
    <row r="19" spans="1:20" ht="50.5" thickBot="1">
      <c r="A19" s="502" t="s">
        <v>1315</v>
      </c>
      <c r="B19" s="483" t="s">
        <v>1266</v>
      </c>
      <c r="C19" s="483" t="s">
        <v>1316</v>
      </c>
      <c r="D19" s="489" t="s">
        <v>1333</v>
      </c>
      <c r="E19" s="483" t="s">
        <v>1177</v>
      </c>
      <c r="F19" s="487" t="s">
        <v>1332</v>
      </c>
      <c r="G19" s="460"/>
    </row>
    <row r="20" spans="1:20" ht="76" thickBot="1">
      <c r="A20" s="502" t="s">
        <v>1336</v>
      </c>
      <c r="B20" s="483" t="s">
        <v>1317</v>
      </c>
      <c r="C20" s="483" t="s">
        <v>1318</v>
      </c>
      <c r="D20" s="488" t="s">
        <v>1334</v>
      </c>
      <c r="E20" s="490" t="s">
        <v>1178</v>
      </c>
      <c r="F20" s="487" t="s">
        <v>1356</v>
      </c>
      <c r="G20" s="460"/>
    </row>
    <row r="21" spans="1:20" ht="38" thickBot="1">
      <c r="A21" s="502" t="s">
        <v>1319</v>
      </c>
      <c r="B21" s="483" t="s">
        <v>1160</v>
      </c>
      <c r="C21" s="483" t="s">
        <v>1192</v>
      </c>
      <c r="D21" s="488" t="s">
        <v>1335</v>
      </c>
      <c r="E21" s="490" t="s">
        <v>1178</v>
      </c>
      <c r="F21" s="487" t="s">
        <v>1338</v>
      </c>
      <c r="G21" s="460"/>
    </row>
    <row r="22" spans="1:20" ht="66.5" customHeight="1" thickBot="1">
      <c r="A22" s="503" t="s">
        <v>1337</v>
      </c>
      <c r="B22" s="484" t="s">
        <v>1317</v>
      </c>
      <c r="C22" s="484" t="s">
        <v>1161</v>
      </c>
      <c r="D22" s="491" t="s">
        <v>1340</v>
      </c>
      <c r="E22" s="492" t="s">
        <v>1178</v>
      </c>
      <c r="F22" s="493" t="s">
        <v>1342</v>
      </c>
      <c r="G22" s="461"/>
    </row>
    <row r="26" spans="1:20" ht="15" thickBot="1">
      <c r="A26" t="s">
        <v>1330</v>
      </c>
    </row>
    <row r="27" spans="1:20">
      <c r="A27" s="462" t="s">
        <v>1313</v>
      </c>
      <c r="B27" s="463" t="s">
        <v>402</v>
      </c>
      <c r="C27" s="463" t="s">
        <v>1192</v>
      </c>
      <c r="D27" s="463"/>
      <c r="E27" s="464" t="s">
        <v>1178</v>
      </c>
      <c r="F27" s="465"/>
    </row>
    <row r="28" spans="1:20">
      <c r="D28" s="22"/>
    </row>
    <row r="29" spans="1:20" ht="15" thickBot="1">
      <c r="D29" s="22"/>
    </row>
    <row r="30" spans="1:20" ht="15" thickBot="1">
      <c r="A30" s="475" t="s">
        <v>318</v>
      </c>
      <c r="B30" s="476" t="s">
        <v>1300</v>
      </c>
      <c r="C30" s="476" t="s">
        <v>5</v>
      </c>
      <c r="D30" s="476" t="s">
        <v>243</v>
      </c>
      <c r="E30" s="476" t="s">
        <v>40</v>
      </c>
      <c r="F30" s="477" t="s">
        <v>43</v>
      </c>
    </row>
    <row r="31" spans="1:20">
      <c r="A31" s="480" t="s">
        <v>1320</v>
      </c>
      <c r="B31" s="481"/>
      <c r="C31" s="482" t="s">
        <v>460</v>
      </c>
      <c r="D31" s="485"/>
      <c r="E31" s="473" t="s">
        <v>1177</v>
      </c>
      <c r="F31" s="474" t="s">
        <v>1321</v>
      </c>
    </row>
    <row r="32" spans="1:20" ht="25">
      <c r="A32" s="469" t="s">
        <v>1302</v>
      </c>
      <c r="B32" s="478"/>
      <c r="C32" s="483" t="s">
        <v>1303</v>
      </c>
      <c r="D32" s="479" t="s">
        <v>145</v>
      </c>
      <c r="E32" s="467" t="s">
        <v>1177</v>
      </c>
      <c r="F32" s="468" t="s">
        <v>1304</v>
      </c>
    </row>
    <row r="33" spans="1:6" ht="88.5" customHeight="1">
      <c r="A33" s="469" t="s">
        <v>1322</v>
      </c>
      <c r="B33" s="467" t="s">
        <v>1266</v>
      </c>
      <c r="C33" s="483" t="s">
        <v>1316</v>
      </c>
      <c r="D33" s="489" t="s">
        <v>1348</v>
      </c>
      <c r="E33" s="467" t="s">
        <v>1177</v>
      </c>
      <c r="F33" s="468" t="s">
        <v>1352</v>
      </c>
    </row>
    <row r="34" spans="1:6" ht="25">
      <c r="A34" s="469" t="s">
        <v>1323</v>
      </c>
      <c r="B34" s="467" t="s">
        <v>1267</v>
      </c>
      <c r="C34" s="483" t="s">
        <v>1316</v>
      </c>
      <c r="D34" s="489" t="s">
        <v>1348</v>
      </c>
      <c r="E34" s="467" t="s">
        <v>1177</v>
      </c>
      <c r="F34" s="468" t="s">
        <v>1341</v>
      </c>
    </row>
    <row r="35" spans="1:6">
      <c r="A35" s="469" t="s">
        <v>1324</v>
      </c>
      <c r="B35" s="467" t="s">
        <v>1266</v>
      </c>
      <c r="C35" s="483" t="s">
        <v>1192</v>
      </c>
      <c r="D35" s="488"/>
      <c r="E35" s="467" t="s">
        <v>1177</v>
      </c>
      <c r="F35" s="468" t="s">
        <v>1349</v>
      </c>
    </row>
    <row r="36" spans="1:6" ht="25">
      <c r="A36" s="469" t="s">
        <v>1325</v>
      </c>
      <c r="B36" s="467" t="s">
        <v>1267</v>
      </c>
      <c r="C36" s="483" t="s">
        <v>1311</v>
      </c>
      <c r="D36" s="488"/>
      <c r="E36" s="467" t="s">
        <v>1177</v>
      </c>
      <c r="F36" s="468" t="s">
        <v>1326</v>
      </c>
    </row>
    <row r="37" spans="1:6" ht="87.5">
      <c r="A37" s="469" t="s">
        <v>1327</v>
      </c>
      <c r="B37" s="467" t="s">
        <v>1266</v>
      </c>
      <c r="C37" s="483" t="s">
        <v>1316</v>
      </c>
      <c r="D37" s="489" t="s">
        <v>1351</v>
      </c>
      <c r="E37" s="467" t="s">
        <v>1177</v>
      </c>
      <c r="F37" s="468" t="s">
        <v>1353</v>
      </c>
    </row>
    <row r="38" spans="1:6" ht="25.5" thickBot="1">
      <c r="A38" s="470" t="s">
        <v>1328</v>
      </c>
      <c r="B38" s="471" t="s">
        <v>1267</v>
      </c>
      <c r="C38" s="484" t="s">
        <v>1316</v>
      </c>
      <c r="D38" s="489" t="s">
        <v>1351</v>
      </c>
      <c r="E38" s="471" t="s">
        <v>1177</v>
      </c>
      <c r="F38" s="472" t="s">
        <v>1350</v>
      </c>
    </row>
    <row r="39" spans="1:6">
      <c r="D39" s="22"/>
    </row>
    <row r="44" spans="1:6">
      <c r="A44" s="500" t="s">
        <v>1346</v>
      </c>
      <c r="B44" s="500"/>
      <c r="C44" s="500" t="s">
        <v>1347</v>
      </c>
    </row>
    <row r="45" spans="1:6" ht="15" thickBot="1"/>
    <row r="46" spans="1:6" ht="15" thickBot="1">
      <c r="A46" s="499" t="s">
        <v>1343</v>
      </c>
      <c r="C46" s="496" t="s">
        <v>869</v>
      </c>
    </row>
    <row r="47" spans="1:6" ht="15" thickBot="1">
      <c r="A47" s="498" t="s">
        <v>1344</v>
      </c>
      <c r="B47" s="314"/>
      <c r="C47" s="496" t="s">
        <v>870</v>
      </c>
    </row>
    <row r="48" spans="1:6" ht="15" thickBot="1">
      <c r="A48" s="497" t="s">
        <v>1345</v>
      </c>
      <c r="C48" s="496" t="s">
        <v>853</v>
      </c>
    </row>
    <row r="49" spans="1:3" ht="15" thickBot="1">
      <c r="A49" s="496" t="s">
        <v>1299</v>
      </c>
      <c r="C49" s="496" t="s">
        <v>289</v>
      </c>
    </row>
    <row r="50" spans="1:3" ht="15" thickBot="1">
      <c r="A50" s="495"/>
      <c r="C50" s="496" t="s">
        <v>657</v>
      </c>
    </row>
    <row r="51" spans="1:3" ht="15" thickBot="1">
      <c r="C51" s="496" t="s">
        <v>112</v>
      </c>
    </row>
    <row r="52" spans="1:3" ht="15" thickBot="1">
      <c r="C52" s="496" t="s">
        <v>288</v>
      </c>
    </row>
    <row r="53" spans="1:3" ht="15" thickBot="1">
      <c r="C53" s="496" t="s">
        <v>287</v>
      </c>
    </row>
    <row r="54" spans="1:3" ht="15" thickBot="1">
      <c r="C54" s="496" t="s">
        <v>286</v>
      </c>
    </row>
    <row r="55" spans="1:3" ht="15" thickBot="1">
      <c r="C55" s="496" t="s">
        <v>285</v>
      </c>
    </row>
    <row r="56" spans="1:3" ht="15" thickBot="1">
      <c r="C56" s="496" t="s">
        <v>868</v>
      </c>
    </row>
    <row r="81" spans="3:4">
      <c r="C81" s="448" t="s">
        <v>1254</v>
      </c>
      <c r="D81" s="448"/>
    </row>
    <row r="82" spans="3:4">
      <c r="C82" s="447" t="s">
        <v>1249</v>
      </c>
      <c r="D82" s="447"/>
    </row>
    <row r="83" spans="3:4">
      <c r="C83" s="447" t="s">
        <v>1293</v>
      </c>
      <c r="D83" s="447"/>
    </row>
    <row r="84" spans="3:4">
      <c r="C84" s="447" t="s">
        <v>1256</v>
      </c>
      <c r="D84" s="447"/>
    </row>
    <row r="85" spans="3:4">
      <c r="C85" s="447" t="s">
        <v>1264</v>
      </c>
      <c r="D85" s="447"/>
    </row>
    <row r="86" spans="3:4">
      <c r="C86" s="447" t="s">
        <v>1255</v>
      </c>
      <c r="D86" s="447"/>
    </row>
    <row r="87" spans="3:4">
      <c r="C87" s="447" t="s">
        <v>1296</v>
      </c>
      <c r="D87" s="447"/>
    </row>
    <row r="88" spans="3:4">
      <c r="C88" s="448" t="s">
        <v>1252</v>
      </c>
      <c r="D88" s="448"/>
    </row>
    <row r="89" spans="3:4">
      <c r="C89" t="s">
        <v>1253</v>
      </c>
    </row>
    <row r="91" spans="3:4">
      <c r="C91" s="447" t="s">
        <v>1257</v>
      </c>
      <c r="D91" s="447"/>
    </row>
    <row r="92" spans="3:4">
      <c r="C92" s="447" t="s">
        <v>1258</v>
      </c>
      <c r="D92" s="447"/>
    </row>
    <row r="93" spans="3:4">
      <c r="C93" s="447" t="s">
        <v>1259</v>
      </c>
      <c r="D93" s="447"/>
    </row>
    <row r="94" spans="3:4">
      <c r="C94" s="447" t="s">
        <v>1260</v>
      </c>
      <c r="D94" s="447"/>
    </row>
    <row r="95" spans="3:4">
      <c r="C95" s="447" t="s">
        <v>1261</v>
      </c>
      <c r="D95" s="447"/>
    </row>
    <row r="96" spans="3:4">
      <c r="C96" s="447" t="s">
        <v>1262</v>
      </c>
      <c r="D96" s="447"/>
    </row>
    <row r="97" spans="3:4">
      <c r="C97" s="447" t="s">
        <v>1297</v>
      </c>
      <c r="D97" s="447"/>
    </row>
    <row r="100" spans="3:4">
      <c r="C100" t="s">
        <v>1294</v>
      </c>
    </row>
    <row r="101" spans="3:4">
      <c r="C101" t="s">
        <v>1263</v>
      </c>
    </row>
    <row r="102" spans="3:4">
      <c r="C102" t="s">
        <v>1295</v>
      </c>
    </row>
    <row r="104" spans="3:4">
      <c r="C104" s="446" t="s">
        <v>1281</v>
      </c>
      <c r="D104" s="446"/>
    </row>
    <row r="105" spans="3:4">
      <c r="C105" t="s">
        <v>1284</v>
      </c>
    </row>
    <row r="106" spans="3:4">
      <c r="C106" t="s">
        <v>1285</v>
      </c>
    </row>
    <row r="107" spans="3:4">
      <c r="C107" s="230" t="s">
        <v>1288</v>
      </c>
      <c r="D107" s="230"/>
    </row>
    <row r="108" spans="3:4">
      <c r="C108" s="230" t="s">
        <v>1287</v>
      </c>
      <c r="D108" s="230"/>
    </row>
    <row r="109" spans="3:4">
      <c r="C109" s="230" t="s">
        <v>1286</v>
      </c>
      <c r="D109" s="230"/>
    </row>
    <row r="110" spans="3:4">
      <c r="C110" t="s">
        <v>1289</v>
      </c>
    </row>
    <row r="112" spans="3:4">
      <c r="C112" s="446" t="s">
        <v>1282</v>
      </c>
      <c r="D112" s="446"/>
    </row>
    <row r="113" spans="3:7">
      <c r="C113" t="s">
        <v>1290</v>
      </c>
    </row>
    <row r="114" spans="3:7">
      <c r="C114" t="s">
        <v>1291</v>
      </c>
    </row>
    <row r="115" spans="3:7">
      <c r="E115" t="s">
        <v>1283</v>
      </c>
    </row>
    <row r="116" spans="3:7">
      <c r="E116" t="s">
        <v>1292</v>
      </c>
    </row>
    <row r="117" spans="3:7">
      <c r="E117" s="230" t="s">
        <v>1287</v>
      </c>
    </row>
    <row r="118" spans="3:7">
      <c r="E118" s="230" t="s">
        <v>1286</v>
      </c>
    </row>
    <row r="122" spans="3:7">
      <c r="C122" t="s">
        <v>1124</v>
      </c>
      <c r="E122" t="s">
        <v>1265</v>
      </c>
    </row>
    <row r="123" spans="3:7">
      <c r="E123" t="s">
        <v>476</v>
      </c>
      <c r="F123" t="s">
        <v>1125</v>
      </c>
    </row>
    <row r="124" spans="3:7">
      <c r="F124" t="s">
        <v>388</v>
      </c>
      <c r="G124" t="s">
        <v>1266</v>
      </c>
    </row>
    <row r="125" spans="3:7">
      <c r="G125" t="s">
        <v>1267</v>
      </c>
    </row>
    <row r="126" spans="3:7">
      <c r="F126" t="s">
        <v>1268</v>
      </c>
      <c r="G126" t="s">
        <v>1266</v>
      </c>
    </row>
    <row r="127" spans="3:7">
      <c r="F127" t="s">
        <v>1269</v>
      </c>
      <c r="G127" t="s">
        <v>1266</v>
      </c>
    </row>
    <row r="128" spans="3:7">
      <c r="G128" t="s">
        <v>1267</v>
      </c>
    </row>
    <row r="132" spans="3:9">
      <c r="C132" t="s">
        <v>1124</v>
      </c>
      <c r="E132" t="s">
        <v>1125</v>
      </c>
    </row>
    <row r="133" spans="3:9">
      <c r="E133" t="s">
        <v>1270</v>
      </c>
      <c r="I133" s="445"/>
    </row>
    <row r="134" spans="3:9">
      <c r="E134" t="s">
        <v>476</v>
      </c>
      <c r="F134" t="s">
        <v>1204</v>
      </c>
      <c r="G134" t="s">
        <v>1271</v>
      </c>
    </row>
    <row r="135" spans="3:9">
      <c r="G135" t="s">
        <v>1272</v>
      </c>
    </row>
    <row r="136" spans="3:9">
      <c r="G136" t="s">
        <v>1267</v>
      </c>
    </row>
    <row r="137" spans="3:9">
      <c r="G137" t="s">
        <v>1273</v>
      </c>
    </row>
    <row r="138" spans="3:9">
      <c r="G138" t="s">
        <v>1274</v>
      </c>
      <c r="H138" t="s">
        <v>1242</v>
      </c>
    </row>
    <row r="139" spans="3:9">
      <c r="H139" t="s">
        <v>1241</v>
      </c>
    </row>
    <row r="140" spans="3:9">
      <c r="H140" t="s">
        <v>1240</v>
      </c>
    </row>
    <row r="141" spans="3:9">
      <c r="F141" t="s">
        <v>1275</v>
      </c>
      <c r="G141" t="s">
        <v>1266</v>
      </c>
    </row>
    <row r="142" spans="3:9">
      <c r="F142" t="s">
        <v>1276</v>
      </c>
      <c r="G142" t="s">
        <v>1274</v>
      </c>
      <c r="H142" t="s">
        <v>1277</v>
      </c>
    </row>
    <row r="143" spans="3:9">
      <c r="H143" t="s">
        <v>1038</v>
      </c>
    </row>
    <row r="144" spans="3:9">
      <c r="G144" t="s">
        <v>1278</v>
      </c>
      <c r="H144" t="s">
        <v>1277</v>
      </c>
    </row>
    <row r="145" spans="1:14">
      <c r="H145" t="s">
        <v>1038</v>
      </c>
    </row>
    <row r="148" spans="1:14">
      <c r="I148" s="51" t="s">
        <v>1098</v>
      </c>
      <c r="K148" s="51"/>
      <c r="L148" s="51"/>
      <c r="M148" s="51"/>
    </row>
    <row r="149" spans="1:14">
      <c r="A149" s="426" t="s">
        <v>123</v>
      </c>
      <c r="I149" s="51"/>
      <c r="K149" s="51"/>
      <c r="L149" s="51"/>
      <c r="M149" s="51"/>
      <c r="N149" s="200"/>
    </row>
    <row r="150" spans="1:14">
      <c r="A150" s="200" t="s">
        <v>1178</v>
      </c>
      <c r="B150" t="s">
        <v>1200</v>
      </c>
      <c r="I150" s="51"/>
      <c r="K150" s="51"/>
      <c r="L150" s="51"/>
      <c r="M150" s="51"/>
      <c r="N150" s="200"/>
    </row>
    <row r="151" spans="1:14">
      <c r="A151" s="200" t="s">
        <v>1201</v>
      </c>
      <c r="I151" s="51"/>
      <c r="K151" s="51"/>
      <c r="L151" s="51"/>
      <c r="M151" s="51"/>
      <c r="N151" s="200"/>
    </row>
    <row r="152" spans="1:14">
      <c r="A152" s="200" t="s">
        <v>1215</v>
      </c>
      <c r="B152" t="s">
        <v>1251</v>
      </c>
      <c r="I152" s="51"/>
      <c r="K152" s="51"/>
      <c r="L152" s="51"/>
      <c r="M152" s="51"/>
      <c r="N152" s="200"/>
    </row>
    <row r="153" spans="1:14" ht="15" thickBot="1">
      <c r="A153" s="200"/>
      <c r="B153" s="230" t="s">
        <v>1250</v>
      </c>
      <c r="I153" s="51"/>
      <c r="K153" s="51"/>
      <c r="L153" s="51"/>
      <c r="M153" s="51"/>
      <c r="N153" s="200"/>
    </row>
    <row r="154" spans="1:14">
      <c r="A154" s="428" t="s">
        <v>1203</v>
      </c>
      <c r="B154" s="431" t="s">
        <v>1205</v>
      </c>
      <c r="I154" s="51"/>
      <c r="K154" s="51"/>
      <c r="L154" s="51"/>
      <c r="M154" s="51"/>
      <c r="N154" s="200"/>
    </row>
    <row r="155" spans="1:14" ht="15" thickBot="1">
      <c r="A155" s="429" t="s">
        <v>1204</v>
      </c>
      <c r="B155" s="432" t="s">
        <v>1206</v>
      </c>
    </row>
    <row r="156" spans="1:14" ht="15" thickBot="1">
      <c r="A156" s="430" t="s">
        <v>1207</v>
      </c>
      <c r="B156" s="440" t="s">
        <v>1208</v>
      </c>
      <c r="C156" s="443" t="s">
        <v>1245</v>
      </c>
      <c r="D156" s="444" t="s">
        <v>1246</v>
      </c>
      <c r="J156" t="s">
        <v>1247</v>
      </c>
    </row>
    <row r="157" spans="1:14" ht="15" thickBot="1">
      <c r="C157" s="437" t="s">
        <v>476</v>
      </c>
      <c r="D157" s="423" t="s">
        <v>1173</v>
      </c>
      <c r="E157" s="423" t="s">
        <v>1175</v>
      </c>
      <c r="F157" s="423" t="s">
        <v>1174</v>
      </c>
      <c r="G157" s="423" t="s">
        <v>1191</v>
      </c>
      <c r="H157" s="423" t="s">
        <v>1196</v>
      </c>
      <c r="I157" s="423" t="s">
        <v>1176</v>
      </c>
      <c r="J157" s="423" t="s">
        <v>1055</v>
      </c>
    </row>
    <row r="158" spans="1:14" ht="15" thickBot="1">
      <c r="A158" s="351"/>
      <c r="B158" s="440" t="s">
        <v>1238</v>
      </c>
      <c r="C158" s="439">
        <f>LEN(E158)</f>
        <v>12</v>
      </c>
      <c r="D158" s="438" t="s">
        <v>1218</v>
      </c>
      <c r="E158" s="22" t="s">
        <v>1243</v>
      </c>
      <c r="G158" t="s">
        <v>460</v>
      </c>
      <c r="H158" s="424"/>
      <c r="I158" t="s">
        <v>1177</v>
      </c>
      <c r="J158" t="s">
        <v>1190</v>
      </c>
    </row>
    <row r="159" spans="1:14">
      <c r="A159" s="351"/>
      <c r="C159" s="439">
        <f t="shared" ref="C159:C185" si="0">LEN(E159)</f>
        <v>24</v>
      </c>
      <c r="D159" s="438" t="s">
        <v>1125</v>
      </c>
      <c r="E159" s="22" t="s">
        <v>1182</v>
      </c>
      <c r="F159" t="s">
        <v>662</v>
      </c>
      <c r="G159" s="421" t="s">
        <v>1194</v>
      </c>
      <c r="H159" s="424" t="s">
        <v>145</v>
      </c>
      <c r="I159" t="s">
        <v>1177</v>
      </c>
      <c r="J159" t="s">
        <v>1126</v>
      </c>
    </row>
    <row r="160" spans="1:14">
      <c r="A160" s="351"/>
      <c r="C160" s="439">
        <f t="shared" si="0"/>
        <v>5</v>
      </c>
      <c r="D160" s="427" t="s">
        <v>1128</v>
      </c>
      <c r="E160" s="22">
        <v>3.9289999999999998</v>
      </c>
      <c r="F160" t="s">
        <v>1158</v>
      </c>
      <c r="G160" t="s">
        <v>1192</v>
      </c>
      <c r="H160" s="424"/>
      <c r="I160" t="s">
        <v>1177</v>
      </c>
      <c r="J160" t="s">
        <v>1164</v>
      </c>
    </row>
    <row r="161" spans="1:10">
      <c r="A161" s="351"/>
      <c r="C161" s="439">
        <f t="shared" si="0"/>
        <v>5</v>
      </c>
      <c r="D161" s="427" t="s">
        <v>1129</v>
      </c>
      <c r="E161" s="22">
        <v>3.9289999999999998</v>
      </c>
      <c r="F161" t="s">
        <v>1158</v>
      </c>
      <c r="G161" t="s">
        <v>1192</v>
      </c>
      <c r="H161" s="424"/>
      <c r="I161" t="s">
        <v>1177</v>
      </c>
      <c r="J161" t="s">
        <v>1164</v>
      </c>
    </row>
    <row r="162" spans="1:10">
      <c r="A162" s="351"/>
      <c r="C162" s="439">
        <f t="shared" si="0"/>
        <v>5</v>
      </c>
      <c r="D162" s="427" t="s">
        <v>1130</v>
      </c>
      <c r="E162" s="22">
        <v>3.9289999999999998</v>
      </c>
      <c r="F162" t="s">
        <v>1158</v>
      </c>
      <c r="G162" t="s">
        <v>1192</v>
      </c>
      <c r="H162" s="424"/>
      <c r="I162" t="s">
        <v>1177</v>
      </c>
      <c r="J162" t="s">
        <v>1164</v>
      </c>
    </row>
    <row r="163" spans="1:10">
      <c r="A163" s="351"/>
      <c r="C163" s="439">
        <f t="shared" si="0"/>
        <v>5</v>
      </c>
      <c r="D163" s="427" t="s">
        <v>1131</v>
      </c>
      <c r="E163" s="22">
        <v>3.9289999999999998</v>
      </c>
      <c r="F163" t="s">
        <v>1158</v>
      </c>
      <c r="G163" t="s">
        <v>1192</v>
      </c>
      <c r="H163" s="424"/>
      <c r="I163" t="s">
        <v>1177</v>
      </c>
      <c r="J163" t="s">
        <v>1164</v>
      </c>
    </row>
    <row r="164" spans="1:10">
      <c r="A164" s="351"/>
      <c r="C164" s="439">
        <f t="shared" si="0"/>
        <v>5</v>
      </c>
      <c r="D164" s="427" t="s">
        <v>1132</v>
      </c>
      <c r="E164" s="22">
        <v>3.9289999999999998</v>
      </c>
      <c r="F164" t="s">
        <v>1158</v>
      </c>
      <c r="G164" t="s">
        <v>1192</v>
      </c>
      <c r="H164" s="424"/>
      <c r="I164" t="s">
        <v>1177</v>
      </c>
      <c r="J164" t="s">
        <v>1164</v>
      </c>
    </row>
    <row r="165" spans="1:10">
      <c r="A165" s="351"/>
      <c r="C165" s="439">
        <f t="shared" si="0"/>
        <v>5</v>
      </c>
      <c r="D165" s="427" t="s">
        <v>1133</v>
      </c>
      <c r="E165" s="22">
        <v>3.9289999999999998</v>
      </c>
      <c r="F165" t="s">
        <v>1158</v>
      </c>
      <c r="G165" t="s">
        <v>1192</v>
      </c>
      <c r="H165" s="424"/>
      <c r="I165" t="s">
        <v>1177</v>
      </c>
      <c r="J165" t="s">
        <v>1164</v>
      </c>
    </row>
    <row r="166" spans="1:10">
      <c r="A166" s="351"/>
      <c r="C166" s="439">
        <f t="shared" si="0"/>
        <v>5</v>
      </c>
      <c r="D166" s="427" t="s">
        <v>1134</v>
      </c>
      <c r="E166" s="22">
        <v>3.9289999999999998</v>
      </c>
      <c r="F166" t="s">
        <v>1158</v>
      </c>
      <c r="G166" t="s">
        <v>1192</v>
      </c>
      <c r="H166" s="424"/>
      <c r="I166" t="s">
        <v>1177</v>
      </c>
      <c r="J166" t="s">
        <v>1164</v>
      </c>
    </row>
    <row r="167" spans="1:10">
      <c r="A167" s="351"/>
      <c r="C167" s="439">
        <f t="shared" si="0"/>
        <v>5</v>
      </c>
      <c r="D167" s="427" t="s">
        <v>1135</v>
      </c>
      <c r="E167" s="22">
        <v>3.9289999999999998</v>
      </c>
      <c r="F167" t="s">
        <v>1158</v>
      </c>
      <c r="G167" t="s">
        <v>1192</v>
      </c>
      <c r="H167" s="424"/>
      <c r="I167" t="s">
        <v>1177</v>
      </c>
      <c r="J167" t="s">
        <v>1164</v>
      </c>
    </row>
    <row r="168" spans="1:10">
      <c r="A168" s="351"/>
      <c r="C168" s="439">
        <f t="shared" si="0"/>
        <v>5</v>
      </c>
      <c r="D168" s="427" t="s">
        <v>1136</v>
      </c>
      <c r="E168" s="22">
        <v>3.9289999999999998</v>
      </c>
      <c r="F168" t="s">
        <v>1158</v>
      </c>
      <c r="G168" t="s">
        <v>1192</v>
      </c>
      <c r="H168" s="424"/>
      <c r="I168" t="s">
        <v>1177</v>
      </c>
      <c r="J168" t="s">
        <v>1164</v>
      </c>
    </row>
    <row r="169" spans="1:10">
      <c r="A169" s="351"/>
      <c r="C169" s="439">
        <f t="shared" si="0"/>
        <v>5</v>
      </c>
      <c r="D169" s="427" t="s">
        <v>1137</v>
      </c>
      <c r="E169" s="22">
        <v>3.9289999999999998</v>
      </c>
      <c r="F169" t="s">
        <v>1158</v>
      </c>
      <c r="G169" t="s">
        <v>1192</v>
      </c>
      <c r="H169" s="424"/>
      <c r="I169" t="s">
        <v>1177</v>
      </c>
      <c r="J169" t="s">
        <v>1164</v>
      </c>
    </row>
    <row r="170" spans="1:10">
      <c r="A170" s="351"/>
      <c r="C170" s="439">
        <f t="shared" si="0"/>
        <v>5</v>
      </c>
      <c r="D170" s="427" t="s">
        <v>1138</v>
      </c>
      <c r="E170" s="22">
        <v>3.9289999999999998</v>
      </c>
      <c r="F170" t="s">
        <v>1158</v>
      </c>
      <c r="G170" t="s">
        <v>1192</v>
      </c>
      <c r="H170" s="424"/>
      <c r="I170" t="s">
        <v>1177</v>
      </c>
      <c r="J170" t="s">
        <v>1164</v>
      </c>
    </row>
    <row r="171" spans="1:10">
      <c r="A171" s="351"/>
      <c r="C171" s="439">
        <f t="shared" si="0"/>
        <v>5</v>
      </c>
      <c r="D171" s="427" t="s">
        <v>1139</v>
      </c>
      <c r="E171" s="22">
        <v>3.9289999999999998</v>
      </c>
      <c r="F171" t="s">
        <v>1158</v>
      </c>
      <c r="G171" t="s">
        <v>1192</v>
      </c>
      <c r="H171" s="424"/>
      <c r="I171" t="s">
        <v>1177</v>
      </c>
      <c r="J171" t="s">
        <v>1164</v>
      </c>
    </row>
    <row r="172" spans="1:10">
      <c r="A172" s="351"/>
      <c r="C172" s="439">
        <f t="shared" si="0"/>
        <v>5</v>
      </c>
      <c r="D172" s="427" t="s">
        <v>1140</v>
      </c>
      <c r="E172" s="22">
        <v>3.9289999999999998</v>
      </c>
      <c r="F172" t="s">
        <v>1158</v>
      </c>
      <c r="G172" t="s">
        <v>1192</v>
      </c>
      <c r="H172" s="424"/>
      <c r="I172" t="s">
        <v>1177</v>
      </c>
      <c r="J172" t="s">
        <v>1164</v>
      </c>
    </row>
    <row r="173" spans="1:10">
      <c r="A173" s="351"/>
      <c r="C173" s="439">
        <f t="shared" si="0"/>
        <v>5</v>
      </c>
      <c r="D173" s="427" t="s">
        <v>1141</v>
      </c>
      <c r="E173" s="22">
        <v>3.9289999999999998</v>
      </c>
      <c r="F173" t="s">
        <v>1158</v>
      </c>
      <c r="G173" t="s">
        <v>1192</v>
      </c>
      <c r="H173" s="424"/>
      <c r="I173" t="s">
        <v>1177</v>
      </c>
      <c r="J173" t="s">
        <v>1164</v>
      </c>
    </row>
    <row r="174" spans="1:10">
      <c r="A174" s="351"/>
      <c r="C174" s="439">
        <f t="shared" si="0"/>
        <v>4</v>
      </c>
      <c r="D174" s="425" t="s">
        <v>1143</v>
      </c>
      <c r="E174" s="22">
        <v>55.1</v>
      </c>
      <c r="F174" t="s">
        <v>1158</v>
      </c>
      <c r="G174" t="s">
        <v>1192</v>
      </c>
      <c r="H174" s="424"/>
      <c r="I174" t="s">
        <v>1177</v>
      </c>
      <c r="J174" t="s">
        <v>1162</v>
      </c>
    </row>
    <row r="175" spans="1:10">
      <c r="A175" s="351"/>
      <c r="C175" s="439">
        <f t="shared" si="0"/>
        <v>3</v>
      </c>
      <c r="D175" s="425" t="s">
        <v>1144</v>
      </c>
      <c r="E175" s="424" t="s">
        <v>1183</v>
      </c>
      <c r="F175" t="s">
        <v>1159</v>
      </c>
      <c r="G175" t="s">
        <v>1192</v>
      </c>
      <c r="H175" s="424"/>
      <c r="I175" t="s">
        <v>1177</v>
      </c>
      <c r="J175" t="s">
        <v>1127</v>
      </c>
    </row>
    <row r="176" spans="1:10">
      <c r="A176" s="351"/>
      <c r="C176" s="439">
        <f t="shared" si="0"/>
        <v>4</v>
      </c>
      <c r="D176" s="425" t="s">
        <v>1142</v>
      </c>
      <c r="E176" s="424">
        <v>94.3</v>
      </c>
      <c r="F176" t="s">
        <v>402</v>
      </c>
      <c r="G176" t="s">
        <v>1193</v>
      </c>
      <c r="H176" s="424" t="s">
        <v>1198</v>
      </c>
      <c r="I176" t="s">
        <v>1178</v>
      </c>
      <c r="J176" t="s">
        <v>1163</v>
      </c>
    </row>
    <row r="177" spans="1:10">
      <c r="A177" s="351"/>
      <c r="C177" s="439">
        <f t="shared" si="0"/>
        <v>4</v>
      </c>
      <c r="D177" s="425" t="s">
        <v>1145</v>
      </c>
      <c r="E177" s="424" t="s">
        <v>1184</v>
      </c>
      <c r="F177" s="421" t="s">
        <v>1160</v>
      </c>
      <c r="G177" t="s">
        <v>1193</v>
      </c>
      <c r="H177" s="424"/>
      <c r="I177" t="s">
        <v>1178</v>
      </c>
      <c r="J177" t="s">
        <v>1232</v>
      </c>
    </row>
    <row r="178" spans="1:10">
      <c r="A178" s="351"/>
      <c r="C178" s="439">
        <f t="shared" si="0"/>
        <v>4</v>
      </c>
      <c r="D178" s="425" t="s">
        <v>1146</v>
      </c>
      <c r="E178" s="424" t="s">
        <v>1185</v>
      </c>
      <c r="F178" s="421" t="s">
        <v>1160</v>
      </c>
      <c r="G178" t="s">
        <v>1193</v>
      </c>
      <c r="H178" s="424"/>
      <c r="I178" t="s">
        <v>1178</v>
      </c>
      <c r="J178" t="s">
        <v>1233</v>
      </c>
    </row>
    <row r="179" spans="1:10">
      <c r="A179" s="351"/>
      <c r="C179" s="439">
        <f t="shared" si="0"/>
        <v>4</v>
      </c>
      <c r="D179" s="425" t="s">
        <v>1147</v>
      </c>
      <c r="E179" s="424" t="s">
        <v>1186</v>
      </c>
      <c r="F179" s="421" t="s">
        <v>1160</v>
      </c>
      <c r="G179" t="s">
        <v>1193</v>
      </c>
      <c r="H179" s="424"/>
      <c r="I179" t="s">
        <v>1178</v>
      </c>
      <c r="J179" t="s">
        <v>1234</v>
      </c>
    </row>
    <row r="180" spans="1:10">
      <c r="A180" s="351"/>
      <c r="C180" s="439">
        <f t="shared" si="0"/>
        <v>4</v>
      </c>
      <c r="D180" s="442" t="s">
        <v>1148</v>
      </c>
      <c r="E180" s="424" t="s">
        <v>1187</v>
      </c>
      <c r="F180" s="421" t="s">
        <v>1160</v>
      </c>
      <c r="G180" t="s">
        <v>1193</v>
      </c>
      <c r="H180" s="424"/>
      <c r="I180" t="s">
        <v>1178</v>
      </c>
      <c r="J180" t="s">
        <v>1171</v>
      </c>
    </row>
    <row r="181" spans="1:10">
      <c r="A181" s="351"/>
      <c r="C181" s="439">
        <f t="shared" si="0"/>
        <v>4</v>
      </c>
      <c r="D181" s="441" t="s">
        <v>1149</v>
      </c>
      <c r="E181" s="424" t="s">
        <v>1187</v>
      </c>
      <c r="F181" s="421" t="s">
        <v>1160</v>
      </c>
      <c r="G181" t="s">
        <v>1193</v>
      </c>
      <c r="H181" s="424"/>
      <c r="I181" t="s">
        <v>1178</v>
      </c>
      <c r="J181" t="s">
        <v>1172</v>
      </c>
    </row>
    <row r="182" spans="1:10">
      <c r="A182" s="351"/>
      <c r="C182" s="439">
        <f t="shared" si="0"/>
        <v>1</v>
      </c>
      <c r="D182" s="442" t="s">
        <v>1169</v>
      </c>
      <c r="E182" s="22">
        <v>1</v>
      </c>
      <c r="G182" s="421" t="s">
        <v>1161</v>
      </c>
      <c r="H182" s="424" t="s">
        <v>1168</v>
      </c>
      <c r="I182" t="s">
        <v>1178</v>
      </c>
      <c r="J182" t="s">
        <v>1179</v>
      </c>
    </row>
    <row r="183" spans="1:10">
      <c r="A183" s="351"/>
      <c r="C183" s="439">
        <f t="shared" si="0"/>
        <v>1</v>
      </c>
      <c r="D183" s="441" t="s">
        <v>1170</v>
      </c>
      <c r="E183" s="22">
        <v>1</v>
      </c>
      <c r="G183" s="421" t="s">
        <v>1161</v>
      </c>
      <c r="H183" s="424" t="s">
        <v>1168</v>
      </c>
      <c r="I183" t="s">
        <v>1178</v>
      </c>
      <c r="J183" t="s">
        <v>1180</v>
      </c>
    </row>
    <row r="184" spans="1:10">
      <c r="C184" s="439">
        <f t="shared" si="0"/>
        <v>11</v>
      </c>
      <c r="D184" s="433" t="s">
        <v>1210</v>
      </c>
      <c r="E184" s="22" t="s">
        <v>1248</v>
      </c>
      <c r="G184" s="421" t="s">
        <v>460</v>
      </c>
      <c r="H184" s="424"/>
      <c r="I184" t="s">
        <v>1177</v>
      </c>
      <c r="J184" t="s">
        <v>1199</v>
      </c>
    </row>
    <row r="185" spans="1:10">
      <c r="C185" s="439">
        <f t="shared" si="0"/>
        <v>2</v>
      </c>
      <c r="D185" s="433" t="s">
        <v>1209</v>
      </c>
      <c r="E185" s="22">
        <v>12</v>
      </c>
      <c r="G185" t="s">
        <v>460</v>
      </c>
      <c r="H185" s="424" t="s">
        <v>1197</v>
      </c>
      <c r="I185" t="s">
        <v>1177</v>
      </c>
      <c r="J185" t="s">
        <v>1195</v>
      </c>
    </row>
    <row r="186" spans="1:10" ht="15" thickBot="1">
      <c r="C186" s="439"/>
      <c r="E186" s="22"/>
      <c r="H186" s="424"/>
    </row>
    <row r="187" spans="1:10" ht="15" thickBot="1">
      <c r="A187" s="351"/>
      <c r="C187" s="443" t="s">
        <v>1245</v>
      </c>
      <c r="D187" s="444" t="s">
        <v>1280</v>
      </c>
      <c r="E187" s="230" t="s">
        <v>1279</v>
      </c>
      <c r="H187" s="424"/>
      <c r="J187" t="s">
        <v>1247</v>
      </c>
    </row>
    <row r="188" spans="1:10" ht="15" thickBot="1">
      <c r="A188" s="351"/>
      <c r="C188" s="437" t="s">
        <v>476</v>
      </c>
      <c r="D188" s="423" t="s">
        <v>1173</v>
      </c>
      <c r="E188" s="423" t="s">
        <v>1175</v>
      </c>
      <c r="F188" s="423" t="s">
        <v>1174</v>
      </c>
      <c r="G188" s="423" t="s">
        <v>1191</v>
      </c>
      <c r="H188" s="423" t="s">
        <v>1196</v>
      </c>
      <c r="I188" s="423" t="s">
        <v>1176</v>
      </c>
      <c r="J188" s="423" t="s">
        <v>1055</v>
      </c>
    </row>
    <row r="189" spans="1:10">
      <c r="A189" s="351"/>
      <c r="C189" s="439">
        <f>LEN(E189)</f>
        <v>15</v>
      </c>
      <c r="D189" s="438" t="s">
        <v>1218</v>
      </c>
      <c r="E189" s="424" t="s">
        <v>1244</v>
      </c>
      <c r="G189" t="s">
        <v>460</v>
      </c>
      <c r="H189" s="424"/>
      <c r="I189" t="s">
        <v>1177</v>
      </c>
      <c r="J189" t="s">
        <v>1213</v>
      </c>
    </row>
    <row r="190" spans="1:10">
      <c r="A190" s="351"/>
      <c r="C190" s="439">
        <f t="shared" ref="C190:C203" si="1">LEN(E190)</f>
        <v>24</v>
      </c>
      <c r="D190" s="438" t="s">
        <v>1125</v>
      </c>
      <c r="E190" s="424" t="s">
        <v>1182</v>
      </c>
      <c r="G190" s="421" t="s">
        <v>1194</v>
      </c>
      <c r="H190" s="424" t="s">
        <v>145</v>
      </c>
      <c r="I190" t="s">
        <v>1177</v>
      </c>
      <c r="J190" t="s">
        <v>1126</v>
      </c>
    </row>
    <row r="191" spans="1:10">
      <c r="A191" s="351"/>
      <c r="C191" s="439">
        <f t="shared" si="1"/>
        <v>2</v>
      </c>
      <c r="D191" s="425" t="s">
        <v>1220</v>
      </c>
      <c r="E191" s="424">
        <v>48</v>
      </c>
      <c r="F191" t="s">
        <v>1158</v>
      </c>
      <c r="G191" t="s">
        <v>1193</v>
      </c>
      <c r="I191" t="s">
        <v>1215</v>
      </c>
      <c r="J191" t="s">
        <v>1214</v>
      </c>
    </row>
    <row r="192" spans="1:10">
      <c r="A192" s="351"/>
      <c r="C192" s="439">
        <f t="shared" si="1"/>
        <v>2</v>
      </c>
      <c r="D192" s="425" t="s">
        <v>1221</v>
      </c>
      <c r="E192" s="424">
        <v>48</v>
      </c>
      <c r="F192" t="s">
        <v>1158</v>
      </c>
      <c r="G192" t="s">
        <v>1193</v>
      </c>
      <c r="I192" t="s">
        <v>1215</v>
      </c>
      <c r="J192" t="s">
        <v>1188</v>
      </c>
    </row>
    <row r="193" spans="1:10">
      <c r="A193" s="351"/>
      <c r="C193" s="439">
        <f t="shared" si="1"/>
        <v>2</v>
      </c>
      <c r="D193" s="425" t="s">
        <v>1222</v>
      </c>
      <c r="E193" s="424">
        <v>48</v>
      </c>
      <c r="F193" t="s">
        <v>1158</v>
      </c>
      <c r="G193" t="s">
        <v>1193</v>
      </c>
      <c r="I193" t="s">
        <v>1215</v>
      </c>
      <c r="J193" t="s">
        <v>1188</v>
      </c>
    </row>
    <row r="194" spans="1:10">
      <c r="A194" s="351"/>
      <c r="C194" s="439">
        <f t="shared" si="1"/>
        <v>2</v>
      </c>
      <c r="D194" s="425" t="s">
        <v>1223</v>
      </c>
      <c r="E194" s="424">
        <v>48</v>
      </c>
      <c r="F194" t="s">
        <v>1158</v>
      </c>
      <c r="G194" t="s">
        <v>1193</v>
      </c>
      <c r="I194" t="s">
        <v>1215</v>
      </c>
      <c r="J194" t="s">
        <v>1188</v>
      </c>
    </row>
    <row r="195" spans="1:10">
      <c r="A195" s="351"/>
      <c r="C195" s="439">
        <f t="shared" si="1"/>
        <v>3</v>
      </c>
      <c r="D195" s="425" t="s">
        <v>1224</v>
      </c>
      <c r="E195" s="424" t="s">
        <v>1235</v>
      </c>
      <c r="F195" t="s">
        <v>1159</v>
      </c>
      <c r="G195" t="s">
        <v>1193</v>
      </c>
      <c r="I195" t="s">
        <v>1177</v>
      </c>
      <c r="J195" t="s">
        <v>1189</v>
      </c>
    </row>
    <row r="196" spans="1:10">
      <c r="A196" s="351"/>
      <c r="C196" s="439">
        <f t="shared" si="1"/>
        <v>3</v>
      </c>
      <c r="D196" s="425" t="s">
        <v>1225</v>
      </c>
      <c r="E196" s="424" t="s">
        <v>1235</v>
      </c>
      <c r="F196" t="s">
        <v>1159</v>
      </c>
      <c r="G196" t="s">
        <v>1193</v>
      </c>
      <c r="I196" t="s">
        <v>1215</v>
      </c>
      <c r="J196" t="s">
        <v>1189</v>
      </c>
    </row>
    <row r="197" spans="1:10">
      <c r="A197" s="351"/>
      <c r="C197" s="439">
        <f t="shared" si="1"/>
        <v>3</v>
      </c>
      <c r="D197" s="425" t="s">
        <v>1226</v>
      </c>
      <c r="E197" s="424" t="s">
        <v>1235</v>
      </c>
      <c r="F197" t="s">
        <v>1159</v>
      </c>
      <c r="G197" t="s">
        <v>1193</v>
      </c>
      <c r="I197" t="s">
        <v>1215</v>
      </c>
      <c r="J197" t="s">
        <v>1189</v>
      </c>
    </row>
    <row r="198" spans="1:10">
      <c r="A198" s="351"/>
      <c r="C198" s="439">
        <f t="shared" si="1"/>
        <v>3</v>
      </c>
      <c r="D198" s="425" t="s">
        <v>1227</v>
      </c>
      <c r="E198" s="424" t="s">
        <v>1235</v>
      </c>
      <c r="F198" t="s">
        <v>1159</v>
      </c>
      <c r="G198" t="s">
        <v>1193</v>
      </c>
      <c r="I198" t="s">
        <v>1215</v>
      </c>
      <c r="J198" t="s">
        <v>1189</v>
      </c>
    </row>
    <row r="199" spans="1:10">
      <c r="A199" s="351"/>
      <c r="C199" s="439">
        <f t="shared" si="1"/>
        <v>4</v>
      </c>
      <c r="D199" s="433" t="s">
        <v>1150</v>
      </c>
      <c r="E199" s="424" t="s">
        <v>1236</v>
      </c>
      <c r="F199" t="s">
        <v>1158</v>
      </c>
      <c r="G199" t="s">
        <v>1193</v>
      </c>
      <c r="I199" t="s">
        <v>1177</v>
      </c>
      <c r="J199" t="s">
        <v>1165</v>
      </c>
    </row>
    <row r="200" spans="1:10">
      <c r="A200" s="352"/>
      <c r="C200" s="439">
        <f t="shared" si="1"/>
        <v>2</v>
      </c>
      <c r="D200" s="427" t="s">
        <v>1228</v>
      </c>
      <c r="E200" s="424">
        <v>48</v>
      </c>
      <c r="F200" t="s">
        <v>1158</v>
      </c>
      <c r="G200" t="s">
        <v>1193</v>
      </c>
      <c r="I200" t="s">
        <v>1177</v>
      </c>
      <c r="J200" t="s">
        <v>1212</v>
      </c>
    </row>
    <row r="201" spans="1:10">
      <c r="C201" s="439">
        <f t="shared" si="1"/>
        <v>2</v>
      </c>
      <c r="D201" s="427" t="s">
        <v>1229</v>
      </c>
      <c r="E201" s="424">
        <v>48</v>
      </c>
      <c r="F201" t="s">
        <v>1158</v>
      </c>
      <c r="G201" t="s">
        <v>1193</v>
      </c>
      <c r="I201" t="s">
        <v>1177</v>
      </c>
      <c r="J201" t="s">
        <v>1211</v>
      </c>
    </row>
    <row r="202" spans="1:10">
      <c r="C202" s="439">
        <f t="shared" si="1"/>
        <v>3</v>
      </c>
      <c r="D202" s="427" t="s">
        <v>1231</v>
      </c>
      <c r="E202" s="424" t="s">
        <v>1237</v>
      </c>
      <c r="F202" t="s">
        <v>1159</v>
      </c>
      <c r="G202" t="s">
        <v>1193</v>
      </c>
      <c r="I202" t="s">
        <v>1177</v>
      </c>
      <c r="J202" t="s">
        <v>1152</v>
      </c>
    </row>
    <row r="203" spans="1:10">
      <c r="C203" s="439">
        <f t="shared" si="1"/>
        <v>3</v>
      </c>
      <c r="D203" s="427" t="s">
        <v>1230</v>
      </c>
      <c r="E203" s="424" t="s">
        <v>1237</v>
      </c>
      <c r="F203" t="s">
        <v>1159</v>
      </c>
      <c r="G203" t="s">
        <v>1193</v>
      </c>
      <c r="I203" t="s">
        <v>1177</v>
      </c>
      <c r="J203" t="s">
        <v>1151</v>
      </c>
    </row>
    <row r="205" spans="1:10">
      <c r="J205" s="420" t="s">
        <v>1181</v>
      </c>
    </row>
    <row r="206" spans="1:10">
      <c r="C206" s="439"/>
      <c r="J206" s="420" t="s">
        <v>1153</v>
      </c>
    </row>
    <row r="207" spans="1:10">
      <c r="C207" s="439"/>
      <c r="J207" s="420" t="s">
        <v>1154</v>
      </c>
    </row>
    <row r="208" spans="1:10">
      <c r="C208" s="439"/>
      <c r="J208" s="420" t="s">
        <v>1156</v>
      </c>
    </row>
    <row r="209" spans="3:10">
      <c r="C209" s="439"/>
      <c r="J209" s="420" t="s">
        <v>1153</v>
      </c>
    </row>
    <row r="210" spans="3:10">
      <c r="C210" s="439"/>
      <c r="J210" s="420" t="s">
        <v>1154</v>
      </c>
    </row>
    <row r="211" spans="3:10">
      <c r="C211" s="439"/>
      <c r="J211" s="420" t="s">
        <v>1155</v>
      </c>
    </row>
    <row r="212" spans="3:10">
      <c r="C212" s="439"/>
    </row>
    <row r="213" spans="3:10">
      <c r="C213" s="439"/>
      <c r="J213" s="420" t="s">
        <v>1157</v>
      </c>
    </row>
    <row r="214" spans="3:10">
      <c r="C214" s="439"/>
    </row>
    <row r="215" spans="3:10">
      <c r="C215" s="439"/>
    </row>
    <row r="216" spans="3:10">
      <c r="C216" s="439"/>
    </row>
    <row r="219" spans="3:10">
      <c r="E219" s="422" t="s">
        <v>1166</v>
      </c>
    </row>
    <row r="220" spans="3:10">
      <c r="E220" s="422" t="s">
        <v>1167</v>
      </c>
    </row>
  </sheetData>
  <hyperlinks>
    <hyperlink ref="I148" location="Index" display="Back to Index" xr:uid="{B5FD63EA-1F6A-420C-A5C4-69E9C9654E9E}"/>
  </hyperlinks>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Asset_InLocation</vt:lpstr>
      <vt:lpstr>AssetID</vt:lpstr>
      <vt:lpstr>AssetName</vt:lpstr>
      <vt:lpstr>datapoint_category</vt:lpstr>
      <vt:lpstr>datapoint_function</vt:lpstr>
      <vt:lpstr>datapoint_subcategory</vt:lpstr>
      <vt:lpstr>DatapointID</vt:lpstr>
      <vt:lpstr>energy_stage</vt:lpstr>
      <vt:lpstr>Products!Extract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2019-07-22T09:44:21Z</dcterms:modified>
</cp:coreProperties>
</file>