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8"/>
  <workbookPr defaultThemeVersion="166925"/>
  <mc:AlternateContent xmlns:mc="http://schemas.openxmlformats.org/markup-compatibility/2006">
    <mc:Choice Requires="x15">
      <x15ac:absPath xmlns:x15ac="http://schemas.microsoft.com/office/spreadsheetml/2010/11/ac" url="https://orienteering.sharepoint.com/sites/IOF-ESC/Jaetut asiakirjat/General/09-Climate-change/09-02-ESC-Works/09-02-04-Carbon-emissions-events/"/>
    </mc:Choice>
  </mc:AlternateContent>
  <xr:revisionPtr revIDLastSave="40" documentId="8_{1B4252F1-0B7A-406F-9992-B97FDBAF58D7}" xr6:coauthVersionLast="47" xr6:coauthVersionMax="47" xr10:uidLastSave="{9E6B84F8-FF07-4F4C-BBDD-71330F09ACA0}"/>
  <bookViews>
    <workbookView xWindow="-110" yWindow="-110" windowWidth="19420" windowHeight="10560" xr2:uid="{298BB679-57C2-4C0B-9F02-16F7D87A6619}"/>
  </bookViews>
  <sheets>
    <sheet name="Foglio2" sheetId="2" r:id="rId1"/>
    <sheet name="Foglio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 l="1"/>
  <c r="C28" i="2" s="1" a="1"/>
  <c r="C28" i="2" s="1"/>
  <c r="C30" i="2" s="1"/>
  <c r="D45" i="2" s="1"/>
  <c r="D43" i="2" l="1"/>
  <c r="D42" i="2"/>
  <c r="D44" i="2"/>
  <c r="D4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Stefano BISOFFI</author>
  </authors>
  <commentList>
    <comment ref="C6" authorId="0" shapeId="0" xr:uid="{B46E4065-3471-4E67-9F0B-FC942D063EE3}">
      <text>
        <r>
          <rPr>
            <b/>
            <sz val="8"/>
            <rFont val="Tahoma"/>
            <family val="2"/>
          </rPr>
          <t>Petrol/LPG/CNG - up to a 1.4-litre engine
Diesel - up to a 1.7-litre engine
Others - vehicles models of a similar size (i.e. market segment A or B)</t>
        </r>
      </text>
    </comment>
    <comment ref="C7" authorId="0" shapeId="0" xr:uid="{5AC7C997-5629-4597-BC96-8717F88158AB}">
      <text>
        <r>
          <rPr>
            <b/>
            <sz val="8"/>
            <rFont val="Tahoma"/>
            <family val="2"/>
          </rPr>
          <t>Petrol/LPG/CNG - from 1.4-litre to 2.0-litre engine. Diesel - from 1.7-litre to 2.0-litre engine. Others - vehicles models of a similar size (i.e. generally market segment C)</t>
        </r>
      </text>
    </comment>
    <comment ref="C8" authorId="0" shapeId="0" xr:uid="{AE44BA2E-929F-4747-A96A-20666AAC66E3}">
      <text>
        <r>
          <rPr>
            <b/>
            <sz val="8"/>
            <rFont val="Tahoma"/>
            <family val="2"/>
          </rPr>
          <t>Petrol/LPG/CNG - 2.0-litre engine +
Diesel - 2.0-litre engine +
Others - vehicles models of a similar size (i.e. generally market segment D and above)</t>
        </r>
      </text>
    </comment>
    <comment ref="C9" authorId="1" shapeId="0" xr:uid="{76A9BB79-D5FF-4104-94D7-B4F1B331B034}">
      <text>
        <r>
          <rPr>
            <b/>
            <sz val="8"/>
            <color indexed="81"/>
            <rFont val="Tahoma"/>
            <family val="2"/>
          </rPr>
          <t>9 seats minivan</t>
        </r>
      </text>
    </comment>
    <comment ref="C10" authorId="1" shapeId="0" xr:uid="{0D8530FA-2035-4B84-83F2-2BE20B73C2AA}">
      <text>
        <r>
          <rPr>
            <b/>
            <sz val="8"/>
            <color indexed="81"/>
            <rFont val="Tahoma"/>
            <family val="2"/>
          </rPr>
          <t>Unknown engine size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<sst xmlns="http://schemas.openxmlformats.org/spreadsheetml/2006/main" count="109" uniqueCount="41">
  <si>
    <r>
      <t>Calculate the CO</t>
    </r>
    <r>
      <rPr>
        <b/>
        <vertAlign val="subscript"/>
        <sz val="22"/>
        <color theme="1"/>
        <rFont val="Calibri"/>
        <family val="2"/>
        <scheme val="minor"/>
      </rPr>
      <t>2</t>
    </r>
    <r>
      <rPr>
        <b/>
        <sz val="22"/>
        <color theme="1"/>
        <rFont val="Calibri"/>
        <family val="2"/>
        <scheme val="minor"/>
      </rPr>
      <t xml:space="preserve"> emissions of your car trip</t>
    </r>
  </si>
  <si>
    <r>
      <t>This procedure calculates, with a reasonable approximation, how much CO</t>
    </r>
    <r>
      <rPr>
        <vertAlign val="subscript"/>
        <sz val="14"/>
        <color theme="1"/>
        <rFont val="Calibri"/>
        <family val="2"/>
        <scheme val="minor"/>
      </rPr>
      <t>2</t>
    </r>
    <r>
      <rPr>
        <sz val="14"/>
        <color theme="1"/>
        <rFont val="Calibri"/>
        <family val="2"/>
        <scheme val="minor"/>
      </rPr>
      <t xml:space="preserve"> you emitted in your trip and how much it would cost to offset it by contributing to certified climate change mitigation projects</t>
    </r>
  </si>
  <si>
    <t>1.</t>
  </si>
  <si>
    <t>What type of car did you use?</t>
  </si>
  <si>
    <t>Small car</t>
  </si>
  <si>
    <t>Citroën C1, Fiat 500, Fiat Panda, Peugeot 107, Volkswagen up!, Renault TWINGO, Toyota AYGO, Smart fortwo, Hyundai i 10, Ford Fiesta, Renault CLIO, Volkswagen Polo, Citroën C2 and C3, Opel Corsa, Peugeot 208, Toyota Yaris.</t>
  </si>
  <si>
    <t>Medium car</t>
  </si>
  <si>
    <t>Volkswagen Golf, Ford Focus, Opel Astra, Audi A3, BMW Serie 1, Renault Mégane, Toyota Auris/Corolla.</t>
  </si>
  <si>
    <t>Large car</t>
  </si>
  <si>
    <t xml:space="preserve">BMW Serie 3 and 5, ŠKODA Octavia, Volkswagen Passat and Touran, Audi A4 A5 A6, Mercedes Benz Classe C and E, Peugeot 508, Ford C-Max, Renault Scenic, Volkswagen Touran, Opel Zafira, Ford B-Max, Citroën C3 Picasso and C4 Picasso. </t>
  </si>
  <si>
    <t>Minivan</t>
  </si>
  <si>
    <t>Ford Transit, Fiat Ducato, Renault Trafic, Mercedes Vito, Citroen Jumpy, Opel Vivaro</t>
  </si>
  <si>
    <t>I don't know</t>
  </si>
  <si>
    <t>2.</t>
  </si>
  <si>
    <t>What kind of engine?</t>
  </si>
  <si>
    <t>Diesel</t>
  </si>
  <si>
    <t>Petrol</t>
  </si>
  <si>
    <t>Hybrid</t>
  </si>
  <si>
    <t>LPG</t>
  </si>
  <si>
    <t>Plug-in Hybrid</t>
  </si>
  <si>
    <t>Electric</t>
  </si>
  <si>
    <t>3.</t>
  </si>
  <si>
    <r>
      <rPr>
        <b/>
        <sz val="16"/>
        <color rgb="FFFF0000"/>
        <rFont val="Calibri"/>
        <family val="2"/>
        <scheme val="minor"/>
      </rPr>
      <t xml:space="preserve">How many km did you drive? </t>
    </r>
    <r>
      <rPr>
        <sz val="14"/>
        <color theme="1"/>
        <rFont val="Calibri"/>
        <family val="2"/>
        <scheme val="minor"/>
      </rPr>
      <t>Remember to consider the return too. You can search the itinerary on Google Maps and double the distance.</t>
    </r>
  </si>
  <si>
    <t>km</t>
  </si>
  <si>
    <t>4.</t>
  </si>
  <si>
    <r>
      <rPr>
        <b/>
        <sz val="16"/>
        <color rgb="FFFF0000"/>
        <rFont val="Calibri"/>
        <family val="2"/>
        <scheme val="minor"/>
      </rPr>
      <t xml:space="preserve">How many people were sharing the car? </t>
    </r>
    <r>
      <rPr>
        <sz val="14"/>
        <color theme="1"/>
        <rFont val="Calibri"/>
        <family val="2"/>
        <scheme val="minor"/>
      </rPr>
      <t>(consider all passengers, including yourself and the driver)</t>
    </r>
  </si>
  <si>
    <t>Persons</t>
  </si>
  <si>
    <r>
      <t>kg CO</t>
    </r>
    <r>
      <rPr>
        <b/>
        <vertAlign val="subscript"/>
        <sz val="18"/>
        <color rgb="FF0070C0"/>
        <rFont val="Calibri"/>
        <family val="2"/>
        <scheme val="minor"/>
      </rPr>
      <t>2</t>
    </r>
    <r>
      <rPr>
        <b/>
        <sz val="18"/>
        <color rgb="FF0070C0"/>
        <rFont val="Calibri"/>
        <family val="2"/>
        <scheme val="minor"/>
      </rPr>
      <t xml:space="preserve"> emitted by the car</t>
    </r>
  </si>
  <si>
    <r>
      <t>kg  CO</t>
    </r>
    <r>
      <rPr>
        <b/>
        <vertAlign val="subscript"/>
        <sz val="18"/>
        <color rgb="FF0070C0"/>
        <rFont val="Calibri"/>
        <family val="2"/>
        <scheme val="minor"/>
      </rPr>
      <t>2</t>
    </r>
    <r>
      <rPr>
        <b/>
        <sz val="18"/>
        <color rgb="FF0070C0"/>
        <rFont val="Calibri"/>
        <family val="2"/>
        <scheme val="minor"/>
      </rPr>
      <t xml:space="preserve"> emitted per capita</t>
    </r>
  </si>
  <si>
    <t>5.</t>
  </si>
  <si>
    <r>
      <t>Calculate the cost of a possible offsetting of your CO</t>
    </r>
    <r>
      <rPr>
        <b/>
        <vertAlign val="subscript"/>
        <sz val="16"/>
        <color rgb="FFFF0000"/>
        <rFont val="Calibri"/>
        <family val="2"/>
        <scheme val="minor"/>
      </rPr>
      <t>2</t>
    </r>
    <r>
      <rPr>
        <b/>
        <sz val="16"/>
        <color rgb="FFFF0000"/>
        <rFont val="Calibri"/>
        <family val="2"/>
        <scheme val="minor"/>
      </rPr>
      <t xml:space="preserve"> emission</t>
    </r>
  </si>
  <si>
    <r>
      <t xml:space="preserve">Offsetting emissions is a controversial issue. In principle, it means investing in initiatives that will capture as much carbon from the atmosphere as was emitted during the event (e.g. afforestation); or initiatives that will reduce emissions (e.g. photovoltaic electricity plants) by the same amount; or in emission-reduction projects aimed at developing countries.
The emission trading system is criticised by many environmental organisations for allowing the industry to “wash up their conscience” by paying some money, instead of investing in climate-friendly operations themselves and for the excessively low “price” to be paid for many “certified emission reductions” within the “Clean Development Mechanism” [1] managed by the UNFCCC [2]. Some project value the ton of carbon emission at less than 5 €; according to most ENGOs a reasonably effective “price” per ton, encouraging real change in production systems and lifestyles should be at least 50-100 € per ton.
Some independent certification systems have recently gained the centre of the scene for voluntary carbon offsetting programmes. The two that dominate the market at the moment are "Verified Carbon Standard" [3] and "Gold Standard" [4],whereas the CDM is phasing out. Gold standard is supported by the WWF, making it a favourite among the environmental NGOs
</t>
    </r>
    <r>
      <rPr>
        <b/>
        <sz val="12"/>
        <color theme="1"/>
        <rFont val="Calibri"/>
        <family val="2"/>
        <scheme val="minor"/>
      </rPr>
      <t>You may apply any of these figures (from 5 to 100 €/tonne CO</t>
    </r>
    <r>
      <rPr>
        <b/>
        <vertAlign val="subscript"/>
        <sz val="12"/>
        <color theme="1"/>
        <rFont val="Calibri"/>
        <family val="2"/>
        <scheme val="minor"/>
      </rPr>
      <t>2</t>
    </r>
    <r>
      <rPr>
        <b/>
        <sz val="12"/>
        <color theme="1"/>
        <rFont val="Calibri"/>
        <family val="2"/>
        <scheme val="minor"/>
      </rPr>
      <t>) to calculate how much it would cost to offset the emissions of your trip; the higher the price, the more environmentally concerned you appear.</t>
    </r>
  </si>
  <si>
    <t xml:space="preserve">[1] https://cdm.unfccc.int/about/index.html </t>
  </si>
  <si>
    <t xml:space="preserve">[2] https://unfccc.int/ </t>
  </si>
  <si>
    <t>[3] https://verra.org/programs/verified-carbon-standard/</t>
  </si>
  <si>
    <t xml:space="preserve">[4] https://www.goldstandard.org/ </t>
  </si>
  <si>
    <t>Price €/ton</t>
  </si>
  <si>
    <t>Cost of emissions offsetting for yur trip (€)</t>
  </si>
  <si>
    <t>Plug-in H</t>
  </si>
  <si>
    <t>Do not know</t>
  </si>
  <si>
    <t>Mini-van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</si>
</sst>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
    <numFmt numFmtId="165" formatCode="0.0"/>
    <numFmt numFmtId="166" formatCode="#,##0.00\ &quot;€&quot;"/>
  </numFmts>
  <fonts count="22">
    <font>
      <sz val="11"/>
      <color theme="1"/>
      <name val="Calibri"/>
      <family val="2"/>
      <scheme val="minor"/>
    </font>
    <font>
      <b/>
      <sz val="8"/>
      <name val="Tahoma"/>
      <family val="2"/>
    </font>
    <font>
      <b/>
      <sz val="8"/>
      <color indexed="81"/>
      <name val="Tahoma"/>
      <family val="2"/>
    </font>
    <font>
      <sz val="14"/>
      <color theme="1"/>
      <name val="Calibri"/>
      <family val="2"/>
      <scheme val="minor"/>
    </font>
    <font>
      <sz val="14"/>
      <color rgb="FF002060"/>
      <name val="Calibri"/>
      <family val="2"/>
      <scheme val="minor"/>
    </font>
    <font>
      <b/>
      <sz val="22"/>
      <color theme="1"/>
      <name val="Calibri"/>
      <family val="2"/>
      <scheme val="minor"/>
    </font>
    <font>
      <b/>
      <vertAlign val="subscript"/>
      <sz val="22"/>
      <color theme="1"/>
      <name val="Calibri"/>
      <family val="2"/>
      <scheme val="minor"/>
    </font>
    <font>
      <b/>
      <sz val="16"/>
      <color rgb="FFFF0000"/>
      <name val="Calibri"/>
      <family val="2"/>
      <scheme val="minor"/>
    </font>
    <font>
      <b/>
      <sz val="20"/>
      <color rgb="FFFF0000"/>
      <name val="Calibri"/>
      <family val="2"/>
      <scheme val="minor"/>
    </font>
    <font>
      <b/>
      <sz val="10"/>
      <color theme="1"/>
      <name val="Calibri"/>
      <family val="2"/>
      <scheme val="minor"/>
    </font>
    <font>
      <sz val="10"/>
      <color theme="1"/>
      <name val="Calibri"/>
      <family val="2"/>
      <scheme val="minor"/>
    </font>
    <font>
      <b/>
      <sz val="18"/>
      <color rgb="FF0070C0"/>
      <name val="Calibri"/>
      <family val="2"/>
      <scheme val="minor"/>
    </font>
    <font>
      <b/>
      <sz val="24"/>
      <color rgb="FF0070C0"/>
      <name val="Calibri"/>
      <family val="2"/>
      <scheme val="minor"/>
    </font>
    <font>
      <sz val="12"/>
      <color theme="1"/>
      <name val="Calibri"/>
      <family val="2"/>
      <scheme val="minor"/>
    </font>
    <font>
      <b/>
      <sz val="18"/>
      <color theme="1"/>
      <name val="Calibri"/>
      <family val="2"/>
      <scheme val="minor"/>
    </font>
    <font>
      <vertAlign val="subscript"/>
      <sz val="14"/>
      <color theme="1"/>
      <name val="Calibri"/>
      <family val="2"/>
      <scheme val="minor"/>
    </font>
    <font>
      <b/>
      <sz val="16"/>
      <name val="Calibri"/>
      <family val="2"/>
      <scheme val="minor"/>
    </font>
    <font>
      <b/>
      <vertAlign val="subscript"/>
      <sz val="18"/>
      <color rgb="FF0070C0"/>
      <name val="Calibri"/>
      <family val="2"/>
      <scheme val="minor"/>
    </font>
    <font>
      <b/>
      <vertAlign val="subscript"/>
      <sz val="16"/>
      <color rgb="FFFF0000"/>
      <name val="Calibri"/>
      <family val="2"/>
      <scheme val="minor"/>
    </font>
    <font>
      <b/>
      <sz val="22"/>
      <color rgb="FF00B050"/>
      <name val="Calibri"/>
      <family val="2"/>
      <scheme val="minor"/>
    </font>
    <font>
      <b/>
      <sz val="12"/>
      <color theme="1"/>
      <name val="Calibri"/>
      <family val="2"/>
      <scheme val="minor"/>
    </font>
    <font>
      <b/>
      <vertAlign val="subscript"/>
      <sz val="12"/>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FF00"/>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3" fillId="0" borderId="0" xfId="0" applyFont="1" applyAlignment="1">
      <alignment vertical="top"/>
    </xf>
    <xf numFmtId="0" fontId="3" fillId="0" borderId="0" xfId="0" applyFont="1" applyAlignment="1">
      <alignment vertical="top" wrapText="1"/>
    </xf>
    <xf numFmtId="0" fontId="5" fillId="0" borderId="0" xfId="0" applyFont="1" applyAlignment="1">
      <alignment vertical="top"/>
    </xf>
    <xf numFmtId="0" fontId="7" fillId="0" borderId="0" xfId="0" applyFont="1"/>
    <xf numFmtId="0" fontId="8" fillId="0" borderId="0" xfId="0" applyFont="1" applyAlignment="1">
      <alignment vertical="top" wrapText="1"/>
    </xf>
    <xf numFmtId="0" fontId="3" fillId="0" borderId="1" xfId="0" applyFont="1" applyBorder="1" applyAlignment="1">
      <alignment vertical="top" wrapText="1"/>
    </xf>
    <xf numFmtId="0" fontId="4" fillId="2" borderId="1" xfId="0" applyFont="1" applyFill="1" applyBorder="1" applyAlignment="1">
      <alignment vertical="top" wrapText="1"/>
    </xf>
    <xf numFmtId="0" fontId="7" fillId="0" borderId="0" xfId="0" applyFont="1" applyAlignment="1">
      <alignment horizontal="center"/>
    </xf>
    <xf numFmtId="0" fontId="3" fillId="0" borderId="1" xfId="0" applyFont="1" applyBorder="1"/>
    <xf numFmtId="0" fontId="7" fillId="0" borderId="0" xfId="0" applyFont="1" applyAlignment="1">
      <alignment horizontal="center" vertical="top" wrapText="1"/>
    </xf>
    <xf numFmtId="0" fontId="7" fillId="0" borderId="0" xfId="0" applyFont="1" applyAlignment="1">
      <alignment horizontal="right" vertical="top" wrapText="1"/>
    </xf>
    <xf numFmtId="0" fontId="3" fillId="0" borderId="0" xfId="0" applyFont="1" applyAlignment="1">
      <alignment horizontal="center" vertical="top" wrapText="1"/>
    </xf>
    <xf numFmtId="0" fontId="3" fillId="0" borderId="1" xfId="0" applyFont="1" applyBorder="1" applyAlignment="1">
      <alignment horizontal="center" vertical="top" wrapText="1"/>
    </xf>
    <xf numFmtId="0" fontId="9" fillId="0" borderId="0" xfId="0" applyFont="1" applyAlignment="1">
      <alignment vertical="top"/>
    </xf>
    <xf numFmtId="0" fontId="10" fillId="0" borderId="0" xfId="0" applyFont="1" applyAlignment="1">
      <alignment vertical="top" wrapText="1"/>
    </xf>
    <xf numFmtId="164" fontId="0" fillId="0" borderId="0" xfId="0" applyNumberFormat="1"/>
    <xf numFmtId="0" fontId="11" fillId="0" borderId="0" xfId="0" applyFont="1" applyAlignment="1">
      <alignment vertical="center"/>
    </xf>
    <xf numFmtId="0" fontId="0" fillId="0" borderId="0" xfId="0" applyAlignment="1">
      <alignment vertical="top" wrapText="1"/>
    </xf>
    <xf numFmtId="0" fontId="7" fillId="0" borderId="0" xfId="0" applyFont="1" applyAlignment="1">
      <alignment vertical="top" wrapText="1"/>
    </xf>
    <xf numFmtId="0" fontId="13" fillId="0" borderId="0" xfId="0" applyFont="1" applyAlignment="1">
      <alignment vertical="top"/>
    </xf>
    <xf numFmtId="0" fontId="3" fillId="0" borderId="0" xfId="0" applyFont="1" applyAlignment="1">
      <alignment wrapText="1"/>
    </xf>
    <xf numFmtId="0" fontId="13" fillId="0" borderId="0" xfId="0" applyFont="1" applyAlignment="1">
      <alignment horizontal="left" wrapText="1"/>
    </xf>
    <xf numFmtId="0" fontId="0" fillId="0" borderId="0" xfId="0" applyAlignment="1">
      <alignment horizontal="left" wrapText="1"/>
    </xf>
    <xf numFmtId="0" fontId="14" fillId="3" borderId="1" xfId="0" applyFont="1" applyFill="1" applyBorder="1" applyAlignment="1">
      <alignment horizontal="left" vertical="top" wrapText="1"/>
    </xf>
    <xf numFmtId="165" fontId="12" fillId="3" borderId="2" xfId="0" applyNumberFormat="1" applyFont="1" applyFill="1" applyBorder="1" applyAlignment="1">
      <alignment vertical="top"/>
    </xf>
    <xf numFmtId="0" fontId="5" fillId="0" borderId="0" xfId="0" applyFont="1" applyAlignment="1">
      <alignment horizontal="center" vertical="center" wrapText="1"/>
    </xf>
    <xf numFmtId="166" fontId="19" fillId="0" borderId="0" xfId="0" applyNumberFormat="1" applyFont="1" applyAlignment="1">
      <alignment horizontal="left" vertical="center" wrapText="1"/>
    </xf>
    <xf numFmtId="0" fontId="16"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vertical="top" wrapText="1"/>
    </xf>
    <xf numFmtId="0" fontId="13" fillId="0" borderId="0" xfId="0" applyFont="1" applyAlignment="1">
      <alignment horizontal="left" wrapText="1"/>
    </xf>
    <xf numFmtId="0" fontId="0" fillId="0" borderId="0" xfId="0" applyAlignment="1">
      <alignment horizontal="left" wrapText="1"/>
    </xf>
    <xf numFmtId="0" fontId="3" fillId="0" borderId="0" xfId="0" applyFont="1" applyAlignment="1">
      <alignment vertical="top" wrapText="1"/>
    </xf>
    <xf numFmtId="0" fontId="0" fillId="0" borderId="0" xfId="0" applyAlignment="1">
      <alignment vertical="top"/>
    </xf>
    <xf numFmtId="0" fontId="5" fillId="3" borderId="0" xfId="0" applyFont="1" applyFill="1" applyAlignment="1">
      <alignment vertical="top"/>
    </xf>
    <xf numFmtId="0" fontId="0" fillId="3" borderId="0" xfId="0" applyFill="1" applyAlignment="1">
      <alignment vertical="top"/>
    </xf>
    <xf numFmtId="0" fontId="3" fillId="0" borderId="0" xfId="0" applyFont="1" applyAlignment="1">
      <alignment wrapText="1"/>
    </xf>
    <xf numFmtId="0" fontId="0" fillId="0" borderId="0" xfId="0" applyAlignment="1">
      <alignment wrapText="1"/>
    </xf>
    <xf numFmtId="0" fontId="0" fillId="0" borderId="0" xfId="0" applyAlignment="1">
      <alignment vertical="top" wrapText="1"/>
    </xf>
    <xf numFmtId="0" fontId="7"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GBox" noThreeD="1"/>
</file>

<file path=xl/ctrlProps/ctrlProp3.xml><?xml version="1.0" encoding="utf-8"?>
<formControlPr xmlns="http://schemas.microsoft.com/office/spreadsheetml/2009/9/main" objectType="Radio" firstButton="1" fmlaLink="$G$1" lockText="1" noThreeD="1"/>
</file>

<file path=xl/ctrlProps/ctrlProp4.xml><?xml version="1.0" encoding="utf-8"?>
<formControlPr xmlns="http://schemas.microsoft.com/office/spreadsheetml/2009/9/main" objectType="Radio" checked="Checked"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checked="Checked" firstButton="1" fmlaLink="$G$2"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lockText="1" noThreeD="1"/>
</file>

<file path=xl/ctrlProps/ctrlProp14.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234950</xdr:rowOff>
        </xdr:from>
        <xdr:to>
          <xdr:col>2</xdr:col>
          <xdr:colOff>3175</xdr:colOff>
          <xdr:row>10</xdr:row>
          <xdr:rowOff>3175</xdr:rowOff>
        </xdr:to>
        <xdr:sp macro="" textlink="">
          <xdr:nvSpPr>
            <xdr:cNvPr id="2108" name="Group Box 60"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13</xdr:row>
          <xdr:rowOff>0</xdr:rowOff>
        </xdr:from>
        <xdr:to>
          <xdr:col>2</xdr:col>
          <xdr:colOff>0</xdr:colOff>
          <xdr:row>20</xdr:row>
          <xdr:rowOff>6350</xdr:rowOff>
        </xdr:to>
        <xdr:sp macro="" textlink="">
          <xdr:nvSpPr>
            <xdr:cNvPr id="2109" name="Group Box 61"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120650</xdr:colOff>
          <xdr:row>5</xdr:row>
          <xdr:rowOff>25400</xdr:rowOff>
        </xdr:from>
        <xdr:to>
          <xdr:col>1</xdr:col>
          <xdr:colOff>368300</xdr:colOff>
          <xdr:row>5</xdr:row>
          <xdr:rowOff>241300</xdr:rowOff>
        </xdr:to>
        <xdr:sp macro="" textlink="">
          <xdr:nvSpPr>
            <xdr:cNvPr id="2110" name="Option Button 62"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120650</xdr:colOff>
          <xdr:row>6</xdr:row>
          <xdr:rowOff>6350</xdr:rowOff>
        </xdr:from>
        <xdr:to>
          <xdr:col>1</xdr:col>
          <xdr:colOff>368300</xdr:colOff>
          <xdr:row>6</xdr:row>
          <xdr:rowOff>222250</xdr:rowOff>
        </xdr:to>
        <xdr:sp macro="" textlink="">
          <xdr:nvSpPr>
            <xdr:cNvPr id="2111" name="Option Button 63" hidden="1">
              <a:extLst>
                <a:ext uri="{63B3BB69-23CF-44E3-9099-C40C66FF867C}">
                  <a14:compatExt spid="_x0000_s2111"/>
                </a:ext>
                <a:ext uri="{FF2B5EF4-FFF2-40B4-BE49-F238E27FC236}">
                  <a16:creationId xmlns:a16="http://schemas.microsoft.com/office/drawing/2014/main" id="{00000000-0008-0000-0000-00003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120650</xdr:colOff>
          <xdr:row>7</xdr:row>
          <xdr:rowOff>12700</xdr:rowOff>
        </xdr:from>
        <xdr:to>
          <xdr:col>1</xdr:col>
          <xdr:colOff>368300</xdr:colOff>
          <xdr:row>7</xdr:row>
          <xdr:rowOff>228600</xdr:rowOff>
        </xdr:to>
        <xdr:sp macro="" textlink="">
          <xdr:nvSpPr>
            <xdr:cNvPr id="2112" name="Option Button 64" hidden="1">
              <a:extLst>
                <a:ext uri="{63B3BB69-23CF-44E3-9099-C40C66FF867C}">
                  <a14:compatExt spid="_x0000_s2112"/>
                </a:ext>
                <a:ext uri="{FF2B5EF4-FFF2-40B4-BE49-F238E27FC236}">
                  <a16:creationId xmlns:a16="http://schemas.microsoft.com/office/drawing/2014/main" id="{00000000-0008-0000-0000-00004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120650</xdr:colOff>
          <xdr:row>8</xdr:row>
          <xdr:rowOff>6350</xdr:rowOff>
        </xdr:from>
        <xdr:to>
          <xdr:col>1</xdr:col>
          <xdr:colOff>368300</xdr:colOff>
          <xdr:row>8</xdr:row>
          <xdr:rowOff>222250</xdr:rowOff>
        </xdr:to>
        <xdr:sp macro="" textlink="">
          <xdr:nvSpPr>
            <xdr:cNvPr id="2113" name="Option Button 65" hidden="1">
              <a:extLst>
                <a:ext uri="{63B3BB69-23CF-44E3-9099-C40C66FF867C}">
                  <a14:compatExt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120650</xdr:colOff>
          <xdr:row>9</xdr:row>
          <xdr:rowOff>6350</xdr:rowOff>
        </xdr:from>
        <xdr:to>
          <xdr:col>1</xdr:col>
          <xdr:colOff>368300</xdr:colOff>
          <xdr:row>9</xdr:row>
          <xdr:rowOff>222250</xdr:rowOff>
        </xdr:to>
        <xdr:sp macro="" textlink="">
          <xdr:nvSpPr>
            <xdr:cNvPr id="2114" name="Option Button 66" hidden="1">
              <a:extLst>
                <a:ext uri="{63B3BB69-23CF-44E3-9099-C40C66FF867C}">
                  <a14:compatExt spid="_x0000_s2114"/>
                </a:ext>
                <a:ext uri="{FF2B5EF4-FFF2-40B4-BE49-F238E27FC236}">
                  <a16:creationId xmlns:a16="http://schemas.microsoft.com/office/drawing/2014/main" id="{00000000-0008-0000-0000-00004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13</xdr:row>
          <xdr:rowOff>6350</xdr:rowOff>
        </xdr:from>
        <xdr:to>
          <xdr:col>1</xdr:col>
          <xdr:colOff>349250</xdr:colOff>
          <xdr:row>13</xdr:row>
          <xdr:rowOff>222250</xdr:rowOff>
        </xdr:to>
        <xdr:sp macro="" textlink="">
          <xdr:nvSpPr>
            <xdr:cNvPr id="2115" name="Option Button 67" hidden="1">
              <a:extLst>
                <a:ext uri="{63B3BB69-23CF-44E3-9099-C40C66FF867C}">
                  <a14:compatExt spid="_x0000_s2115"/>
                </a:ext>
                <a:ext uri="{FF2B5EF4-FFF2-40B4-BE49-F238E27FC236}">
                  <a16:creationId xmlns:a16="http://schemas.microsoft.com/office/drawing/2014/main" id="{00000000-0008-0000-0000-00004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14</xdr:row>
          <xdr:rowOff>12700</xdr:rowOff>
        </xdr:from>
        <xdr:to>
          <xdr:col>1</xdr:col>
          <xdr:colOff>349250</xdr:colOff>
          <xdr:row>14</xdr:row>
          <xdr:rowOff>228600</xdr:rowOff>
        </xdr:to>
        <xdr:sp macro="" textlink="">
          <xdr:nvSpPr>
            <xdr:cNvPr id="2116" name="Option Button 68" hidden="1">
              <a:extLst>
                <a:ext uri="{63B3BB69-23CF-44E3-9099-C40C66FF867C}">
                  <a14:compatExt spid="_x0000_s2116"/>
                </a:ext>
                <a:ext uri="{FF2B5EF4-FFF2-40B4-BE49-F238E27FC236}">
                  <a16:creationId xmlns:a16="http://schemas.microsoft.com/office/drawing/2014/main" id="{00000000-0008-0000-0000-00004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15</xdr:row>
          <xdr:rowOff>19050</xdr:rowOff>
        </xdr:from>
        <xdr:to>
          <xdr:col>1</xdr:col>
          <xdr:colOff>349250</xdr:colOff>
          <xdr:row>15</xdr:row>
          <xdr:rowOff>228600</xdr:rowOff>
        </xdr:to>
        <xdr:sp macro="" textlink="">
          <xdr:nvSpPr>
            <xdr:cNvPr id="2118" name="Option Button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16</xdr:row>
          <xdr:rowOff>12700</xdr:rowOff>
        </xdr:from>
        <xdr:to>
          <xdr:col>1</xdr:col>
          <xdr:colOff>349250</xdr:colOff>
          <xdr:row>16</xdr:row>
          <xdr:rowOff>228600</xdr:rowOff>
        </xdr:to>
        <xdr:sp macro="" textlink="">
          <xdr:nvSpPr>
            <xdr:cNvPr id="2119" name="Option Button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17</xdr:row>
          <xdr:rowOff>19050</xdr:rowOff>
        </xdr:from>
        <xdr:to>
          <xdr:col>1</xdr:col>
          <xdr:colOff>349250</xdr:colOff>
          <xdr:row>17</xdr:row>
          <xdr:rowOff>228600</xdr:rowOff>
        </xdr:to>
        <xdr:sp macro="" textlink="">
          <xdr:nvSpPr>
            <xdr:cNvPr id="2120" name="Option Button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18</xdr:row>
          <xdr:rowOff>12700</xdr:rowOff>
        </xdr:from>
        <xdr:to>
          <xdr:col>1</xdr:col>
          <xdr:colOff>349250</xdr:colOff>
          <xdr:row>18</xdr:row>
          <xdr:rowOff>228600</xdr:rowOff>
        </xdr:to>
        <xdr:sp macro="" textlink="">
          <xdr:nvSpPr>
            <xdr:cNvPr id="2121" name="Option Button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19</xdr:row>
          <xdr:rowOff>12700</xdr:rowOff>
        </xdr:from>
        <xdr:to>
          <xdr:col>1</xdr:col>
          <xdr:colOff>349250</xdr:colOff>
          <xdr:row>19</xdr:row>
          <xdr:rowOff>228600</xdr:rowOff>
        </xdr:to>
        <xdr:sp macro="" textlink="">
          <xdr:nvSpPr>
            <xdr:cNvPr id="2122" name="Option Button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133581</xdr:colOff>
      <xdr:row>41</xdr:row>
      <xdr:rowOff>5088</xdr:rowOff>
    </xdr:from>
    <xdr:to>
      <xdr:col>2</xdr:col>
      <xdr:colOff>3097</xdr:colOff>
      <xdr:row>42</xdr:row>
      <xdr:rowOff>3254</xdr:rowOff>
    </xdr:to>
    <xdr:pic>
      <xdr:nvPicPr>
        <xdr:cNvPr id="3" name="Elemento grafico 2" descr="Faccina confusa con riempimento a tinta unit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3581" y="13984768"/>
          <a:ext cx="431723" cy="436316"/>
        </a:xfrm>
        <a:prstGeom prst="rect">
          <a:avLst/>
        </a:prstGeom>
      </xdr:spPr>
    </xdr:pic>
    <xdr:clientData/>
  </xdr:twoCellAnchor>
  <xdr:twoCellAnchor editAs="oneCell">
    <xdr:from>
      <xdr:col>1</xdr:col>
      <xdr:colOff>7744</xdr:colOff>
      <xdr:row>40</xdr:row>
      <xdr:rowOff>15488</xdr:rowOff>
    </xdr:from>
    <xdr:to>
      <xdr:col>2</xdr:col>
      <xdr:colOff>165</xdr:colOff>
      <xdr:row>40</xdr:row>
      <xdr:rowOff>433813</xdr:rowOff>
    </xdr:to>
    <xdr:pic>
      <xdr:nvPicPr>
        <xdr:cNvPr id="5" name="Elemento grafico 4" descr="Faccina triste con riempimento a tinta unita">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1326" y="13549893"/>
          <a:ext cx="427850" cy="427850"/>
        </a:xfrm>
        <a:prstGeom prst="rect">
          <a:avLst/>
        </a:prstGeom>
      </xdr:spPr>
    </xdr:pic>
    <xdr:clientData/>
  </xdr:twoCellAnchor>
  <xdr:twoCellAnchor editAs="oneCell">
    <xdr:from>
      <xdr:col>1</xdr:col>
      <xdr:colOff>192</xdr:colOff>
      <xdr:row>41</xdr:row>
      <xdr:rowOff>439466</xdr:rowOff>
    </xdr:from>
    <xdr:to>
      <xdr:col>2</xdr:col>
      <xdr:colOff>10064</xdr:colOff>
      <xdr:row>43</xdr:row>
      <xdr:rowOff>1936</xdr:rowOff>
    </xdr:to>
    <xdr:pic>
      <xdr:nvPicPr>
        <xdr:cNvPr id="7" name="Elemento grafico 6" descr="Faccina inespressiva con riempimento a tinta unit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3774" y="14419146"/>
          <a:ext cx="447403" cy="453019"/>
        </a:xfrm>
        <a:prstGeom prst="rect">
          <a:avLst/>
        </a:prstGeom>
      </xdr:spPr>
    </xdr:pic>
    <xdr:clientData/>
  </xdr:twoCellAnchor>
  <xdr:twoCellAnchor editAs="oneCell">
    <xdr:from>
      <xdr:col>1</xdr:col>
      <xdr:colOff>3871</xdr:colOff>
      <xdr:row>43</xdr:row>
      <xdr:rowOff>9678</xdr:rowOff>
    </xdr:from>
    <xdr:to>
      <xdr:col>2</xdr:col>
      <xdr:colOff>4749</xdr:colOff>
      <xdr:row>44</xdr:row>
      <xdr:rowOff>1935</xdr:rowOff>
    </xdr:to>
    <xdr:pic>
      <xdr:nvPicPr>
        <xdr:cNvPr id="9" name="Elemento grafico 8" descr="Faccina sorridente con riempimento a tinta unita">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37453" y="14879907"/>
          <a:ext cx="429503" cy="437532"/>
        </a:xfrm>
        <a:prstGeom prst="rect">
          <a:avLst/>
        </a:prstGeom>
      </xdr:spPr>
    </xdr:pic>
    <xdr:clientData/>
  </xdr:twoCellAnchor>
  <xdr:twoCellAnchor editAs="oneCell">
    <xdr:from>
      <xdr:col>0</xdr:col>
      <xdr:colOff>133582</xdr:colOff>
      <xdr:row>43</xdr:row>
      <xdr:rowOff>443338</xdr:rowOff>
    </xdr:from>
    <xdr:to>
      <xdr:col>2</xdr:col>
      <xdr:colOff>2000</xdr:colOff>
      <xdr:row>45</xdr:row>
      <xdr:rowOff>608</xdr:rowOff>
    </xdr:to>
    <xdr:pic>
      <xdr:nvPicPr>
        <xdr:cNvPr id="11" name="Elemento grafico 10" descr="Faccina grande sorriso con riempimento a tinta unita">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33582" y="15313567"/>
          <a:ext cx="439531" cy="447044"/>
        </a:xfrm>
        <a:prstGeom prst="rect">
          <a:avLst/>
        </a:prstGeom>
      </xdr:spPr>
    </xdr:pic>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omments" Target="../comments1.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D081E-02FC-4C91-9935-D327067B609D}">
  <sheetPr codeName="Foglio1"/>
  <dimension ref="B1:G45"/>
  <sheetViews>
    <sheetView tabSelected="1" zoomScale="78" zoomScaleNormal="78" workbookViewId="0">
      <selection activeCell="D9" sqref="D9"/>
    </sheetView>
  </sheetViews>
  <sheetFormatPr defaultColWidth="8.7109375" defaultRowHeight="18.600000000000001"/>
  <cols>
    <col min="1" max="1" width="1.85546875" style="2" customWidth="1"/>
    <col min="2" max="2" width="6.28515625" style="2" customWidth="1"/>
    <col min="3" max="3" width="17.42578125" style="2" customWidth="1"/>
    <col min="4" max="4" width="110.42578125" style="2" customWidth="1"/>
    <col min="5" max="5" width="11.140625" style="2" customWidth="1"/>
    <col min="6" max="16384" width="8.7109375" style="2"/>
  </cols>
  <sheetData>
    <row r="1" spans="2:7" s="3" customFormat="1" ht="32.450000000000003">
      <c r="B1" s="35" t="s">
        <v>0</v>
      </c>
      <c r="C1" s="36"/>
      <c r="D1" s="36"/>
      <c r="G1" s="14">
        <v>2</v>
      </c>
    </row>
    <row r="2" spans="2:7" ht="47.45" customHeight="1">
      <c r="B2" s="37" t="s">
        <v>1</v>
      </c>
      <c r="C2" s="38"/>
      <c r="D2" s="38"/>
      <c r="E2" s="21"/>
      <c r="G2" s="15">
        <v>1</v>
      </c>
    </row>
    <row r="3" spans="2:7">
      <c r="C3" s="18"/>
      <c r="D3" s="18"/>
      <c r="G3" s="15"/>
    </row>
    <row r="4" spans="2:7" s="4" customFormat="1" ht="21">
      <c r="B4" s="8" t="s">
        <v>2</v>
      </c>
      <c r="C4" s="40" t="s">
        <v>3</v>
      </c>
      <c r="D4" s="41"/>
      <c r="G4" s="15">
        <f>7*(G1-1)+G2</f>
        <v>8</v>
      </c>
    </row>
    <row r="5" spans="2:7" ht="18.95" thickBot="1">
      <c r="B5" s="12"/>
    </row>
    <row r="6" spans="2:7" ht="63" customHeight="1" thickBot="1">
      <c r="B6" s="13"/>
      <c r="C6" s="7" t="s">
        <v>4</v>
      </c>
      <c r="D6" s="6" t="s">
        <v>5</v>
      </c>
    </row>
    <row r="7" spans="2:7" ht="38.450000000000003" customHeight="1" thickBot="1">
      <c r="B7" s="13"/>
      <c r="C7" s="7" t="s">
        <v>6</v>
      </c>
      <c r="D7" s="6" t="s">
        <v>7</v>
      </c>
    </row>
    <row r="8" spans="2:7" ht="56.1" thickBot="1">
      <c r="B8" s="13"/>
      <c r="C8" s="7" t="s">
        <v>8</v>
      </c>
      <c r="D8" s="6" t="s">
        <v>9</v>
      </c>
      <c r="E8" s="5"/>
    </row>
    <row r="9" spans="2:7" ht="24" customHeight="1" thickBot="1">
      <c r="B9" s="13"/>
      <c r="C9" s="7" t="s">
        <v>10</v>
      </c>
      <c r="D9" s="6" t="s">
        <v>11</v>
      </c>
    </row>
    <row r="10" spans="2:7" ht="18.95" thickBot="1">
      <c r="B10" s="13"/>
      <c r="C10" s="7" t="s">
        <v>12</v>
      </c>
      <c r="D10" s="6"/>
    </row>
    <row r="12" spans="2:7" s="1" customFormat="1" ht="21">
      <c r="B12" s="8" t="s">
        <v>13</v>
      </c>
      <c r="C12" s="40" t="s">
        <v>14</v>
      </c>
      <c r="D12" s="41"/>
    </row>
    <row r="13" spans="2:7" s="1" customFormat="1" ht="7.5" customHeight="1" thickBot="1">
      <c r="B13" s="8"/>
      <c r="C13" s="4"/>
      <c r="D13"/>
    </row>
    <row r="14" spans="2:7" ht="18.95" thickBot="1">
      <c r="B14" s="6"/>
      <c r="C14" s="9" t="s">
        <v>15</v>
      </c>
    </row>
    <row r="15" spans="2:7" ht="18.95" thickBot="1">
      <c r="B15" s="6"/>
      <c r="C15" s="9" t="s">
        <v>16</v>
      </c>
    </row>
    <row r="16" spans="2:7" ht="18.95" thickBot="1">
      <c r="B16" s="6"/>
      <c r="C16" s="9" t="s">
        <v>17</v>
      </c>
    </row>
    <row r="17" spans="2:4" ht="18.95" thickBot="1">
      <c r="B17" s="6"/>
      <c r="C17" s="9" t="s">
        <v>18</v>
      </c>
    </row>
    <row r="18" spans="2:4" ht="18.95" thickBot="1">
      <c r="B18" s="6"/>
      <c r="C18" s="9" t="s">
        <v>19</v>
      </c>
    </row>
    <row r="19" spans="2:4" ht="18.95" thickBot="1">
      <c r="B19" s="6"/>
      <c r="C19" s="9" t="s">
        <v>20</v>
      </c>
    </row>
    <row r="20" spans="2:4" ht="18.95" thickBot="1">
      <c r="B20" s="6"/>
      <c r="C20" s="9" t="s">
        <v>12</v>
      </c>
    </row>
    <row r="22" spans="2:4" ht="43.5" customHeight="1" thickBot="1">
      <c r="B22" s="10" t="s">
        <v>21</v>
      </c>
      <c r="C22" s="33" t="s">
        <v>22</v>
      </c>
      <c r="D22" s="39"/>
    </row>
    <row r="23" spans="2:4" ht="24" thickBot="1">
      <c r="C23" s="11" t="s">
        <v>23</v>
      </c>
      <c r="D23" s="24">
        <v>1000</v>
      </c>
    </row>
    <row r="25" spans="2:4" s="1" customFormat="1" ht="21.6" thickBot="1">
      <c r="B25" s="10" t="s">
        <v>24</v>
      </c>
      <c r="C25" s="33" t="s">
        <v>25</v>
      </c>
      <c r="D25" s="34"/>
    </row>
    <row r="26" spans="2:4" ht="24" thickBot="1">
      <c r="C26" s="11" t="s">
        <v>26</v>
      </c>
      <c r="D26" s="24">
        <v>3</v>
      </c>
    </row>
    <row r="28" spans="2:4" s="1" customFormat="1" ht="30.95">
      <c r="C28" s="25" cm="1">
        <f t="array" ref="C28">D23*INDEX(Foglio1!B1:B35,$G$4)</f>
        <v>168.00414000000001</v>
      </c>
      <c r="D28" s="17" t="s">
        <v>27</v>
      </c>
    </row>
    <row r="29" spans="2:4" s="1" customFormat="1"/>
    <row r="30" spans="2:4" s="1" customFormat="1" ht="30.95">
      <c r="C30" s="25">
        <f>C28/D26</f>
        <v>56.001380000000005</v>
      </c>
      <c r="D30" s="17" t="s">
        <v>28</v>
      </c>
    </row>
    <row r="32" spans="2:4" ht="26.45" customHeight="1">
      <c r="B32" s="10" t="s">
        <v>29</v>
      </c>
      <c r="C32" s="30" t="s">
        <v>30</v>
      </c>
      <c r="D32" s="30"/>
    </row>
    <row r="33" spans="3:5" ht="207.95" customHeight="1">
      <c r="C33" s="31" t="s">
        <v>31</v>
      </c>
      <c r="D33" s="32"/>
    </row>
    <row r="34" spans="3:5" ht="8.4499999999999993" customHeight="1">
      <c r="C34" s="22"/>
      <c r="D34" s="23"/>
    </row>
    <row r="35" spans="3:5" s="1" customFormat="1">
      <c r="C35" s="20" t="s">
        <v>32</v>
      </c>
      <c r="D35" s="20"/>
    </row>
    <row r="36" spans="3:5" s="1" customFormat="1">
      <c r="C36" s="20" t="s">
        <v>33</v>
      </c>
      <c r="D36" s="20"/>
    </row>
    <row r="37" spans="3:5" ht="18.600000000000001" customHeight="1">
      <c r="C37" s="20" t="s">
        <v>34</v>
      </c>
      <c r="D37" s="20"/>
    </row>
    <row r="38" spans="3:5" ht="18.600000000000001" customHeight="1">
      <c r="C38" s="20" t="s">
        <v>35</v>
      </c>
      <c r="D38" s="20"/>
    </row>
    <row r="40" spans="3:5" ht="26.1">
      <c r="C40" s="28" t="s">
        <v>36</v>
      </c>
      <c r="D40" s="29" t="s">
        <v>37</v>
      </c>
      <c r="E40" s="19"/>
    </row>
    <row r="41" spans="3:5" ht="35.1" customHeight="1">
      <c r="C41" s="26">
        <v>5</v>
      </c>
      <c r="D41" s="27">
        <f>C41*C$30/1000</f>
        <v>0.2800069</v>
      </c>
    </row>
    <row r="42" spans="3:5" ht="35.1" customHeight="1">
      <c r="C42" s="26">
        <v>10</v>
      </c>
      <c r="D42" s="27">
        <f t="shared" ref="D42:D45" si="0">C42*C$30/1000</f>
        <v>0.56001380000000001</v>
      </c>
    </row>
    <row r="43" spans="3:5" ht="35.1" customHeight="1">
      <c r="C43" s="26">
        <v>25</v>
      </c>
      <c r="D43" s="27">
        <f t="shared" si="0"/>
        <v>1.4000345000000003</v>
      </c>
    </row>
    <row r="44" spans="3:5" ht="35.1" customHeight="1">
      <c r="C44" s="26">
        <v>50</v>
      </c>
      <c r="D44" s="27">
        <f t="shared" si="0"/>
        <v>2.8000690000000006</v>
      </c>
    </row>
    <row r="45" spans="3:5" ht="35.1" customHeight="1">
      <c r="C45" s="26">
        <v>100</v>
      </c>
      <c r="D45" s="27">
        <f t="shared" si="0"/>
        <v>5.6001380000000012</v>
      </c>
    </row>
  </sheetData>
  <mergeCells count="8">
    <mergeCell ref="C32:D32"/>
    <mergeCell ref="C33:D33"/>
    <mergeCell ref="C25:D25"/>
    <mergeCell ref="B1:D1"/>
    <mergeCell ref="B2:D2"/>
    <mergeCell ref="C12:D12"/>
    <mergeCell ref="C4:D4"/>
    <mergeCell ref="C22:D22"/>
  </mergeCells>
  <pageMargins left="0.56000000000000005" right="0.35" top="0.73" bottom="0.75" header="0.3" footer="0.3"/>
  <pageSetup paperSize="9" orientation="landscape"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108" r:id="rId4" name="Group Box 60">
              <controlPr defaultSize="0" autoFill="0" autoPict="0">
                <anchor moveWithCells="1">
                  <from>
                    <xdr:col>1</xdr:col>
                    <xdr:colOff>0</xdr:colOff>
                    <xdr:row>4</xdr:row>
                    <xdr:rowOff>234950</xdr:rowOff>
                  </from>
                  <to>
                    <xdr:col>2</xdr:col>
                    <xdr:colOff>3175</xdr:colOff>
                    <xdr:row>10</xdr:row>
                    <xdr:rowOff>3175</xdr:rowOff>
                  </to>
                </anchor>
              </controlPr>
            </control>
          </mc:Choice>
        </mc:AlternateContent>
        <mc:AlternateContent xmlns:mc="http://schemas.openxmlformats.org/markup-compatibility/2006">
          <mc:Choice Requires="x14">
            <control shapeId="2109" r:id="rId5" name="Group Box 61">
              <controlPr defaultSize="0" autoFill="0" autoPict="0">
                <anchor moveWithCells="1">
                  <from>
                    <xdr:col>0</xdr:col>
                    <xdr:colOff>133350</xdr:colOff>
                    <xdr:row>13</xdr:row>
                    <xdr:rowOff>0</xdr:rowOff>
                  </from>
                  <to>
                    <xdr:col>2</xdr:col>
                    <xdr:colOff>0</xdr:colOff>
                    <xdr:row>20</xdr:row>
                    <xdr:rowOff>6350</xdr:rowOff>
                  </to>
                </anchor>
              </controlPr>
            </control>
          </mc:Choice>
        </mc:AlternateContent>
        <mc:AlternateContent xmlns:mc="http://schemas.openxmlformats.org/markup-compatibility/2006">
          <mc:Choice Requires="x14">
            <control shapeId="2110" r:id="rId6" name="Option Button 62">
              <controlPr defaultSize="0" autoFill="0" autoLine="0" autoPict="0">
                <anchor moveWithCells="1">
                  <from>
                    <xdr:col>1</xdr:col>
                    <xdr:colOff>120650</xdr:colOff>
                    <xdr:row>5</xdr:row>
                    <xdr:rowOff>25400</xdr:rowOff>
                  </from>
                  <to>
                    <xdr:col>1</xdr:col>
                    <xdr:colOff>368300</xdr:colOff>
                    <xdr:row>5</xdr:row>
                    <xdr:rowOff>241300</xdr:rowOff>
                  </to>
                </anchor>
              </controlPr>
            </control>
          </mc:Choice>
        </mc:AlternateContent>
        <mc:AlternateContent xmlns:mc="http://schemas.openxmlformats.org/markup-compatibility/2006">
          <mc:Choice Requires="x14">
            <control shapeId="2111" r:id="rId7" name="Option Button 63">
              <controlPr defaultSize="0" autoFill="0" autoLine="0" autoPict="0">
                <anchor moveWithCells="1">
                  <from>
                    <xdr:col>1</xdr:col>
                    <xdr:colOff>120650</xdr:colOff>
                    <xdr:row>6</xdr:row>
                    <xdr:rowOff>6350</xdr:rowOff>
                  </from>
                  <to>
                    <xdr:col>1</xdr:col>
                    <xdr:colOff>368300</xdr:colOff>
                    <xdr:row>6</xdr:row>
                    <xdr:rowOff>222250</xdr:rowOff>
                  </to>
                </anchor>
              </controlPr>
            </control>
          </mc:Choice>
        </mc:AlternateContent>
        <mc:AlternateContent xmlns:mc="http://schemas.openxmlformats.org/markup-compatibility/2006">
          <mc:Choice Requires="x14">
            <control shapeId="2112" r:id="rId8" name="Option Button 64">
              <controlPr defaultSize="0" autoFill="0" autoLine="0" autoPict="0">
                <anchor moveWithCells="1">
                  <from>
                    <xdr:col>1</xdr:col>
                    <xdr:colOff>120650</xdr:colOff>
                    <xdr:row>7</xdr:row>
                    <xdr:rowOff>12700</xdr:rowOff>
                  </from>
                  <to>
                    <xdr:col>1</xdr:col>
                    <xdr:colOff>368300</xdr:colOff>
                    <xdr:row>7</xdr:row>
                    <xdr:rowOff>228600</xdr:rowOff>
                  </to>
                </anchor>
              </controlPr>
            </control>
          </mc:Choice>
        </mc:AlternateContent>
        <mc:AlternateContent xmlns:mc="http://schemas.openxmlformats.org/markup-compatibility/2006">
          <mc:Choice Requires="x14">
            <control shapeId="2113" r:id="rId9" name="Option Button 65">
              <controlPr defaultSize="0" autoFill="0" autoLine="0" autoPict="0">
                <anchor moveWithCells="1">
                  <from>
                    <xdr:col>1</xdr:col>
                    <xdr:colOff>120650</xdr:colOff>
                    <xdr:row>8</xdr:row>
                    <xdr:rowOff>6350</xdr:rowOff>
                  </from>
                  <to>
                    <xdr:col>1</xdr:col>
                    <xdr:colOff>368300</xdr:colOff>
                    <xdr:row>8</xdr:row>
                    <xdr:rowOff>222250</xdr:rowOff>
                  </to>
                </anchor>
              </controlPr>
            </control>
          </mc:Choice>
        </mc:AlternateContent>
        <mc:AlternateContent xmlns:mc="http://schemas.openxmlformats.org/markup-compatibility/2006">
          <mc:Choice Requires="x14">
            <control shapeId="2114" r:id="rId10" name="Option Button 66">
              <controlPr defaultSize="0" autoFill="0" autoLine="0" autoPict="0">
                <anchor moveWithCells="1">
                  <from>
                    <xdr:col>1</xdr:col>
                    <xdr:colOff>120650</xdr:colOff>
                    <xdr:row>9</xdr:row>
                    <xdr:rowOff>6350</xdr:rowOff>
                  </from>
                  <to>
                    <xdr:col>1</xdr:col>
                    <xdr:colOff>368300</xdr:colOff>
                    <xdr:row>9</xdr:row>
                    <xdr:rowOff>222250</xdr:rowOff>
                  </to>
                </anchor>
              </controlPr>
            </control>
          </mc:Choice>
        </mc:AlternateContent>
        <mc:AlternateContent xmlns:mc="http://schemas.openxmlformats.org/markup-compatibility/2006">
          <mc:Choice Requires="x14">
            <control shapeId="2115" r:id="rId11" name="Option Button 67">
              <controlPr defaultSize="0" autoFill="0" autoLine="0" autoPict="0">
                <anchor moveWithCells="1">
                  <from>
                    <xdr:col>1</xdr:col>
                    <xdr:colOff>114300</xdr:colOff>
                    <xdr:row>13</xdr:row>
                    <xdr:rowOff>6350</xdr:rowOff>
                  </from>
                  <to>
                    <xdr:col>1</xdr:col>
                    <xdr:colOff>349250</xdr:colOff>
                    <xdr:row>13</xdr:row>
                    <xdr:rowOff>222250</xdr:rowOff>
                  </to>
                </anchor>
              </controlPr>
            </control>
          </mc:Choice>
        </mc:AlternateContent>
        <mc:AlternateContent xmlns:mc="http://schemas.openxmlformats.org/markup-compatibility/2006">
          <mc:Choice Requires="x14">
            <control shapeId="2116" r:id="rId12" name="Option Button 68">
              <controlPr defaultSize="0" autoFill="0" autoLine="0" autoPict="0">
                <anchor moveWithCells="1">
                  <from>
                    <xdr:col>1</xdr:col>
                    <xdr:colOff>114300</xdr:colOff>
                    <xdr:row>14</xdr:row>
                    <xdr:rowOff>12700</xdr:rowOff>
                  </from>
                  <to>
                    <xdr:col>1</xdr:col>
                    <xdr:colOff>349250</xdr:colOff>
                    <xdr:row>14</xdr:row>
                    <xdr:rowOff>228600</xdr:rowOff>
                  </to>
                </anchor>
              </controlPr>
            </control>
          </mc:Choice>
        </mc:AlternateContent>
        <mc:AlternateContent xmlns:mc="http://schemas.openxmlformats.org/markup-compatibility/2006">
          <mc:Choice Requires="x14">
            <control shapeId="2118" r:id="rId13" name="Option Button 70">
              <controlPr defaultSize="0" autoFill="0" autoLine="0" autoPict="0">
                <anchor moveWithCells="1">
                  <from>
                    <xdr:col>1</xdr:col>
                    <xdr:colOff>114300</xdr:colOff>
                    <xdr:row>15</xdr:row>
                    <xdr:rowOff>19050</xdr:rowOff>
                  </from>
                  <to>
                    <xdr:col>1</xdr:col>
                    <xdr:colOff>349250</xdr:colOff>
                    <xdr:row>15</xdr:row>
                    <xdr:rowOff>228600</xdr:rowOff>
                  </to>
                </anchor>
              </controlPr>
            </control>
          </mc:Choice>
        </mc:AlternateContent>
        <mc:AlternateContent xmlns:mc="http://schemas.openxmlformats.org/markup-compatibility/2006">
          <mc:Choice Requires="x14">
            <control shapeId="2119" r:id="rId14" name="Option Button 71">
              <controlPr defaultSize="0" autoFill="0" autoLine="0" autoPict="0">
                <anchor moveWithCells="1">
                  <from>
                    <xdr:col>1</xdr:col>
                    <xdr:colOff>114300</xdr:colOff>
                    <xdr:row>16</xdr:row>
                    <xdr:rowOff>12700</xdr:rowOff>
                  </from>
                  <to>
                    <xdr:col>1</xdr:col>
                    <xdr:colOff>349250</xdr:colOff>
                    <xdr:row>16</xdr:row>
                    <xdr:rowOff>228600</xdr:rowOff>
                  </to>
                </anchor>
              </controlPr>
            </control>
          </mc:Choice>
        </mc:AlternateContent>
        <mc:AlternateContent xmlns:mc="http://schemas.openxmlformats.org/markup-compatibility/2006">
          <mc:Choice Requires="x14">
            <control shapeId="2120" r:id="rId15" name="Option Button 72">
              <controlPr defaultSize="0" autoFill="0" autoLine="0" autoPict="0">
                <anchor moveWithCells="1">
                  <from>
                    <xdr:col>1</xdr:col>
                    <xdr:colOff>114300</xdr:colOff>
                    <xdr:row>17</xdr:row>
                    <xdr:rowOff>19050</xdr:rowOff>
                  </from>
                  <to>
                    <xdr:col>1</xdr:col>
                    <xdr:colOff>349250</xdr:colOff>
                    <xdr:row>17</xdr:row>
                    <xdr:rowOff>228600</xdr:rowOff>
                  </to>
                </anchor>
              </controlPr>
            </control>
          </mc:Choice>
        </mc:AlternateContent>
        <mc:AlternateContent xmlns:mc="http://schemas.openxmlformats.org/markup-compatibility/2006">
          <mc:Choice Requires="x14">
            <control shapeId="2121" r:id="rId16" name="Option Button 73">
              <controlPr defaultSize="0" autoFill="0" autoLine="0" autoPict="0">
                <anchor moveWithCells="1">
                  <from>
                    <xdr:col>1</xdr:col>
                    <xdr:colOff>114300</xdr:colOff>
                    <xdr:row>18</xdr:row>
                    <xdr:rowOff>12700</xdr:rowOff>
                  </from>
                  <to>
                    <xdr:col>1</xdr:col>
                    <xdr:colOff>349250</xdr:colOff>
                    <xdr:row>18</xdr:row>
                    <xdr:rowOff>228600</xdr:rowOff>
                  </to>
                </anchor>
              </controlPr>
            </control>
          </mc:Choice>
        </mc:AlternateContent>
        <mc:AlternateContent xmlns:mc="http://schemas.openxmlformats.org/markup-compatibility/2006">
          <mc:Choice Requires="x14">
            <control shapeId="2122" r:id="rId17" name="Option Button 74">
              <controlPr defaultSize="0" autoFill="0" autoLine="0" autoPict="0">
                <anchor moveWithCells="1">
                  <from>
                    <xdr:col>1</xdr:col>
                    <xdr:colOff>114300</xdr:colOff>
                    <xdr:row>19</xdr:row>
                    <xdr:rowOff>12700</xdr:rowOff>
                  </from>
                  <to>
                    <xdr:col>1</xdr:col>
                    <xdr:colOff>349250</xdr:colOff>
                    <xdr:row>19</xdr:row>
                    <xdr:rowOff>228600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58639-9728-46E3-98AD-2AD7446580BB}">
  <dimension ref="A1:C35"/>
  <sheetViews>
    <sheetView workbookViewId="0">
      <selection activeCell="C29" sqref="C29:C35"/>
    </sheetView>
  </sheetViews>
  <sheetFormatPr defaultRowHeight="14.45"/>
  <cols>
    <col min="1" max="1" width="14.5703125" customWidth="1"/>
    <col min="2" max="2" width="11.7109375" style="16" customWidth="1"/>
    <col min="3" max="3" width="11.7109375" customWidth="1"/>
  </cols>
  <sheetData>
    <row r="1" spans="1:3">
      <c r="A1" t="s">
        <v>15</v>
      </c>
      <c r="B1" s="16">
        <v>0.13989414</v>
      </c>
      <c r="C1" t="s">
        <v>4</v>
      </c>
    </row>
    <row r="2" spans="1:3">
      <c r="A2" t="s">
        <v>16</v>
      </c>
      <c r="B2" s="16">
        <v>0.14651999999999998</v>
      </c>
      <c r="C2" t="s">
        <v>4</v>
      </c>
    </row>
    <row r="3" spans="1:3">
      <c r="A3" t="s">
        <v>17</v>
      </c>
      <c r="B3" s="16">
        <v>0.10332</v>
      </c>
      <c r="C3" t="s">
        <v>4</v>
      </c>
    </row>
    <row r="4" spans="1:3">
      <c r="A4" t="s">
        <v>18</v>
      </c>
      <c r="B4" s="16">
        <v>0.14651999999999998</v>
      </c>
      <c r="C4" t="s">
        <v>4</v>
      </c>
    </row>
    <row r="5" spans="1:3">
      <c r="A5" t="s">
        <v>38</v>
      </c>
      <c r="B5" s="16">
        <v>5.2549999999999999E-2</v>
      </c>
      <c r="C5" t="s">
        <v>4</v>
      </c>
    </row>
    <row r="6" spans="1:3">
      <c r="A6" t="s">
        <v>20</v>
      </c>
      <c r="B6" s="16">
        <v>4.4160000000000005E-2</v>
      </c>
      <c r="C6" t="s">
        <v>4</v>
      </c>
    </row>
    <row r="7" spans="1:3">
      <c r="A7" t="s">
        <v>39</v>
      </c>
      <c r="B7" s="16">
        <v>0.1444</v>
      </c>
      <c r="C7" t="s">
        <v>4</v>
      </c>
    </row>
    <row r="8" spans="1:3">
      <c r="A8" t="s">
        <v>15</v>
      </c>
      <c r="B8" s="16">
        <v>0.16800414</v>
      </c>
      <c r="C8" t="s">
        <v>6</v>
      </c>
    </row>
    <row r="9" spans="1:3">
      <c r="A9" t="s">
        <v>16</v>
      </c>
      <c r="B9" s="16">
        <v>0.18469999999999998</v>
      </c>
      <c r="C9" t="s">
        <v>6</v>
      </c>
    </row>
    <row r="10" spans="1:3">
      <c r="A10" t="s">
        <v>17</v>
      </c>
      <c r="B10" s="16">
        <v>0.10999</v>
      </c>
      <c r="C10" t="s">
        <v>6</v>
      </c>
    </row>
    <row r="11" spans="1:3">
      <c r="A11" t="s">
        <v>18</v>
      </c>
      <c r="B11" s="16">
        <v>0.17823</v>
      </c>
      <c r="C11" t="s">
        <v>6</v>
      </c>
    </row>
    <row r="12" spans="1:3">
      <c r="A12" t="s">
        <v>38</v>
      </c>
      <c r="B12" s="16">
        <v>8.5970000000000005E-2</v>
      </c>
      <c r="C12" t="s">
        <v>6</v>
      </c>
    </row>
    <row r="13" spans="1:3">
      <c r="A13" t="s">
        <v>20</v>
      </c>
      <c r="B13" s="16">
        <v>4.8779999999999997E-2</v>
      </c>
      <c r="C13" t="s">
        <v>6</v>
      </c>
    </row>
    <row r="14" spans="1:3">
      <c r="A14" t="s">
        <v>39</v>
      </c>
      <c r="B14" s="16">
        <v>0.17588000000000001</v>
      </c>
      <c r="C14" t="s">
        <v>6</v>
      </c>
    </row>
    <row r="15" spans="1:3">
      <c r="A15" t="s">
        <v>15</v>
      </c>
      <c r="B15" s="16">
        <v>0.20953414000000001</v>
      </c>
      <c r="C15" t="s">
        <v>8</v>
      </c>
    </row>
    <row r="16" spans="1:3">
      <c r="A16" t="s">
        <v>16</v>
      </c>
      <c r="B16" s="16">
        <v>0.27639000000000002</v>
      </c>
      <c r="C16" t="s">
        <v>8</v>
      </c>
    </row>
    <row r="17" spans="1:3">
      <c r="A17" t="s">
        <v>17</v>
      </c>
      <c r="B17" s="16">
        <v>0.15490999999999999</v>
      </c>
      <c r="C17" t="s">
        <v>8</v>
      </c>
    </row>
    <row r="18" spans="1:3">
      <c r="A18" t="s">
        <v>18</v>
      </c>
      <c r="B18" s="16">
        <v>0.26680000000000004</v>
      </c>
      <c r="C18" t="s">
        <v>8</v>
      </c>
    </row>
    <row r="19" spans="1:3">
      <c r="A19" t="s">
        <v>38</v>
      </c>
      <c r="B19" s="16">
        <v>0.10148</v>
      </c>
      <c r="C19" t="s">
        <v>8</v>
      </c>
    </row>
    <row r="20" spans="1:3">
      <c r="A20" t="s">
        <v>20</v>
      </c>
      <c r="B20" s="16">
        <v>5.5500000000000001E-2</v>
      </c>
      <c r="C20" t="s">
        <v>8</v>
      </c>
    </row>
    <row r="21" spans="1:3">
      <c r="A21" t="s">
        <v>39</v>
      </c>
      <c r="B21" s="16">
        <v>0.22733</v>
      </c>
      <c r="C21" t="s">
        <v>8</v>
      </c>
    </row>
    <row r="22" spans="1:3">
      <c r="A22" t="s">
        <v>15</v>
      </c>
      <c r="B22" s="16">
        <v>0.17513000000000001</v>
      </c>
      <c r="C22" t="s">
        <v>40</v>
      </c>
    </row>
    <row r="23" spans="1:3">
      <c r="A23" t="s">
        <v>16</v>
      </c>
      <c r="B23" s="16">
        <v>0.20460999999999999</v>
      </c>
      <c r="C23" t="s">
        <v>40</v>
      </c>
    </row>
    <row r="24" spans="1:3">
      <c r="A24" t="s">
        <v>17</v>
      </c>
      <c r="B24" s="16">
        <v>0.15490999999999999</v>
      </c>
      <c r="C24" t="s">
        <v>40</v>
      </c>
    </row>
    <row r="25" spans="1:3">
      <c r="A25" t="s">
        <v>18</v>
      </c>
      <c r="B25" s="16">
        <v>0.25923999999999997</v>
      </c>
      <c r="C25" t="s">
        <v>40</v>
      </c>
    </row>
    <row r="26" spans="1:3">
      <c r="A26" t="s">
        <v>38</v>
      </c>
      <c r="B26" s="16">
        <v>0.10148</v>
      </c>
      <c r="C26" t="s">
        <v>40</v>
      </c>
    </row>
    <row r="27" spans="1:3">
      <c r="A27" t="s">
        <v>20</v>
      </c>
      <c r="B27" s="16">
        <v>5.5500000000000001E-2</v>
      </c>
      <c r="C27" t="s">
        <v>40</v>
      </c>
    </row>
    <row r="28" spans="1:3">
      <c r="A28" t="s">
        <v>39</v>
      </c>
      <c r="B28" s="16">
        <v>0.23099</v>
      </c>
      <c r="C28" t="s">
        <v>40</v>
      </c>
    </row>
    <row r="29" spans="1:3">
      <c r="A29" t="s">
        <v>15</v>
      </c>
      <c r="B29" s="16">
        <v>0.17082414000000001</v>
      </c>
      <c r="C29" t="s">
        <v>39</v>
      </c>
    </row>
    <row r="30" spans="1:3">
      <c r="A30" t="s">
        <v>16</v>
      </c>
      <c r="B30" s="16">
        <v>0.17047999999999999</v>
      </c>
      <c r="C30" t="s">
        <v>39</v>
      </c>
    </row>
    <row r="31" spans="1:3">
      <c r="A31" t="s">
        <v>17</v>
      </c>
      <c r="B31" s="16">
        <v>0.12004000000000001</v>
      </c>
      <c r="C31" t="s">
        <v>39</v>
      </c>
    </row>
    <row r="32" spans="1:3">
      <c r="A32" t="s">
        <v>18</v>
      </c>
      <c r="B32" s="16">
        <v>0.19774999999999998</v>
      </c>
      <c r="C32" t="s">
        <v>39</v>
      </c>
    </row>
    <row r="33" spans="1:3">
      <c r="A33" t="s">
        <v>38</v>
      </c>
      <c r="B33" s="16">
        <v>9.3490000000000004E-2</v>
      </c>
      <c r="C33" t="s">
        <v>39</v>
      </c>
    </row>
    <row r="34" spans="1:3">
      <c r="A34" t="s">
        <v>20</v>
      </c>
      <c r="B34" s="16">
        <v>5.1400000000000008E-2</v>
      </c>
      <c r="C34" t="s">
        <v>39</v>
      </c>
    </row>
    <row r="35" spans="1:3">
      <c r="A35" t="s">
        <v>39</v>
      </c>
      <c r="B35" s="16">
        <v>0.17066999999999999</v>
      </c>
      <c r="C35" t="s">
        <v>39</v>
      </c>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649FF6ACE5788446A0F39DA73EE9CFDA" ma:contentTypeVersion="12" ma:contentTypeDescription="Luo uusi asiakirja." ma:contentTypeScope="" ma:versionID="8e1fc776dc882a1bd8550fa93a7f4bdd">
  <xsd:schema xmlns:xsd="http://www.w3.org/2001/XMLSchema" xmlns:xs="http://www.w3.org/2001/XMLSchema" xmlns:p="http://schemas.microsoft.com/office/2006/metadata/properties" xmlns:ns2="fba93934-c936-4247-bf28-5fe7063dfc49" xmlns:ns3="6ccefcb4-8889-43af-aa96-e3346f968920" targetNamespace="http://schemas.microsoft.com/office/2006/metadata/properties" ma:root="true" ma:fieldsID="f123afa42f74b7e3715bb533b53df9ad" ns2:_="" ns3:_="">
    <xsd:import namespace="fba93934-c936-4247-bf28-5fe7063dfc49"/>
    <xsd:import namespace="6ccefcb4-8889-43af-aa96-e3346f96892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a93934-c936-4247-bf28-5fe7063dfc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Kuvien tunnisteet" ma:readOnly="false" ma:fieldId="{5cf76f15-5ced-4ddc-b409-7134ff3c332f}" ma:taxonomyMulti="true" ma:sspId="b9c04587-d26d-4808-b116-25dbbc6c9bd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ccefcb4-8889-43af-aa96-e3346f968920"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8d4975fd-3280-404a-9faf-d621799dbc0e}" ma:internalName="TaxCatchAll" ma:showField="CatchAllData" ma:web="6ccefcb4-8889-43af-aa96-e3346f9689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ccefcb4-8889-43af-aa96-e3346f968920" xsi:nil="true"/>
    <lcf76f155ced4ddcb4097134ff3c332f xmlns="fba93934-c936-4247-bf28-5fe7063dfc4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6331578-EDEB-4596-AB89-8DEBFC2C2F0F}"/>
</file>

<file path=customXml/itemProps2.xml><?xml version="1.0" encoding="utf-8"?>
<ds:datastoreItem xmlns:ds="http://schemas.openxmlformats.org/officeDocument/2006/customXml" ds:itemID="{C5AEC036-A89A-4D62-957D-21148BB7C214}"/>
</file>

<file path=customXml/itemProps3.xml><?xml version="1.0" encoding="utf-8"?>
<ds:datastoreItem xmlns:ds="http://schemas.openxmlformats.org/officeDocument/2006/customXml" ds:itemID="{C7B214E1-9150-4060-AF4F-A159A0D5E2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Stefano BISOFFI</dc:creator>
  <cp:keywords/>
  <dc:description/>
  <cp:lastModifiedBy>Eje Andersson</cp:lastModifiedBy>
  <cp:revision/>
  <dcterms:created xsi:type="dcterms:W3CDTF">2022-11-02T18:37:03Z</dcterms:created>
  <dcterms:modified xsi:type="dcterms:W3CDTF">2022-12-14T09:00:23Z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0x010100649FF6ACE5788446A0F39DA73EE9CFDA</vt:lpwstr>
  </property>
  <property fmtid="{D5CDD505-2E9C-101B-9397-08002B2CF9AE}" pid="3" name="MediaServiceImageTags">
    <vt:lpwstr/>
  </property>
</Properties>
</file>