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khomov\Desktop\"/>
    </mc:Choice>
  </mc:AlternateContent>
  <bookViews>
    <workbookView xWindow="120" yWindow="60" windowWidth="13275" windowHeight="7005" tabRatio="384" activeTab="3"/>
  </bookViews>
  <sheets>
    <sheet name="Diets_clean" sheetId="1" r:id="rId1"/>
    <sheet name="by group_trans" sheetId="4" r:id="rId2"/>
    <sheet name="by group_by trawl" sheetId="2" r:id="rId3"/>
    <sheet name="by trawl" sheetId="6" r:id="rId4"/>
    <sheet name="by species" sheetId="3" r:id="rId5"/>
    <sheet name="GFI by species by region" sheetId="5" r:id="rId6"/>
  </sheets>
  <calcPr calcId="162913"/>
</workbook>
</file>

<file path=xl/calcChain.xml><?xml version="1.0" encoding="utf-8"?>
<calcChain xmlns="http://schemas.openxmlformats.org/spreadsheetml/2006/main">
  <c r="T410" i="6" l="1"/>
  <c r="S410" i="6"/>
  <c r="R410" i="6"/>
  <c r="Q410" i="6"/>
  <c r="P410" i="6"/>
  <c r="O410" i="6"/>
  <c r="N410" i="6"/>
  <c r="M410" i="6"/>
  <c r="L410" i="6"/>
  <c r="K410" i="6"/>
  <c r="J410" i="6"/>
  <c r="I410" i="6"/>
  <c r="T409" i="6"/>
  <c r="S409" i="6"/>
  <c r="R409" i="6"/>
  <c r="Q409" i="6"/>
  <c r="P409" i="6"/>
  <c r="O409" i="6"/>
  <c r="N409" i="6"/>
  <c r="M409" i="6"/>
  <c r="L409" i="6"/>
  <c r="K409" i="6"/>
  <c r="J409" i="6"/>
  <c r="I409" i="6"/>
  <c r="T408" i="6"/>
  <c r="S408" i="6"/>
  <c r="R408" i="6"/>
  <c r="Q408" i="6"/>
  <c r="P408" i="6"/>
  <c r="O408" i="6"/>
  <c r="N408" i="6"/>
  <c r="M408" i="6"/>
  <c r="L408" i="6"/>
  <c r="K408" i="6"/>
  <c r="J408" i="6"/>
  <c r="I408" i="6"/>
  <c r="T407" i="6"/>
  <c r="S407" i="6"/>
  <c r="R407" i="6"/>
  <c r="Q407" i="6"/>
  <c r="P407" i="6"/>
  <c r="O407" i="6"/>
  <c r="N407" i="6"/>
  <c r="M407" i="6"/>
  <c r="L407" i="6"/>
  <c r="K407" i="6"/>
  <c r="J407" i="6"/>
  <c r="I407" i="6"/>
  <c r="T406" i="6"/>
  <c r="S406" i="6"/>
  <c r="R406" i="6"/>
  <c r="Q406" i="6"/>
  <c r="P406" i="6"/>
  <c r="O406" i="6"/>
  <c r="N406" i="6"/>
  <c r="M406" i="6"/>
  <c r="L406" i="6"/>
  <c r="K406" i="6"/>
  <c r="J406" i="6"/>
  <c r="I406" i="6"/>
  <c r="T405" i="6"/>
  <c r="S405" i="6"/>
  <c r="R405" i="6"/>
  <c r="Q405" i="6"/>
  <c r="P405" i="6"/>
  <c r="O405" i="6"/>
  <c r="N405" i="6"/>
  <c r="M405" i="6"/>
  <c r="L405" i="6"/>
  <c r="K405" i="6"/>
  <c r="J405" i="6"/>
  <c r="I405" i="6"/>
  <c r="H410" i="6"/>
  <c r="H409" i="6"/>
  <c r="H408" i="6"/>
  <c r="H407" i="6"/>
  <c r="H406" i="6"/>
  <c r="H405" i="6"/>
  <c r="M350" i="6"/>
  <c r="I350" i="6"/>
  <c r="I349" i="6"/>
  <c r="Q348" i="6"/>
  <c r="M346" i="6"/>
  <c r="I346" i="6"/>
  <c r="I345" i="6"/>
  <c r="M342" i="6"/>
  <c r="I342" i="6"/>
  <c r="I341" i="6"/>
  <c r="Q340" i="6"/>
  <c r="M338" i="6"/>
  <c r="I338" i="6"/>
  <c r="I337" i="6"/>
  <c r="M334" i="6"/>
  <c r="I334" i="6"/>
  <c r="I333" i="6"/>
  <c r="S332" i="6"/>
  <c r="M332" i="6"/>
  <c r="S330" i="6"/>
  <c r="Q330" i="6"/>
  <c r="M330" i="6"/>
  <c r="K330" i="6"/>
  <c r="I330" i="6"/>
  <c r="Q329" i="6"/>
  <c r="O329" i="6"/>
  <c r="I329" i="6"/>
  <c r="K328" i="6"/>
  <c r="Q327" i="6"/>
  <c r="S326" i="6"/>
  <c r="Q326" i="6"/>
  <c r="M326" i="6"/>
  <c r="K326" i="6"/>
  <c r="I326" i="6"/>
  <c r="Q325" i="6"/>
  <c r="O325" i="6"/>
  <c r="I325" i="6"/>
  <c r="S324" i="6"/>
  <c r="O324" i="6"/>
  <c r="J324" i="6"/>
  <c r="S323" i="6"/>
  <c r="S322" i="6"/>
  <c r="R322" i="6"/>
  <c r="Q322" i="6"/>
  <c r="O322" i="6"/>
  <c r="N322" i="6"/>
  <c r="M322" i="6"/>
  <c r="K322" i="6"/>
  <c r="J322" i="6"/>
  <c r="I322" i="6"/>
  <c r="S321" i="6"/>
  <c r="R321" i="6"/>
  <c r="O321" i="6"/>
  <c r="N321" i="6"/>
  <c r="K321" i="6"/>
  <c r="J321" i="6"/>
  <c r="O320" i="6"/>
  <c r="N320" i="6"/>
  <c r="R319" i="6"/>
  <c r="J319" i="6"/>
  <c r="S318" i="6"/>
  <c r="R318" i="6"/>
  <c r="O318" i="6"/>
  <c r="N318" i="6"/>
  <c r="K318" i="6"/>
  <c r="J318" i="6"/>
  <c r="S317" i="6"/>
  <c r="R317" i="6"/>
  <c r="K317" i="6"/>
  <c r="J317" i="6"/>
  <c r="N316" i="6"/>
  <c r="S315" i="6"/>
  <c r="R315" i="6"/>
  <c r="Q315" i="6"/>
  <c r="O315" i="6"/>
  <c r="N315" i="6"/>
  <c r="M315" i="6"/>
  <c r="K315" i="6"/>
  <c r="J315" i="6"/>
  <c r="I315" i="6"/>
  <c r="S314" i="6"/>
  <c r="R314" i="6"/>
  <c r="O314" i="6"/>
  <c r="N314" i="6"/>
  <c r="K314" i="6"/>
  <c r="J314" i="6"/>
  <c r="R313" i="6"/>
  <c r="O313" i="6"/>
  <c r="J313" i="6"/>
  <c r="K312" i="6"/>
  <c r="S311" i="6"/>
  <c r="R311" i="6"/>
  <c r="Q311" i="6"/>
  <c r="O311" i="6"/>
  <c r="N311" i="6"/>
  <c r="M311" i="6"/>
  <c r="K311" i="6"/>
  <c r="J311" i="6"/>
  <c r="I311" i="6"/>
  <c r="S310" i="6"/>
  <c r="R310" i="6"/>
  <c r="O310" i="6"/>
  <c r="N310" i="6"/>
  <c r="K310" i="6"/>
  <c r="J310" i="6"/>
  <c r="O309" i="6"/>
  <c r="N309" i="6"/>
  <c r="K307" i="6"/>
  <c r="L307" i="6"/>
  <c r="M307" i="6"/>
  <c r="O307" i="6"/>
  <c r="P307" i="6"/>
  <c r="Q307" i="6"/>
  <c r="S307" i="6"/>
  <c r="T307" i="6"/>
  <c r="M306" i="6"/>
  <c r="N306" i="6"/>
  <c r="Q306" i="6"/>
  <c r="R306" i="6"/>
  <c r="I307" i="6"/>
  <c r="J306" i="6"/>
  <c r="V256" i="6"/>
  <c r="J307" i="6" s="1"/>
  <c r="V257" i="6"/>
  <c r="V258" i="6"/>
  <c r="R309" i="6" s="1"/>
  <c r="V259" i="6"/>
  <c r="Q310" i="6" s="1"/>
  <c r="V260" i="6"/>
  <c r="T311" i="6" s="1"/>
  <c r="V261" i="6"/>
  <c r="V262" i="6"/>
  <c r="S313" i="6" s="1"/>
  <c r="V263" i="6"/>
  <c r="Q314" i="6" s="1"/>
  <c r="V264" i="6"/>
  <c r="T315" i="6" s="1"/>
  <c r="V265" i="6"/>
  <c r="V266" i="6"/>
  <c r="N317" i="6" s="1"/>
  <c r="V267" i="6"/>
  <c r="Q318" i="6" s="1"/>
  <c r="V268" i="6"/>
  <c r="V269" i="6"/>
  <c r="V270" i="6"/>
  <c r="R320" i="6" s="1"/>
  <c r="V271" i="6"/>
  <c r="Q321" i="6" s="1"/>
  <c r="V272" i="6"/>
  <c r="T322" i="6" s="1"/>
  <c r="V273" i="6"/>
  <c r="V274" i="6"/>
  <c r="K324" i="6" s="1"/>
  <c r="V275" i="6"/>
  <c r="S325" i="6" s="1"/>
  <c r="V276" i="6"/>
  <c r="V277" i="6"/>
  <c r="V278" i="6"/>
  <c r="M328" i="6" s="1"/>
  <c r="V279" i="6"/>
  <c r="S329" i="6" s="1"/>
  <c r="V280" i="6"/>
  <c r="V281" i="6"/>
  <c r="V282" i="6"/>
  <c r="V283" i="6"/>
  <c r="M333" i="6" s="1"/>
  <c r="V284" i="6"/>
  <c r="V285" i="6"/>
  <c r="V286" i="6"/>
  <c r="V287" i="6"/>
  <c r="M337" i="6" s="1"/>
  <c r="V288" i="6"/>
  <c r="V289" i="6"/>
  <c r="V290" i="6"/>
  <c r="V291" i="6"/>
  <c r="M341" i="6" s="1"/>
  <c r="V292" i="6"/>
  <c r="V293" i="6"/>
  <c r="V294" i="6"/>
  <c r="V295" i="6"/>
  <c r="M345" i="6" s="1"/>
  <c r="V296" i="6"/>
  <c r="V297" i="6"/>
  <c r="V298" i="6"/>
  <c r="V299" i="6"/>
  <c r="M349" i="6" s="1"/>
  <c r="V300" i="6"/>
  <c r="V301" i="6"/>
  <c r="V302" i="6"/>
  <c r="V255" i="6"/>
  <c r="K306" i="6" s="1"/>
  <c r="P251" i="6"/>
  <c r="P250" i="6"/>
  <c r="P249" i="6"/>
  <c r="P247" i="6"/>
  <c r="P246" i="6"/>
  <c r="P245" i="6"/>
  <c r="O244" i="6"/>
  <c r="P243" i="6"/>
  <c r="J241" i="6"/>
  <c r="O240" i="6"/>
  <c r="P239" i="6"/>
  <c r="J239" i="6"/>
  <c r="O236" i="6"/>
  <c r="M234" i="6"/>
  <c r="O232" i="6"/>
  <c r="M232" i="6"/>
  <c r="P229" i="6"/>
  <c r="O228" i="6"/>
  <c r="P227" i="6"/>
  <c r="J225" i="6"/>
  <c r="O224" i="6"/>
  <c r="P223" i="6"/>
  <c r="J223" i="6"/>
  <c r="O220" i="6"/>
  <c r="P218" i="6"/>
  <c r="O217" i="6"/>
  <c r="J217" i="6"/>
  <c r="O216" i="6"/>
  <c r="J215" i="6"/>
  <c r="P214" i="6"/>
  <c r="O213" i="6"/>
  <c r="O212" i="6"/>
  <c r="O211" i="6"/>
  <c r="P210" i="6"/>
  <c r="J210" i="6"/>
  <c r="O208" i="6"/>
  <c r="J208" i="6"/>
  <c r="P206" i="6"/>
  <c r="O206" i="6"/>
  <c r="H198" i="6"/>
  <c r="H197" i="6"/>
  <c r="H195" i="6"/>
  <c r="H194" i="6"/>
  <c r="H193" i="6"/>
  <c r="H192" i="6"/>
  <c r="H191" i="6"/>
  <c r="H190" i="6"/>
  <c r="H189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69" i="6"/>
  <c r="H167" i="6"/>
  <c r="H166" i="6"/>
  <c r="H164" i="6"/>
  <c r="H163" i="6"/>
  <c r="H162" i="6"/>
  <c r="H161" i="6"/>
  <c r="H160" i="6"/>
  <c r="H158" i="6"/>
  <c r="H157" i="6"/>
  <c r="H156" i="6"/>
  <c r="H155" i="6"/>
  <c r="H154" i="6"/>
  <c r="H201" i="6"/>
  <c r="H200" i="6"/>
  <c r="H199" i="6"/>
  <c r="H196" i="6"/>
  <c r="H188" i="6"/>
  <c r="H187" i="6"/>
  <c r="H186" i="6"/>
  <c r="H185" i="6"/>
  <c r="H171" i="6"/>
  <c r="H170" i="6"/>
  <c r="H168" i="6"/>
  <c r="H165" i="6"/>
  <c r="H159" i="6"/>
  <c r="AN201" i="6"/>
  <c r="AM201" i="6"/>
  <c r="AL201" i="6"/>
  <c r="AK201" i="6"/>
  <c r="AJ201" i="6"/>
  <c r="AI201" i="6"/>
  <c r="AH201" i="6"/>
  <c r="AG201" i="6"/>
  <c r="R252" i="6" s="1"/>
  <c r="AF201" i="6"/>
  <c r="AE201" i="6"/>
  <c r="AD201" i="6"/>
  <c r="AC201" i="6"/>
  <c r="P252" i="6" s="1"/>
  <c r="AB201" i="6"/>
  <c r="AA201" i="6"/>
  <c r="Z201" i="6"/>
  <c r="Y201" i="6"/>
  <c r="X201" i="6"/>
  <c r="W201" i="6"/>
  <c r="V201" i="6"/>
  <c r="U201" i="6"/>
  <c r="M252" i="6" s="1"/>
  <c r="T201" i="6"/>
  <c r="S201" i="6"/>
  <c r="R201" i="6"/>
  <c r="Q201" i="6"/>
  <c r="P201" i="6"/>
  <c r="O201" i="6"/>
  <c r="N201" i="6"/>
  <c r="M201" i="6"/>
  <c r="L201" i="6"/>
  <c r="K201" i="6"/>
  <c r="J201" i="6"/>
  <c r="AN200" i="6"/>
  <c r="AM200" i="6"/>
  <c r="AL200" i="6"/>
  <c r="AK200" i="6"/>
  <c r="AJ200" i="6"/>
  <c r="AI200" i="6"/>
  <c r="AH200" i="6"/>
  <c r="AG200" i="6"/>
  <c r="AF200" i="6"/>
  <c r="R251" i="6" s="1"/>
  <c r="AE200" i="6"/>
  <c r="AD200" i="6"/>
  <c r="AC200" i="6"/>
  <c r="AB200" i="6"/>
  <c r="AA200" i="6"/>
  <c r="Z200" i="6"/>
  <c r="Y200" i="6"/>
  <c r="X200" i="6"/>
  <c r="N251" i="6" s="1"/>
  <c r="W200" i="6"/>
  <c r="V200" i="6"/>
  <c r="U200" i="6"/>
  <c r="M251" i="6" s="1"/>
  <c r="T200" i="6"/>
  <c r="S200" i="6"/>
  <c r="R200" i="6"/>
  <c r="Q200" i="6"/>
  <c r="P200" i="6"/>
  <c r="O200" i="6"/>
  <c r="K251" i="6" s="1"/>
  <c r="N200" i="6"/>
  <c r="M200" i="6"/>
  <c r="L200" i="6"/>
  <c r="K200" i="6"/>
  <c r="J200" i="6"/>
  <c r="AN199" i="6"/>
  <c r="AM199" i="6"/>
  <c r="AL199" i="6"/>
  <c r="AK199" i="6"/>
  <c r="AJ199" i="6"/>
  <c r="AI199" i="6"/>
  <c r="S250" i="6" s="1"/>
  <c r="AH199" i="6"/>
  <c r="AG199" i="6"/>
  <c r="AF199" i="6"/>
  <c r="R250" i="6" s="1"/>
  <c r="AE199" i="6"/>
  <c r="AD199" i="6"/>
  <c r="AC199" i="6"/>
  <c r="AB199" i="6"/>
  <c r="AA199" i="6"/>
  <c r="O250" i="6" s="1"/>
  <c r="Z199" i="6"/>
  <c r="Y199" i="6"/>
  <c r="X199" i="6"/>
  <c r="N250" i="6" s="1"/>
  <c r="W199" i="6"/>
  <c r="V199" i="6"/>
  <c r="U199" i="6"/>
  <c r="T199" i="6"/>
  <c r="S199" i="6"/>
  <c r="R199" i="6"/>
  <c r="Q199" i="6"/>
  <c r="P199" i="6"/>
  <c r="O199" i="6"/>
  <c r="K250" i="6" s="1"/>
  <c r="N199" i="6"/>
  <c r="M199" i="6"/>
  <c r="L199" i="6"/>
  <c r="K199" i="6"/>
  <c r="J199" i="6"/>
  <c r="AN198" i="6"/>
  <c r="AM198" i="6"/>
  <c r="AL198" i="6"/>
  <c r="AK198" i="6"/>
  <c r="AJ198" i="6"/>
  <c r="AI198" i="6"/>
  <c r="AH198" i="6"/>
  <c r="R249" i="6" s="1"/>
  <c r="AG198" i="6"/>
  <c r="AF198" i="6"/>
  <c r="AE198" i="6"/>
  <c r="AD198" i="6"/>
  <c r="AC198" i="6"/>
  <c r="AB198" i="6"/>
  <c r="AA198" i="6"/>
  <c r="O249" i="6" s="1"/>
  <c r="Z198" i="6"/>
  <c r="Y198" i="6"/>
  <c r="X198" i="6"/>
  <c r="W198" i="6"/>
  <c r="V198" i="6"/>
  <c r="U198" i="6"/>
  <c r="M249" i="6" s="1"/>
  <c r="T198" i="6"/>
  <c r="S198" i="6"/>
  <c r="R198" i="6"/>
  <c r="Q198" i="6"/>
  <c r="P198" i="6"/>
  <c r="O198" i="6"/>
  <c r="N198" i="6"/>
  <c r="M198" i="6"/>
  <c r="L198" i="6"/>
  <c r="K198" i="6"/>
  <c r="J198" i="6"/>
  <c r="J249" i="6" s="1"/>
  <c r="AN197" i="6"/>
  <c r="AM197" i="6"/>
  <c r="AL197" i="6"/>
  <c r="AK197" i="6"/>
  <c r="AJ197" i="6"/>
  <c r="AI197" i="6"/>
  <c r="AH197" i="6"/>
  <c r="AG197" i="6"/>
  <c r="R248" i="6" s="1"/>
  <c r="AF197" i="6"/>
  <c r="AE197" i="6"/>
  <c r="AD197" i="6"/>
  <c r="AC197" i="6"/>
  <c r="P248" i="6" s="1"/>
  <c r="AB197" i="6"/>
  <c r="AA197" i="6"/>
  <c r="Z197" i="6"/>
  <c r="Y197" i="6"/>
  <c r="X197" i="6"/>
  <c r="W197" i="6"/>
  <c r="V197" i="6"/>
  <c r="U197" i="6"/>
  <c r="M248" i="6" s="1"/>
  <c r="T197" i="6"/>
  <c r="S197" i="6"/>
  <c r="R197" i="6"/>
  <c r="Q197" i="6"/>
  <c r="P197" i="6"/>
  <c r="O197" i="6"/>
  <c r="N197" i="6"/>
  <c r="M197" i="6"/>
  <c r="L197" i="6"/>
  <c r="K197" i="6"/>
  <c r="J197" i="6"/>
  <c r="AN196" i="6"/>
  <c r="AM196" i="6"/>
  <c r="AL196" i="6"/>
  <c r="AK196" i="6"/>
  <c r="AJ196" i="6"/>
  <c r="AI196" i="6"/>
  <c r="AH196" i="6"/>
  <c r="AG196" i="6"/>
  <c r="AF196" i="6"/>
  <c r="R247" i="6" s="1"/>
  <c r="AE196" i="6"/>
  <c r="AD196" i="6"/>
  <c r="AC196" i="6"/>
  <c r="AB196" i="6"/>
  <c r="AA196" i="6"/>
  <c r="Z196" i="6"/>
  <c r="Y196" i="6"/>
  <c r="X196" i="6"/>
  <c r="N247" i="6" s="1"/>
  <c r="W196" i="6"/>
  <c r="V196" i="6"/>
  <c r="U196" i="6"/>
  <c r="M247" i="6" s="1"/>
  <c r="T196" i="6"/>
  <c r="S196" i="6"/>
  <c r="R196" i="6"/>
  <c r="Q196" i="6"/>
  <c r="P196" i="6"/>
  <c r="O196" i="6"/>
  <c r="K247" i="6" s="1"/>
  <c r="N196" i="6"/>
  <c r="M196" i="6"/>
  <c r="L196" i="6"/>
  <c r="K196" i="6"/>
  <c r="J196" i="6"/>
  <c r="AN195" i="6"/>
  <c r="AM195" i="6"/>
  <c r="AL195" i="6"/>
  <c r="AK195" i="6"/>
  <c r="AJ195" i="6"/>
  <c r="AI195" i="6"/>
  <c r="S246" i="6" s="1"/>
  <c r="AH195" i="6"/>
  <c r="AG195" i="6"/>
  <c r="AF195" i="6"/>
  <c r="R246" i="6" s="1"/>
  <c r="AE195" i="6"/>
  <c r="AD195" i="6"/>
  <c r="AC195" i="6"/>
  <c r="AB195" i="6"/>
  <c r="AA195" i="6"/>
  <c r="O246" i="6" s="1"/>
  <c r="Z195" i="6"/>
  <c r="Y195" i="6"/>
  <c r="X195" i="6"/>
  <c r="N246" i="6" s="1"/>
  <c r="W195" i="6"/>
  <c r="V195" i="6"/>
  <c r="U195" i="6"/>
  <c r="T195" i="6"/>
  <c r="S195" i="6"/>
  <c r="R195" i="6"/>
  <c r="Q195" i="6"/>
  <c r="P195" i="6"/>
  <c r="O195" i="6"/>
  <c r="K246" i="6" s="1"/>
  <c r="N195" i="6"/>
  <c r="M195" i="6"/>
  <c r="L195" i="6"/>
  <c r="K195" i="6"/>
  <c r="J195" i="6"/>
  <c r="AN194" i="6"/>
  <c r="AM194" i="6"/>
  <c r="AL194" i="6"/>
  <c r="AK194" i="6"/>
  <c r="AJ194" i="6"/>
  <c r="AI194" i="6"/>
  <c r="AH194" i="6"/>
  <c r="R245" i="6" s="1"/>
  <c r="AG194" i="6"/>
  <c r="AF194" i="6"/>
  <c r="AE194" i="6"/>
  <c r="AD194" i="6"/>
  <c r="AC194" i="6"/>
  <c r="AB194" i="6"/>
  <c r="AA194" i="6"/>
  <c r="O245" i="6" s="1"/>
  <c r="Z194" i="6"/>
  <c r="Y194" i="6"/>
  <c r="X194" i="6"/>
  <c r="W194" i="6"/>
  <c r="V194" i="6"/>
  <c r="U194" i="6"/>
  <c r="M245" i="6" s="1"/>
  <c r="T194" i="6"/>
  <c r="S194" i="6"/>
  <c r="R194" i="6"/>
  <c r="Q194" i="6"/>
  <c r="P194" i="6"/>
  <c r="O194" i="6"/>
  <c r="N194" i="6"/>
  <c r="M194" i="6"/>
  <c r="L194" i="6"/>
  <c r="K194" i="6"/>
  <c r="J194" i="6"/>
  <c r="J245" i="6" s="1"/>
  <c r="AN193" i="6"/>
  <c r="AM193" i="6"/>
  <c r="AL193" i="6"/>
  <c r="AK193" i="6"/>
  <c r="AJ193" i="6"/>
  <c r="AI193" i="6"/>
  <c r="AH193" i="6"/>
  <c r="AG193" i="6"/>
  <c r="AF193" i="6"/>
  <c r="R244" i="6" s="1"/>
  <c r="AE193" i="6"/>
  <c r="AD193" i="6"/>
  <c r="AC193" i="6"/>
  <c r="P244" i="6" s="1"/>
  <c r="AB193" i="6"/>
  <c r="AA193" i="6"/>
  <c r="Z193" i="6"/>
  <c r="Y193" i="6"/>
  <c r="X193" i="6"/>
  <c r="W193" i="6"/>
  <c r="V193" i="6"/>
  <c r="U193" i="6"/>
  <c r="M244" i="6" s="1"/>
  <c r="T193" i="6"/>
  <c r="S193" i="6"/>
  <c r="R193" i="6"/>
  <c r="Q193" i="6"/>
  <c r="P193" i="6"/>
  <c r="O193" i="6"/>
  <c r="N193" i="6"/>
  <c r="M193" i="6"/>
  <c r="L193" i="6"/>
  <c r="K193" i="6"/>
  <c r="J193" i="6"/>
  <c r="AN192" i="6"/>
  <c r="AM192" i="6"/>
  <c r="AL192" i="6"/>
  <c r="AK192" i="6"/>
  <c r="AJ192" i="6"/>
  <c r="AI192" i="6"/>
  <c r="AH192" i="6"/>
  <c r="AG192" i="6"/>
  <c r="AF192" i="6"/>
  <c r="R243" i="6" s="1"/>
  <c r="AE192" i="6"/>
  <c r="AD192" i="6"/>
  <c r="AC192" i="6"/>
  <c r="AB192" i="6"/>
  <c r="AA192" i="6"/>
  <c r="O243" i="6" s="1"/>
  <c r="Z192" i="6"/>
  <c r="Y192" i="6"/>
  <c r="X192" i="6"/>
  <c r="N243" i="6" s="1"/>
  <c r="W192" i="6"/>
  <c r="V192" i="6"/>
  <c r="U192" i="6"/>
  <c r="M243" i="6" s="1"/>
  <c r="T192" i="6"/>
  <c r="S192" i="6"/>
  <c r="R192" i="6"/>
  <c r="Q192" i="6"/>
  <c r="P192" i="6"/>
  <c r="K243" i="6" s="1"/>
  <c r="O192" i="6"/>
  <c r="N192" i="6"/>
  <c r="M192" i="6"/>
  <c r="L192" i="6"/>
  <c r="J243" i="6" s="1"/>
  <c r="K192" i="6"/>
  <c r="J192" i="6"/>
  <c r="AN191" i="6"/>
  <c r="AM191" i="6"/>
  <c r="AL191" i="6"/>
  <c r="AK191" i="6"/>
  <c r="AJ191" i="6"/>
  <c r="AI191" i="6"/>
  <c r="S242" i="6" s="1"/>
  <c r="AH191" i="6"/>
  <c r="AG191" i="6"/>
  <c r="AF191" i="6"/>
  <c r="R242" i="6" s="1"/>
  <c r="AE191" i="6"/>
  <c r="AD191" i="6"/>
  <c r="AC191" i="6"/>
  <c r="P242" i="6" s="1"/>
  <c r="AB191" i="6"/>
  <c r="AA191" i="6"/>
  <c r="O242" i="6" s="1"/>
  <c r="Z191" i="6"/>
  <c r="Y191" i="6"/>
  <c r="X191" i="6"/>
  <c r="N242" i="6" s="1"/>
  <c r="W191" i="6"/>
  <c r="M242" i="6" s="1"/>
  <c r="V191" i="6"/>
  <c r="U191" i="6"/>
  <c r="T191" i="6"/>
  <c r="S191" i="6"/>
  <c r="R191" i="6"/>
  <c r="Q191" i="6"/>
  <c r="P191" i="6"/>
  <c r="O191" i="6"/>
  <c r="K242" i="6" s="1"/>
  <c r="N191" i="6"/>
  <c r="M191" i="6"/>
  <c r="L191" i="6"/>
  <c r="K191" i="6"/>
  <c r="J191" i="6"/>
  <c r="J242" i="6" s="1"/>
  <c r="AN190" i="6"/>
  <c r="AM190" i="6"/>
  <c r="AL190" i="6"/>
  <c r="AK190" i="6"/>
  <c r="AJ190" i="6"/>
  <c r="AI190" i="6"/>
  <c r="AH190" i="6"/>
  <c r="R241" i="6" s="1"/>
  <c r="AG190" i="6"/>
  <c r="AF190" i="6"/>
  <c r="AE190" i="6"/>
  <c r="AD190" i="6"/>
  <c r="P241" i="6" s="1"/>
  <c r="AC190" i="6"/>
  <c r="AB190" i="6"/>
  <c r="AA190" i="6"/>
  <c r="O241" i="6" s="1"/>
  <c r="Z190" i="6"/>
  <c r="Y190" i="6"/>
  <c r="X190" i="6"/>
  <c r="W190" i="6"/>
  <c r="V190" i="6"/>
  <c r="U190" i="6"/>
  <c r="M241" i="6" s="1"/>
  <c r="T190" i="6"/>
  <c r="S190" i="6"/>
  <c r="R190" i="6"/>
  <c r="Q190" i="6"/>
  <c r="P190" i="6"/>
  <c r="O190" i="6"/>
  <c r="N190" i="6"/>
  <c r="M190" i="6"/>
  <c r="L190" i="6"/>
  <c r="K190" i="6"/>
  <c r="J190" i="6"/>
  <c r="AN189" i="6"/>
  <c r="AM189" i="6"/>
  <c r="AL189" i="6"/>
  <c r="AK189" i="6"/>
  <c r="AJ189" i="6"/>
  <c r="AI189" i="6"/>
  <c r="AH189" i="6"/>
  <c r="AG189" i="6"/>
  <c r="AF189" i="6"/>
  <c r="R240" i="6" s="1"/>
  <c r="AE189" i="6"/>
  <c r="AD189" i="6"/>
  <c r="AC189" i="6"/>
  <c r="P240" i="6" s="1"/>
  <c r="AB189" i="6"/>
  <c r="AA189" i="6"/>
  <c r="Z189" i="6"/>
  <c r="Y189" i="6"/>
  <c r="X189" i="6"/>
  <c r="W189" i="6"/>
  <c r="V189" i="6"/>
  <c r="U189" i="6"/>
  <c r="M240" i="6" s="1"/>
  <c r="T189" i="6"/>
  <c r="S189" i="6"/>
  <c r="R189" i="6"/>
  <c r="Q189" i="6"/>
  <c r="P189" i="6"/>
  <c r="O189" i="6"/>
  <c r="N189" i="6"/>
  <c r="M189" i="6"/>
  <c r="L189" i="6"/>
  <c r="K189" i="6"/>
  <c r="J189" i="6"/>
  <c r="AN188" i="6"/>
  <c r="AM188" i="6"/>
  <c r="AL188" i="6"/>
  <c r="AK188" i="6"/>
  <c r="AJ188" i="6"/>
  <c r="AI188" i="6"/>
  <c r="AH188" i="6"/>
  <c r="AG188" i="6"/>
  <c r="AF188" i="6"/>
  <c r="R239" i="6" s="1"/>
  <c r="AE188" i="6"/>
  <c r="AD188" i="6"/>
  <c r="AC188" i="6"/>
  <c r="AB188" i="6"/>
  <c r="AA188" i="6"/>
  <c r="O239" i="6" s="1"/>
  <c r="Z188" i="6"/>
  <c r="Y188" i="6"/>
  <c r="X188" i="6"/>
  <c r="N239" i="6" s="1"/>
  <c r="W188" i="6"/>
  <c r="V188" i="6"/>
  <c r="U188" i="6"/>
  <c r="M239" i="6" s="1"/>
  <c r="T188" i="6"/>
  <c r="S188" i="6"/>
  <c r="R188" i="6"/>
  <c r="Q188" i="6"/>
  <c r="P188" i="6"/>
  <c r="K239" i="6" s="1"/>
  <c r="O188" i="6"/>
  <c r="N188" i="6"/>
  <c r="M188" i="6"/>
  <c r="L188" i="6"/>
  <c r="K188" i="6"/>
  <c r="J188" i="6"/>
  <c r="AN187" i="6"/>
  <c r="AM187" i="6"/>
  <c r="AL187" i="6"/>
  <c r="AK187" i="6"/>
  <c r="AJ187" i="6"/>
  <c r="AI187" i="6"/>
  <c r="S238" i="6" s="1"/>
  <c r="AH187" i="6"/>
  <c r="AG187" i="6"/>
  <c r="AF187" i="6"/>
  <c r="R238" i="6" s="1"/>
  <c r="AE187" i="6"/>
  <c r="AD187" i="6"/>
  <c r="AC187" i="6"/>
  <c r="P238" i="6" s="1"/>
  <c r="AB187" i="6"/>
  <c r="AA187" i="6"/>
  <c r="O238" i="6" s="1"/>
  <c r="Z187" i="6"/>
  <c r="Y187" i="6"/>
  <c r="X187" i="6"/>
  <c r="N238" i="6" s="1"/>
  <c r="W187" i="6"/>
  <c r="M238" i="6" s="1"/>
  <c r="V187" i="6"/>
  <c r="U187" i="6"/>
  <c r="T187" i="6"/>
  <c r="S187" i="6"/>
  <c r="R187" i="6"/>
  <c r="Q187" i="6"/>
  <c r="P187" i="6"/>
  <c r="O187" i="6"/>
  <c r="K238" i="6" s="1"/>
  <c r="N187" i="6"/>
  <c r="M187" i="6"/>
  <c r="L187" i="6"/>
  <c r="K187" i="6"/>
  <c r="J187" i="6"/>
  <c r="J238" i="6" s="1"/>
  <c r="AN186" i="6"/>
  <c r="AM186" i="6"/>
  <c r="AL186" i="6"/>
  <c r="AK186" i="6"/>
  <c r="AJ186" i="6"/>
  <c r="AI186" i="6"/>
  <c r="AH186" i="6"/>
  <c r="R237" i="6" s="1"/>
  <c r="AG186" i="6"/>
  <c r="AF186" i="6"/>
  <c r="AE186" i="6"/>
  <c r="AD186" i="6"/>
  <c r="P237" i="6" s="1"/>
  <c r="AC186" i="6"/>
  <c r="AB186" i="6"/>
  <c r="AA186" i="6"/>
  <c r="O237" i="6" s="1"/>
  <c r="Z186" i="6"/>
  <c r="Y186" i="6"/>
  <c r="X186" i="6"/>
  <c r="W186" i="6"/>
  <c r="V186" i="6"/>
  <c r="U186" i="6"/>
  <c r="M237" i="6" s="1"/>
  <c r="T186" i="6"/>
  <c r="S186" i="6"/>
  <c r="R186" i="6"/>
  <c r="Q186" i="6"/>
  <c r="P186" i="6"/>
  <c r="O186" i="6"/>
  <c r="N186" i="6"/>
  <c r="M186" i="6"/>
  <c r="L186" i="6"/>
  <c r="K186" i="6"/>
  <c r="J186" i="6"/>
  <c r="J237" i="6" s="1"/>
  <c r="AN185" i="6"/>
  <c r="AM185" i="6"/>
  <c r="AL185" i="6"/>
  <c r="AK185" i="6"/>
  <c r="AJ185" i="6"/>
  <c r="AI185" i="6"/>
  <c r="AH185" i="6"/>
  <c r="AG185" i="6"/>
  <c r="AF185" i="6"/>
  <c r="R236" i="6" s="1"/>
  <c r="AE185" i="6"/>
  <c r="AD185" i="6"/>
  <c r="AC185" i="6"/>
  <c r="P236" i="6" s="1"/>
  <c r="AB185" i="6"/>
  <c r="AA185" i="6"/>
  <c r="Z185" i="6"/>
  <c r="Y185" i="6"/>
  <c r="X185" i="6"/>
  <c r="W185" i="6"/>
  <c r="V185" i="6"/>
  <c r="U185" i="6"/>
  <c r="M236" i="6" s="1"/>
  <c r="T185" i="6"/>
  <c r="S185" i="6"/>
  <c r="R185" i="6"/>
  <c r="Q185" i="6"/>
  <c r="P185" i="6"/>
  <c r="O185" i="6"/>
  <c r="N185" i="6"/>
  <c r="M185" i="6"/>
  <c r="L185" i="6"/>
  <c r="K185" i="6"/>
  <c r="J185" i="6"/>
  <c r="AN184" i="6"/>
  <c r="AM184" i="6"/>
  <c r="AL184" i="6"/>
  <c r="AK184" i="6"/>
  <c r="AJ184" i="6"/>
  <c r="AI184" i="6"/>
  <c r="AH184" i="6"/>
  <c r="AG184" i="6"/>
  <c r="AF184" i="6"/>
  <c r="R235" i="6" s="1"/>
  <c r="AE184" i="6"/>
  <c r="AD184" i="6"/>
  <c r="AC184" i="6"/>
  <c r="P235" i="6" s="1"/>
  <c r="AB184" i="6"/>
  <c r="AA184" i="6"/>
  <c r="O235" i="6" s="1"/>
  <c r="Z184" i="6"/>
  <c r="Y184" i="6"/>
  <c r="X184" i="6"/>
  <c r="N235" i="6" s="1"/>
  <c r="W184" i="6"/>
  <c r="V184" i="6"/>
  <c r="U184" i="6"/>
  <c r="M235" i="6" s="1"/>
  <c r="T184" i="6"/>
  <c r="S184" i="6"/>
  <c r="R184" i="6"/>
  <c r="Q184" i="6"/>
  <c r="P184" i="6"/>
  <c r="K235" i="6" s="1"/>
  <c r="O184" i="6"/>
  <c r="N184" i="6"/>
  <c r="M184" i="6"/>
  <c r="L184" i="6"/>
  <c r="J235" i="6" s="1"/>
  <c r="K184" i="6"/>
  <c r="J184" i="6"/>
  <c r="AN183" i="6"/>
  <c r="AM183" i="6"/>
  <c r="AL183" i="6"/>
  <c r="AK183" i="6"/>
  <c r="AJ183" i="6"/>
  <c r="AI183" i="6"/>
  <c r="S234" i="6" s="1"/>
  <c r="AH183" i="6"/>
  <c r="AG183" i="6"/>
  <c r="AF183" i="6"/>
  <c r="R234" i="6" s="1"/>
  <c r="AE183" i="6"/>
  <c r="AD183" i="6"/>
  <c r="AC183" i="6"/>
  <c r="P234" i="6" s="1"/>
  <c r="AB183" i="6"/>
  <c r="AA183" i="6"/>
  <c r="O234" i="6" s="1"/>
  <c r="Z183" i="6"/>
  <c r="Y183" i="6"/>
  <c r="X183" i="6"/>
  <c r="N234" i="6" s="1"/>
  <c r="W183" i="6"/>
  <c r="V183" i="6"/>
  <c r="U183" i="6"/>
  <c r="T183" i="6"/>
  <c r="S183" i="6"/>
  <c r="R183" i="6"/>
  <c r="Q183" i="6"/>
  <c r="P183" i="6"/>
  <c r="O183" i="6"/>
  <c r="K234" i="6" s="1"/>
  <c r="N183" i="6"/>
  <c r="M183" i="6"/>
  <c r="L183" i="6"/>
  <c r="K183" i="6"/>
  <c r="J183" i="6"/>
  <c r="J234" i="6" s="1"/>
  <c r="AN182" i="6"/>
  <c r="AM182" i="6"/>
  <c r="AL182" i="6"/>
  <c r="AK182" i="6"/>
  <c r="AJ182" i="6"/>
  <c r="AI182" i="6"/>
  <c r="AH182" i="6"/>
  <c r="R233" i="6" s="1"/>
  <c r="AG182" i="6"/>
  <c r="AF182" i="6"/>
  <c r="AE182" i="6"/>
  <c r="AD182" i="6"/>
  <c r="P233" i="6" s="1"/>
  <c r="AC182" i="6"/>
  <c r="AB182" i="6"/>
  <c r="AA182" i="6"/>
  <c r="O233" i="6" s="1"/>
  <c r="Z182" i="6"/>
  <c r="Y182" i="6"/>
  <c r="X182" i="6"/>
  <c r="W182" i="6"/>
  <c r="V182" i="6"/>
  <c r="U182" i="6"/>
  <c r="M233" i="6" s="1"/>
  <c r="T182" i="6"/>
  <c r="S182" i="6"/>
  <c r="R182" i="6"/>
  <c r="Q182" i="6"/>
  <c r="P182" i="6"/>
  <c r="O182" i="6"/>
  <c r="N182" i="6"/>
  <c r="M182" i="6"/>
  <c r="L182" i="6"/>
  <c r="K182" i="6"/>
  <c r="J182" i="6"/>
  <c r="J233" i="6" s="1"/>
  <c r="AN181" i="6"/>
  <c r="AM181" i="6"/>
  <c r="AL181" i="6"/>
  <c r="AK181" i="6"/>
  <c r="AJ181" i="6"/>
  <c r="AI181" i="6"/>
  <c r="AH181" i="6"/>
  <c r="AG181" i="6"/>
  <c r="AF181" i="6"/>
  <c r="R232" i="6" s="1"/>
  <c r="AE181" i="6"/>
  <c r="AD181" i="6"/>
  <c r="AC181" i="6"/>
  <c r="P232" i="6" s="1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AN180" i="6"/>
  <c r="AM180" i="6"/>
  <c r="AL180" i="6"/>
  <c r="AK180" i="6"/>
  <c r="AJ180" i="6"/>
  <c r="AI180" i="6"/>
  <c r="AH180" i="6"/>
  <c r="AG180" i="6"/>
  <c r="AF180" i="6"/>
  <c r="R231" i="6" s="1"/>
  <c r="AE180" i="6"/>
  <c r="AD180" i="6"/>
  <c r="AC180" i="6"/>
  <c r="P231" i="6" s="1"/>
  <c r="AB180" i="6"/>
  <c r="AA180" i="6"/>
  <c r="O231" i="6" s="1"/>
  <c r="Z180" i="6"/>
  <c r="Y180" i="6"/>
  <c r="X180" i="6"/>
  <c r="N231" i="6" s="1"/>
  <c r="W180" i="6"/>
  <c r="V180" i="6"/>
  <c r="U180" i="6"/>
  <c r="M231" i="6" s="1"/>
  <c r="T180" i="6"/>
  <c r="S180" i="6"/>
  <c r="R180" i="6"/>
  <c r="Q180" i="6"/>
  <c r="P180" i="6"/>
  <c r="K231" i="6" s="1"/>
  <c r="O180" i="6"/>
  <c r="N180" i="6"/>
  <c r="M180" i="6"/>
  <c r="L180" i="6"/>
  <c r="J231" i="6" s="1"/>
  <c r="K180" i="6"/>
  <c r="J180" i="6"/>
  <c r="AN179" i="6"/>
  <c r="AM179" i="6"/>
  <c r="AL179" i="6"/>
  <c r="AK179" i="6"/>
  <c r="AJ179" i="6"/>
  <c r="AI179" i="6"/>
  <c r="S230" i="6" s="1"/>
  <c r="AH179" i="6"/>
  <c r="AG179" i="6"/>
  <c r="AF179" i="6"/>
  <c r="R230" i="6" s="1"/>
  <c r="AE179" i="6"/>
  <c r="AD179" i="6"/>
  <c r="AC179" i="6"/>
  <c r="P230" i="6" s="1"/>
  <c r="AB179" i="6"/>
  <c r="AA179" i="6"/>
  <c r="O230" i="6" s="1"/>
  <c r="Z179" i="6"/>
  <c r="Y179" i="6"/>
  <c r="X179" i="6"/>
  <c r="N230" i="6" s="1"/>
  <c r="W179" i="6"/>
  <c r="M230" i="6" s="1"/>
  <c r="V179" i="6"/>
  <c r="U179" i="6"/>
  <c r="T179" i="6"/>
  <c r="S179" i="6"/>
  <c r="R179" i="6"/>
  <c r="Q179" i="6"/>
  <c r="P179" i="6"/>
  <c r="O179" i="6"/>
  <c r="K230" i="6" s="1"/>
  <c r="N179" i="6"/>
  <c r="M179" i="6"/>
  <c r="L179" i="6"/>
  <c r="K179" i="6"/>
  <c r="J179" i="6"/>
  <c r="J230" i="6" s="1"/>
  <c r="AN178" i="6"/>
  <c r="AM178" i="6"/>
  <c r="AL178" i="6"/>
  <c r="AK178" i="6"/>
  <c r="AJ178" i="6"/>
  <c r="AI178" i="6"/>
  <c r="AH178" i="6"/>
  <c r="R229" i="6" s="1"/>
  <c r="AG178" i="6"/>
  <c r="AF178" i="6"/>
  <c r="AE178" i="6"/>
  <c r="AD178" i="6"/>
  <c r="AC178" i="6"/>
  <c r="AB178" i="6"/>
  <c r="AA178" i="6"/>
  <c r="O229" i="6" s="1"/>
  <c r="Z178" i="6"/>
  <c r="Y178" i="6"/>
  <c r="X178" i="6"/>
  <c r="W178" i="6"/>
  <c r="V178" i="6"/>
  <c r="U178" i="6"/>
  <c r="M229" i="6" s="1"/>
  <c r="T178" i="6"/>
  <c r="S178" i="6"/>
  <c r="R178" i="6"/>
  <c r="Q178" i="6"/>
  <c r="P178" i="6"/>
  <c r="O178" i="6"/>
  <c r="N178" i="6"/>
  <c r="M178" i="6"/>
  <c r="L178" i="6"/>
  <c r="K178" i="6"/>
  <c r="J178" i="6"/>
  <c r="J229" i="6" s="1"/>
  <c r="AN177" i="6"/>
  <c r="AM177" i="6"/>
  <c r="AL177" i="6"/>
  <c r="AK177" i="6"/>
  <c r="AJ177" i="6"/>
  <c r="AI177" i="6"/>
  <c r="AH177" i="6"/>
  <c r="AG177" i="6"/>
  <c r="AF177" i="6"/>
  <c r="R228" i="6" s="1"/>
  <c r="AE177" i="6"/>
  <c r="AD177" i="6"/>
  <c r="AC177" i="6"/>
  <c r="P228" i="6" s="1"/>
  <c r="AB177" i="6"/>
  <c r="AA177" i="6"/>
  <c r="Z177" i="6"/>
  <c r="Y177" i="6"/>
  <c r="X177" i="6"/>
  <c r="W177" i="6"/>
  <c r="V177" i="6"/>
  <c r="U177" i="6"/>
  <c r="M228" i="6" s="1"/>
  <c r="T177" i="6"/>
  <c r="S177" i="6"/>
  <c r="R177" i="6"/>
  <c r="Q177" i="6"/>
  <c r="P177" i="6"/>
  <c r="O177" i="6"/>
  <c r="N177" i="6"/>
  <c r="M177" i="6"/>
  <c r="L177" i="6"/>
  <c r="K177" i="6"/>
  <c r="J177" i="6"/>
  <c r="AN176" i="6"/>
  <c r="AM176" i="6"/>
  <c r="AL176" i="6"/>
  <c r="AK176" i="6"/>
  <c r="AJ176" i="6"/>
  <c r="AI176" i="6"/>
  <c r="AH176" i="6"/>
  <c r="AG176" i="6"/>
  <c r="AF176" i="6"/>
  <c r="R227" i="6" s="1"/>
  <c r="AE176" i="6"/>
  <c r="AD176" i="6"/>
  <c r="AC176" i="6"/>
  <c r="AB176" i="6"/>
  <c r="AA176" i="6"/>
  <c r="O227" i="6" s="1"/>
  <c r="Z176" i="6"/>
  <c r="Y176" i="6"/>
  <c r="X176" i="6"/>
  <c r="N227" i="6" s="1"/>
  <c r="W176" i="6"/>
  <c r="V176" i="6"/>
  <c r="U176" i="6"/>
  <c r="M227" i="6" s="1"/>
  <c r="T176" i="6"/>
  <c r="S176" i="6"/>
  <c r="R176" i="6"/>
  <c r="Q176" i="6"/>
  <c r="P176" i="6"/>
  <c r="K227" i="6" s="1"/>
  <c r="O176" i="6"/>
  <c r="N176" i="6"/>
  <c r="M176" i="6"/>
  <c r="L176" i="6"/>
  <c r="J227" i="6" s="1"/>
  <c r="K176" i="6"/>
  <c r="J176" i="6"/>
  <c r="AN175" i="6"/>
  <c r="AM175" i="6"/>
  <c r="AL175" i="6"/>
  <c r="AK175" i="6"/>
  <c r="AJ175" i="6"/>
  <c r="AI175" i="6"/>
  <c r="S226" i="6" s="1"/>
  <c r="AH175" i="6"/>
  <c r="AG175" i="6"/>
  <c r="AF175" i="6"/>
  <c r="R226" i="6" s="1"/>
  <c r="AE175" i="6"/>
  <c r="AD175" i="6"/>
  <c r="AC175" i="6"/>
  <c r="P226" i="6" s="1"/>
  <c r="AB175" i="6"/>
  <c r="AA175" i="6"/>
  <c r="O226" i="6" s="1"/>
  <c r="Z175" i="6"/>
  <c r="Y175" i="6"/>
  <c r="X175" i="6"/>
  <c r="N226" i="6" s="1"/>
  <c r="W175" i="6"/>
  <c r="M226" i="6" s="1"/>
  <c r="V175" i="6"/>
  <c r="U175" i="6"/>
  <c r="T175" i="6"/>
  <c r="S175" i="6"/>
  <c r="R175" i="6"/>
  <c r="Q175" i="6"/>
  <c r="P175" i="6"/>
  <c r="O175" i="6"/>
  <c r="K226" i="6" s="1"/>
  <c r="N175" i="6"/>
  <c r="M175" i="6"/>
  <c r="L175" i="6"/>
  <c r="K175" i="6"/>
  <c r="J175" i="6"/>
  <c r="J226" i="6" s="1"/>
  <c r="AN174" i="6"/>
  <c r="AM174" i="6"/>
  <c r="AL174" i="6"/>
  <c r="AK174" i="6"/>
  <c r="AJ174" i="6"/>
  <c r="AI174" i="6"/>
  <c r="AH174" i="6"/>
  <c r="R225" i="6" s="1"/>
  <c r="AG174" i="6"/>
  <c r="AF174" i="6"/>
  <c r="AE174" i="6"/>
  <c r="AD174" i="6"/>
  <c r="P225" i="6" s="1"/>
  <c r="AC174" i="6"/>
  <c r="AB174" i="6"/>
  <c r="AA174" i="6"/>
  <c r="O225" i="6" s="1"/>
  <c r="Z174" i="6"/>
  <c r="Y174" i="6"/>
  <c r="X174" i="6"/>
  <c r="W174" i="6"/>
  <c r="V174" i="6"/>
  <c r="U174" i="6"/>
  <c r="M225" i="6" s="1"/>
  <c r="T174" i="6"/>
  <c r="S174" i="6"/>
  <c r="R174" i="6"/>
  <c r="Q174" i="6"/>
  <c r="P174" i="6"/>
  <c r="O174" i="6"/>
  <c r="N174" i="6"/>
  <c r="M174" i="6"/>
  <c r="L174" i="6"/>
  <c r="K174" i="6"/>
  <c r="J174" i="6"/>
  <c r="AN173" i="6"/>
  <c r="AM173" i="6"/>
  <c r="AL173" i="6"/>
  <c r="AK173" i="6"/>
  <c r="AJ173" i="6"/>
  <c r="AI173" i="6"/>
  <c r="AH173" i="6"/>
  <c r="AG173" i="6"/>
  <c r="AF173" i="6"/>
  <c r="R224" i="6" s="1"/>
  <c r="AE173" i="6"/>
  <c r="AD173" i="6"/>
  <c r="AC173" i="6"/>
  <c r="P224" i="6" s="1"/>
  <c r="AB173" i="6"/>
  <c r="AA173" i="6"/>
  <c r="Z173" i="6"/>
  <c r="Y173" i="6"/>
  <c r="X173" i="6"/>
  <c r="W173" i="6"/>
  <c r="V173" i="6"/>
  <c r="U173" i="6"/>
  <c r="M224" i="6" s="1"/>
  <c r="T173" i="6"/>
  <c r="S173" i="6"/>
  <c r="R173" i="6"/>
  <c r="Q173" i="6"/>
  <c r="P173" i="6"/>
  <c r="O173" i="6"/>
  <c r="N173" i="6"/>
  <c r="M173" i="6"/>
  <c r="L173" i="6"/>
  <c r="K173" i="6"/>
  <c r="J173" i="6"/>
  <c r="AN172" i="6"/>
  <c r="AM172" i="6"/>
  <c r="AL172" i="6"/>
  <c r="AK172" i="6"/>
  <c r="AJ172" i="6"/>
  <c r="AI172" i="6"/>
  <c r="AH172" i="6"/>
  <c r="AG172" i="6"/>
  <c r="AF172" i="6"/>
  <c r="R223" i="6" s="1"/>
  <c r="AE172" i="6"/>
  <c r="AD172" i="6"/>
  <c r="AC172" i="6"/>
  <c r="AB172" i="6"/>
  <c r="AA172" i="6"/>
  <c r="O223" i="6" s="1"/>
  <c r="Z172" i="6"/>
  <c r="Y172" i="6"/>
  <c r="X172" i="6"/>
  <c r="N223" i="6" s="1"/>
  <c r="W172" i="6"/>
  <c r="V172" i="6"/>
  <c r="U172" i="6"/>
  <c r="M223" i="6" s="1"/>
  <c r="T172" i="6"/>
  <c r="S172" i="6"/>
  <c r="R172" i="6"/>
  <c r="Q172" i="6"/>
  <c r="P172" i="6"/>
  <c r="K223" i="6" s="1"/>
  <c r="O172" i="6"/>
  <c r="N172" i="6"/>
  <c r="M172" i="6"/>
  <c r="L172" i="6"/>
  <c r="K172" i="6"/>
  <c r="J172" i="6"/>
  <c r="AN171" i="6"/>
  <c r="AM171" i="6"/>
  <c r="AL171" i="6"/>
  <c r="AK171" i="6"/>
  <c r="AJ171" i="6"/>
  <c r="AI171" i="6"/>
  <c r="S222" i="6" s="1"/>
  <c r="AH171" i="6"/>
  <c r="AG171" i="6"/>
  <c r="AF171" i="6"/>
  <c r="R222" i="6" s="1"/>
  <c r="AE171" i="6"/>
  <c r="AD171" i="6"/>
  <c r="AC171" i="6"/>
  <c r="P222" i="6" s="1"/>
  <c r="AB171" i="6"/>
  <c r="AA171" i="6"/>
  <c r="O222" i="6" s="1"/>
  <c r="Z171" i="6"/>
  <c r="Y171" i="6"/>
  <c r="X171" i="6"/>
  <c r="N222" i="6" s="1"/>
  <c r="W171" i="6"/>
  <c r="M222" i="6" s="1"/>
  <c r="V171" i="6"/>
  <c r="U171" i="6"/>
  <c r="T171" i="6"/>
  <c r="S171" i="6"/>
  <c r="R171" i="6"/>
  <c r="Q171" i="6"/>
  <c r="P171" i="6"/>
  <c r="O171" i="6"/>
  <c r="K222" i="6" s="1"/>
  <c r="N171" i="6"/>
  <c r="M171" i="6"/>
  <c r="L171" i="6"/>
  <c r="K171" i="6"/>
  <c r="J171" i="6"/>
  <c r="J222" i="6" s="1"/>
  <c r="AN170" i="6"/>
  <c r="AM170" i="6"/>
  <c r="AL170" i="6"/>
  <c r="AK170" i="6"/>
  <c r="AJ170" i="6"/>
  <c r="AI170" i="6"/>
  <c r="AH170" i="6"/>
  <c r="R221" i="6" s="1"/>
  <c r="AG170" i="6"/>
  <c r="AF170" i="6"/>
  <c r="AE170" i="6"/>
  <c r="AD170" i="6"/>
  <c r="P221" i="6" s="1"/>
  <c r="AC170" i="6"/>
  <c r="AB170" i="6"/>
  <c r="AA170" i="6"/>
  <c r="O221" i="6" s="1"/>
  <c r="Z170" i="6"/>
  <c r="Y170" i="6"/>
  <c r="X170" i="6"/>
  <c r="W170" i="6"/>
  <c r="V170" i="6"/>
  <c r="U170" i="6"/>
  <c r="M221" i="6" s="1"/>
  <c r="T170" i="6"/>
  <c r="S170" i="6"/>
  <c r="R170" i="6"/>
  <c r="Q170" i="6"/>
  <c r="P170" i="6"/>
  <c r="O170" i="6"/>
  <c r="N170" i="6"/>
  <c r="M170" i="6"/>
  <c r="L170" i="6"/>
  <c r="K170" i="6"/>
  <c r="J170" i="6"/>
  <c r="J221" i="6" s="1"/>
  <c r="AN169" i="6"/>
  <c r="AM169" i="6"/>
  <c r="AL169" i="6"/>
  <c r="AK169" i="6"/>
  <c r="AJ169" i="6"/>
  <c r="AI169" i="6"/>
  <c r="AH169" i="6"/>
  <c r="AG169" i="6"/>
  <c r="AF169" i="6"/>
  <c r="R220" i="6" s="1"/>
  <c r="AE169" i="6"/>
  <c r="AD169" i="6"/>
  <c r="AC169" i="6"/>
  <c r="P220" i="6" s="1"/>
  <c r="AB169" i="6"/>
  <c r="AA169" i="6"/>
  <c r="Z169" i="6"/>
  <c r="Y169" i="6"/>
  <c r="X169" i="6"/>
  <c r="N220" i="6" s="1"/>
  <c r="W169" i="6"/>
  <c r="V169" i="6"/>
  <c r="U169" i="6"/>
  <c r="M220" i="6" s="1"/>
  <c r="T169" i="6"/>
  <c r="S169" i="6"/>
  <c r="R169" i="6"/>
  <c r="Q169" i="6"/>
  <c r="K220" i="6" s="1"/>
  <c r="P169" i="6"/>
  <c r="O169" i="6"/>
  <c r="N169" i="6"/>
  <c r="M169" i="6"/>
  <c r="L169" i="6"/>
  <c r="K169" i="6"/>
  <c r="J169" i="6"/>
  <c r="J220" i="6" s="1"/>
  <c r="AN168" i="6"/>
  <c r="AM168" i="6"/>
  <c r="AL168" i="6"/>
  <c r="AK168" i="6"/>
  <c r="AJ168" i="6"/>
  <c r="AI168" i="6"/>
  <c r="S219" i="6" s="1"/>
  <c r="AH168" i="6"/>
  <c r="AG168" i="6"/>
  <c r="AF168" i="6"/>
  <c r="R219" i="6" s="1"/>
  <c r="AE168" i="6"/>
  <c r="AD168" i="6"/>
  <c r="AC168" i="6"/>
  <c r="P219" i="6" s="1"/>
  <c r="AB168" i="6"/>
  <c r="O219" i="6" s="1"/>
  <c r="AA168" i="6"/>
  <c r="Z168" i="6"/>
  <c r="Y168" i="6"/>
  <c r="X168" i="6"/>
  <c r="N219" i="6" s="1"/>
  <c r="W168" i="6"/>
  <c r="V168" i="6"/>
  <c r="U168" i="6"/>
  <c r="M219" i="6" s="1"/>
  <c r="T168" i="6"/>
  <c r="S168" i="6"/>
  <c r="R168" i="6"/>
  <c r="Q168" i="6"/>
  <c r="P168" i="6"/>
  <c r="K219" i="6" s="1"/>
  <c r="O168" i="6"/>
  <c r="N168" i="6"/>
  <c r="M168" i="6"/>
  <c r="L168" i="6"/>
  <c r="J219" i="6" s="1"/>
  <c r="K168" i="6"/>
  <c r="J168" i="6"/>
  <c r="AN167" i="6"/>
  <c r="AM167" i="6"/>
  <c r="AL167" i="6"/>
  <c r="AK167" i="6"/>
  <c r="AJ167" i="6"/>
  <c r="AI167" i="6"/>
  <c r="S218" i="6" s="1"/>
  <c r="AH167" i="6"/>
  <c r="AG167" i="6"/>
  <c r="AF167" i="6"/>
  <c r="R218" i="6" s="1"/>
  <c r="AE167" i="6"/>
  <c r="AD167" i="6"/>
  <c r="AC167" i="6"/>
  <c r="AB167" i="6"/>
  <c r="AA167" i="6"/>
  <c r="O218" i="6" s="1"/>
  <c r="Z167" i="6"/>
  <c r="Y167" i="6"/>
  <c r="X167" i="6"/>
  <c r="N218" i="6" s="1"/>
  <c r="W167" i="6"/>
  <c r="V167" i="6"/>
  <c r="U167" i="6"/>
  <c r="T167" i="6"/>
  <c r="S167" i="6"/>
  <c r="R167" i="6"/>
  <c r="Q167" i="6"/>
  <c r="P167" i="6"/>
  <c r="O167" i="6"/>
  <c r="K218" i="6" s="1"/>
  <c r="N167" i="6"/>
  <c r="M167" i="6"/>
  <c r="L167" i="6"/>
  <c r="K167" i="6"/>
  <c r="J218" i="6" s="1"/>
  <c r="J167" i="6"/>
  <c r="AN166" i="6"/>
  <c r="AM166" i="6"/>
  <c r="AL166" i="6"/>
  <c r="AK166" i="6"/>
  <c r="AJ166" i="6"/>
  <c r="AI166" i="6"/>
  <c r="AH166" i="6"/>
  <c r="AG166" i="6"/>
  <c r="AF166" i="6"/>
  <c r="AE166" i="6"/>
  <c r="AD166" i="6"/>
  <c r="P217" i="6" s="1"/>
  <c r="AC166" i="6"/>
  <c r="AB166" i="6"/>
  <c r="AA166" i="6"/>
  <c r="Z166" i="6"/>
  <c r="Y166" i="6"/>
  <c r="X166" i="6"/>
  <c r="W166" i="6"/>
  <c r="V166" i="6"/>
  <c r="U166" i="6"/>
  <c r="M217" i="6" s="1"/>
  <c r="T166" i="6"/>
  <c r="S166" i="6"/>
  <c r="R166" i="6"/>
  <c r="Q166" i="6"/>
  <c r="P166" i="6"/>
  <c r="O166" i="6"/>
  <c r="N166" i="6"/>
  <c r="M166" i="6"/>
  <c r="L166" i="6"/>
  <c r="K166" i="6"/>
  <c r="J166" i="6"/>
  <c r="AN165" i="6"/>
  <c r="AM165" i="6"/>
  <c r="AL165" i="6"/>
  <c r="AK165" i="6"/>
  <c r="AJ165" i="6"/>
  <c r="AI165" i="6"/>
  <c r="AH165" i="6"/>
  <c r="AG165" i="6"/>
  <c r="AF165" i="6"/>
  <c r="R216" i="6" s="1"/>
  <c r="AE165" i="6"/>
  <c r="AD165" i="6"/>
  <c r="AC165" i="6"/>
  <c r="P216" i="6" s="1"/>
  <c r="AB165" i="6"/>
  <c r="AA165" i="6"/>
  <c r="Z165" i="6"/>
  <c r="Y165" i="6"/>
  <c r="X165" i="6"/>
  <c r="N216" i="6" s="1"/>
  <c r="W165" i="6"/>
  <c r="V165" i="6"/>
  <c r="U165" i="6"/>
  <c r="M216" i="6" s="1"/>
  <c r="T165" i="6"/>
  <c r="S165" i="6"/>
  <c r="R165" i="6"/>
  <c r="Q165" i="6"/>
  <c r="K216" i="6" s="1"/>
  <c r="P165" i="6"/>
  <c r="O165" i="6"/>
  <c r="N165" i="6"/>
  <c r="M165" i="6"/>
  <c r="L165" i="6"/>
  <c r="K165" i="6"/>
  <c r="J165" i="6"/>
  <c r="J216" i="6" s="1"/>
  <c r="AN164" i="6"/>
  <c r="AM164" i="6"/>
  <c r="AL164" i="6"/>
  <c r="AK164" i="6"/>
  <c r="AJ164" i="6"/>
  <c r="AI164" i="6"/>
  <c r="S215" i="6" s="1"/>
  <c r="AH164" i="6"/>
  <c r="AG164" i="6"/>
  <c r="AF164" i="6"/>
  <c r="R215" i="6" s="1"/>
  <c r="AE164" i="6"/>
  <c r="AD164" i="6"/>
  <c r="AC164" i="6"/>
  <c r="P215" i="6" s="1"/>
  <c r="AB164" i="6"/>
  <c r="O215" i="6" s="1"/>
  <c r="AA164" i="6"/>
  <c r="Z164" i="6"/>
  <c r="Y164" i="6"/>
  <c r="X164" i="6"/>
  <c r="N215" i="6" s="1"/>
  <c r="W164" i="6"/>
  <c r="V164" i="6"/>
  <c r="U164" i="6"/>
  <c r="M215" i="6" s="1"/>
  <c r="T164" i="6"/>
  <c r="S164" i="6"/>
  <c r="R164" i="6"/>
  <c r="Q164" i="6"/>
  <c r="P164" i="6"/>
  <c r="K215" i="6" s="1"/>
  <c r="O164" i="6"/>
  <c r="N164" i="6"/>
  <c r="M164" i="6"/>
  <c r="L164" i="6"/>
  <c r="K164" i="6"/>
  <c r="J164" i="6"/>
  <c r="AN163" i="6"/>
  <c r="AM163" i="6"/>
  <c r="AL163" i="6"/>
  <c r="AK163" i="6"/>
  <c r="AJ163" i="6"/>
  <c r="AI163" i="6"/>
  <c r="S214" i="6" s="1"/>
  <c r="AH163" i="6"/>
  <c r="AG163" i="6"/>
  <c r="AF163" i="6"/>
  <c r="R214" i="6" s="1"/>
  <c r="AE163" i="6"/>
  <c r="AD163" i="6"/>
  <c r="AC163" i="6"/>
  <c r="AB163" i="6"/>
  <c r="AA163" i="6"/>
  <c r="O214" i="6" s="1"/>
  <c r="Z163" i="6"/>
  <c r="Y163" i="6"/>
  <c r="X163" i="6"/>
  <c r="N214" i="6" s="1"/>
  <c r="W163" i="6"/>
  <c r="V163" i="6"/>
  <c r="U163" i="6"/>
  <c r="T163" i="6"/>
  <c r="S163" i="6"/>
  <c r="R163" i="6"/>
  <c r="Q163" i="6"/>
  <c r="P163" i="6"/>
  <c r="O163" i="6"/>
  <c r="K214" i="6" s="1"/>
  <c r="N163" i="6"/>
  <c r="M163" i="6"/>
  <c r="L163" i="6"/>
  <c r="K163" i="6"/>
  <c r="J214" i="6" s="1"/>
  <c r="J163" i="6"/>
  <c r="AN162" i="6"/>
  <c r="AM162" i="6"/>
  <c r="AL162" i="6"/>
  <c r="AK162" i="6"/>
  <c r="AJ162" i="6"/>
  <c r="AI162" i="6"/>
  <c r="AH162" i="6"/>
  <c r="AG162" i="6"/>
  <c r="AF162" i="6"/>
  <c r="AE162" i="6"/>
  <c r="AD162" i="6"/>
  <c r="P213" i="6" s="1"/>
  <c r="AC162" i="6"/>
  <c r="AB162" i="6"/>
  <c r="AA162" i="6"/>
  <c r="Z162" i="6"/>
  <c r="Y162" i="6"/>
  <c r="X162" i="6"/>
  <c r="W162" i="6"/>
  <c r="V162" i="6"/>
  <c r="U162" i="6"/>
  <c r="M213" i="6" s="1"/>
  <c r="T162" i="6"/>
  <c r="S162" i="6"/>
  <c r="R162" i="6"/>
  <c r="Q162" i="6"/>
  <c r="P162" i="6"/>
  <c r="O162" i="6"/>
  <c r="N162" i="6"/>
  <c r="M162" i="6"/>
  <c r="L162" i="6"/>
  <c r="K162" i="6"/>
  <c r="J162" i="6"/>
  <c r="J213" i="6" s="1"/>
  <c r="AN161" i="6"/>
  <c r="AM161" i="6"/>
  <c r="AL161" i="6"/>
  <c r="AK161" i="6"/>
  <c r="AJ161" i="6"/>
  <c r="AI161" i="6"/>
  <c r="AH161" i="6"/>
  <c r="AG161" i="6"/>
  <c r="AF161" i="6"/>
  <c r="R212" i="6" s="1"/>
  <c r="AE161" i="6"/>
  <c r="AD161" i="6"/>
  <c r="AC161" i="6"/>
  <c r="P212" i="6" s="1"/>
  <c r="AB161" i="6"/>
  <c r="AA161" i="6"/>
  <c r="Z161" i="6"/>
  <c r="Y161" i="6"/>
  <c r="X161" i="6"/>
  <c r="N212" i="6" s="1"/>
  <c r="W161" i="6"/>
  <c r="V161" i="6"/>
  <c r="U161" i="6"/>
  <c r="M212" i="6" s="1"/>
  <c r="T161" i="6"/>
  <c r="S161" i="6"/>
  <c r="R161" i="6"/>
  <c r="Q161" i="6"/>
  <c r="K212" i="6" s="1"/>
  <c r="P161" i="6"/>
  <c r="O161" i="6"/>
  <c r="N161" i="6"/>
  <c r="M161" i="6"/>
  <c r="J212" i="6" s="1"/>
  <c r="L161" i="6"/>
  <c r="K161" i="6"/>
  <c r="J161" i="6"/>
  <c r="AN160" i="6"/>
  <c r="AM160" i="6"/>
  <c r="AL160" i="6"/>
  <c r="AK160" i="6"/>
  <c r="AJ160" i="6"/>
  <c r="AI160" i="6"/>
  <c r="S211" i="6" s="1"/>
  <c r="AH160" i="6"/>
  <c r="AG160" i="6"/>
  <c r="AF160" i="6"/>
  <c r="R211" i="6" s="1"/>
  <c r="AE160" i="6"/>
  <c r="AD160" i="6"/>
  <c r="AC160" i="6"/>
  <c r="P211" i="6" s="1"/>
  <c r="AB160" i="6"/>
  <c r="AA160" i="6"/>
  <c r="Z160" i="6"/>
  <c r="Y160" i="6"/>
  <c r="X160" i="6"/>
  <c r="N211" i="6" s="1"/>
  <c r="W160" i="6"/>
  <c r="V160" i="6"/>
  <c r="U160" i="6"/>
  <c r="M211" i="6" s="1"/>
  <c r="T160" i="6"/>
  <c r="S160" i="6"/>
  <c r="R160" i="6"/>
  <c r="Q160" i="6"/>
  <c r="P160" i="6"/>
  <c r="K211" i="6" s="1"/>
  <c r="O160" i="6"/>
  <c r="N160" i="6"/>
  <c r="M160" i="6"/>
  <c r="L160" i="6"/>
  <c r="J211" i="6" s="1"/>
  <c r="K160" i="6"/>
  <c r="J160" i="6"/>
  <c r="AN159" i="6"/>
  <c r="AM159" i="6"/>
  <c r="AL159" i="6"/>
  <c r="AK159" i="6"/>
  <c r="AJ159" i="6"/>
  <c r="AI159" i="6"/>
  <c r="S210" i="6" s="1"/>
  <c r="AH159" i="6"/>
  <c r="AG159" i="6"/>
  <c r="AF159" i="6"/>
  <c r="R210" i="6" s="1"/>
  <c r="AE159" i="6"/>
  <c r="AD159" i="6"/>
  <c r="AC159" i="6"/>
  <c r="AB159" i="6"/>
  <c r="AA159" i="6"/>
  <c r="O210" i="6" s="1"/>
  <c r="Z159" i="6"/>
  <c r="Y159" i="6"/>
  <c r="X159" i="6"/>
  <c r="N210" i="6" s="1"/>
  <c r="W159" i="6"/>
  <c r="V159" i="6"/>
  <c r="U159" i="6"/>
  <c r="T159" i="6"/>
  <c r="S159" i="6"/>
  <c r="R159" i="6"/>
  <c r="Q159" i="6"/>
  <c r="P159" i="6"/>
  <c r="O159" i="6"/>
  <c r="K210" i="6" s="1"/>
  <c r="N159" i="6"/>
  <c r="M159" i="6"/>
  <c r="L159" i="6"/>
  <c r="K159" i="6"/>
  <c r="J159" i="6"/>
  <c r="AN158" i="6"/>
  <c r="AM158" i="6"/>
  <c r="AL158" i="6"/>
  <c r="AK158" i="6"/>
  <c r="AJ158" i="6"/>
  <c r="AI158" i="6"/>
  <c r="AH158" i="6"/>
  <c r="AG158" i="6"/>
  <c r="AF158" i="6"/>
  <c r="AE158" i="6"/>
  <c r="AD158" i="6"/>
  <c r="P209" i="6" s="1"/>
  <c r="AC158" i="6"/>
  <c r="AB158" i="6"/>
  <c r="AA158" i="6"/>
  <c r="O209" i="6" s="1"/>
  <c r="Z158" i="6"/>
  <c r="Y158" i="6"/>
  <c r="X158" i="6"/>
  <c r="W158" i="6"/>
  <c r="V158" i="6"/>
  <c r="U158" i="6"/>
  <c r="M209" i="6" s="1"/>
  <c r="T158" i="6"/>
  <c r="S158" i="6"/>
  <c r="R158" i="6"/>
  <c r="Q158" i="6"/>
  <c r="P158" i="6"/>
  <c r="O158" i="6"/>
  <c r="N158" i="6"/>
  <c r="M158" i="6"/>
  <c r="L158" i="6"/>
  <c r="K158" i="6"/>
  <c r="J158" i="6"/>
  <c r="J209" i="6" s="1"/>
  <c r="AN157" i="6"/>
  <c r="AM157" i="6"/>
  <c r="AL157" i="6"/>
  <c r="AK157" i="6"/>
  <c r="AJ157" i="6"/>
  <c r="AI157" i="6"/>
  <c r="AH157" i="6"/>
  <c r="AG157" i="6"/>
  <c r="AF157" i="6"/>
  <c r="R208" i="6" s="1"/>
  <c r="AE157" i="6"/>
  <c r="AD157" i="6"/>
  <c r="AC157" i="6"/>
  <c r="P208" i="6" s="1"/>
  <c r="AB157" i="6"/>
  <c r="AA157" i="6"/>
  <c r="Z157" i="6"/>
  <c r="Y157" i="6"/>
  <c r="X157" i="6"/>
  <c r="N208" i="6" s="1"/>
  <c r="W157" i="6"/>
  <c r="V157" i="6"/>
  <c r="U157" i="6"/>
  <c r="M208" i="6" s="1"/>
  <c r="T157" i="6"/>
  <c r="S157" i="6"/>
  <c r="R157" i="6"/>
  <c r="Q157" i="6"/>
  <c r="K208" i="6" s="1"/>
  <c r="P157" i="6"/>
  <c r="O157" i="6"/>
  <c r="N157" i="6"/>
  <c r="M157" i="6"/>
  <c r="L157" i="6"/>
  <c r="K157" i="6"/>
  <c r="J157" i="6"/>
  <c r="AN156" i="6"/>
  <c r="AM156" i="6"/>
  <c r="AL156" i="6"/>
  <c r="AK156" i="6"/>
  <c r="AJ156" i="6"/>
  <c r="AI156" i="6"/>
  <c r="S207" i="6" s="1"/>
  <c r="AH156" i="6"/>
  <c r="AG156" i="6"/>
  <c r="AF156" i="6"/>
  <c r="R207" i="6" s="1"/>
  <c r="AE156" i="6"/>
  <c r="AD156" i="6"/>
  <c r="AC156" i="6"/>
  <c r="P207" i="6" s="1"/>
  <c r="AB156" i="6"/>
  <c r="O207" i="6" s="1"/>
  <c r="AA156" i="6"/>
  <c r="Z156" i="6"/>
  <c r="Y156" i="6"/>
  <c r="X156" i="6"/>
  <c r="N207" i="6" s="1"/>
  <c r="W156" i="6"/>
  <c r="V156" i="6"/>
  <c r="U156" i="6"/>
  <c r="M207" i="6" s="1"/>
  <c r="T156" i="6"/>
  <c r="S156" i="6"/>
  <c r="R156" i="6"/>
  <c r="Q156" i="6"/>
  <c r="P156" i="6"/>
  <c r="K207" i="6" s="1"/>
  <c r="O156" i="6"/>
  <c r="N156" i="6"/>
  <c r="M156" i="6"/>
  <c r="L156" i="6"/>
  <c r="J207" i="6" s="1"/>
  <c r="K156" i="6"/>
  <c r="J156" i="6"/>
  <c r="AN155" i="6"/>
  <c r="AM155" i="6"/>
  <c r="AL155" i="6"/>
  <c r="AK155" i="6"/>
  <c r="AJ155" i="6"/>
  <c r="AI155" i="6"/>
  <c r="S206" i="6" s="1"/>
  <c r="AH155" i="6"/>
  <c r="AG155" i="6"/>
  <c r="AF155" i="6"/>
  <c r="R206" i="6" s="1"/>
  <c r="AE155" i="6"/>
  <c r="AD155" i="6"/>
  <c r="AC155" i="6"/>
  <c r="AB155" i="6"/>
  <c r="AA155" i="6"/>
  <c r="Z155" i="6"/>
  <c r="Y155" i="6"/>
  <c r="X155" i="6"/>
  <c r="N206" i="6" s="1"/>
  <c r="W155" i="6"/>
  <c r="V155" i="6"/>
  <c r="U155" i="6"/>
  <c r="T155" i="6"/>
  <c r="S155" i="6"/>
  <c r="R155" i="6"/>
  <c r="Q155" i="6"/>
  <c r="P155" i="6"/>
  <c r="O155" i="6"/>
  <c r="K206" i="6" s="1"/>
  <c r="N155" i="6"/>
  <c r="M155" i="6"/>
  <c r="L155" i="6"/>
  <c r="K155" i="6"/>
  <c r="J206" i="6" s="1"/>
  <c r="J155" i="6"/>
  <c r="AN154" i="6"/>
  <c r="AM154" i="6"/>
  <c r="AL154" i="6"/>
  <c r="AK154" i="6"/>
  <c r="AJ154" i="6"/>
  <c r="AI154" i="6"/>
  <c r="AH154" i="6"/>
  <c r="AG154" i="6"/>
  <c r="AF154" i="6"/>
  <c r="AE154" i="6"/>
  <c r="AD154" i="6"/>
  <c r="P205" i="6" s="1"/>
  <c r="AC154" i="6"/>
  <c r="AB154" i="6"/>
  <c r="AA154" i="6"/>
  <c r="O205" i="6" s="1"/>
  <c r="Z154" i="6"/>
  <c r="Y154" i="6"/>
  <c r="X154" i="6"/>
  <c r="W154" i="6"/>
  <c r="V154" i="6"/>
  <c r="U154" i="6"/>
  <c r="M205" i="6" s="1"/>
  <c r="T154" i="6"/>
  <c r="S154" i="6"/>
  <c r="R154" i="6"/>
  <c r="Q154" i="6"/>
  <c r="P154" i="6"/>
  <c r="O154" i="6"/>
  <c r="N154" i="6"/>
  <c r="M154" i="6"/>
  <c r="L154" i="6"/>
  <c r="K154" i="6"/>
  <c r="J154" i="6"/>
  <c r="J205" i="6" s="1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S205" i="6" l="1"/>
  <c r="K209" i="6"/>
  <c r="K213" i="6"/>
  <c r="S213" i="6"/>
  <c r="K217" i="6"/>
  <c r="S217" i="6"/>
  <c r="S221" i="6"/>
  <c r="J224" i="6"/>
  <c r="J228" i="6"/>
  <c r="K229" i="6"/>
  <c r="J236" i="6"/>
  <c r="S237" i="6"/>
  <c r="J240" i="6"/>
  <c r="K241" i="6"/>
  <c r="J244" i="6"/>
  <c r="K245" i="6"/>
  <c r="K249" i="6"/>
  <c r="T351" i="6"/>
  <c r="P351" i="6"/>
  <c r="L351" i="6"/>
  <c r="S351" i="6"/>
  <c r="O351" i="6"/>
  <c r="K351" i="6"/>
  <c r="R351" i="6"/>
  <c r="N351" i="6"/>
  <c r="J351" i="6"/>
  <c r="I351" i="6"/>
  <c r="Q351" i="6"/>
  <c r="M351" i="6"/>
  <c r="T347" i="6"/>
  <c r="P347" i="6"/>
  <c r="L347" i="6"/>
  <c r="S347" i="6"/>
  <c r="O347" i="6"/>
  <c r="K347" i="6"/>
  <c r="R347" i="6"/>
  <c r="N347" i="6"/>
  <c r="J347" i="6"/>
  <c r="I347" i="6"/>
  <c r="M347" i="6"/>
  <c r="T343" i="6"/>
  <c r="P343" i="6"/>
  <c r="L343" i="6"/>
  <c r="S343" i="6"/>
  <c r="O343" i="6"/>
  <c r="K343" i="6"/>
  <c r="R343" i="6"/>
  <c r="N343" i="6"/>
  <c r="J343" i="6"/>
  <c r="I343" i="6"/>
  <c r="Q343" i="6"/>
  <c r="M343" i="6"/>
  <c r="T339" i="6"/>
  <c r="P339" i="6"/>
  <c r="L339" i="6"/>
  <c r="S339" i="6"/>
  <c r="O339" i="6"/>
  <c r="K339" i="6"/>
  <c r="R339" i="6"/>
  <c r="N339" i="6"/>
  <c r="J339" i="6"/>
  <c r="I339" i="6"/>
  <c r="M339" i="6"/>
  <c r="T335" i="6"/>
  <c r="P335" i="6"/>
  <c r="L335" i="6"/>
  <c r="S335" i="6"/>
  <c r="O335" i="6"/>
  <c r="K335" i="6"/>
  <c r="R335" i="6"/>
  <c r="N335" i="6"/>
  <c r="J335" i="6"/>
  <c r="I335" i="6"/>
  <c r="M335" i="6"/>
  <c r="Q335" i="6"/>
  <c r="T331" i="6"/>
  <c r="P331" i="6"/>
  <c r="L331" i="6"/>
  <c r="R331" i="6"/>
  <c r="N331" i="6"/>
  <c r="J331" i="6"/>
  <c r="M331" i="6"/>
  <c r="S331" i="6"/>
  <c r="K331" i="6"/>
  <c r="O331" i="6"/>
  <c r="Q331" i="6"/>
  <c r="T327" i="6"/>
  <c r="P327" i="6"/>
  <c r="L327" i="6"/>
  <c r="R327" i="6"/>
  <c r="N327" i="6"/>
  <c r="J327" i="6"/>
  <c r="M327" i="6"/>
  <c r="S327" i="6"/>
  <c r="K327" i="6"/>
  <c r="O327" i="6"/>
  <c r="I327" i="6"/>
  <c r="Q323" i="6"/>
  <c r="M323" i="6"/>
  <c r="I323" i="6"/>
  <c r="T323" i="6"/>
  <c r="P323" i="6"/>
  <c r="L323" i="6"/>
  <c r="R323" i="6"/>
  <c r="J323" i="6"/>
  <c r="O323" i="6"/>
  <c r="N323" i="6"/>
  <c r="Q319" i="6"/>
  <c r="M319" i="6"/>
  <c r="I319" i="6"/>
  <c r="T319" i="6"/>
  <c r="P319" i="6"/>
  <c r="L319" i="6"/>
  <c r="O319" i="6"/>
  <c r="S319" i="6"/>
  <c r="N319" i="6"/>
  <c r="K319" i="6"/>
  <c r="Q316" i="6"/>
  <c r="M316" i="6"/>
  <c r="I316" i="6"/>
  <c r="T316" i="6"/>
  <c r="P316" i="6"/>
  <c r="L316" i="6"/>
  <c r="S316" i="6"/>
  <c r="K316" i="6"/>
  <c r="O316" i="6"/>
  <c r="R316" i="6"/>
  <c r="J316" i="6"/>
  <c r="Q312" i="6"/>
  <c r="M312" i="6"/>
  <c r="I312" i="6"/>
  <c r="T312" i="6"/>
  <c r="P312" i="6"/>
  <c r="L312" i="6"/>
  <c r="R312" i="6"/>
  <c r="J312" i="6"/>
  <c r="O312" i="6"/>
  <c r="N312" i="6"/>
  <c r="Q308" i="6"/>
  <c r="M308" i="6"/>
  <c r="I308" i="6"/>
  <c r="T308" i="6"/>
  <c r="P308" i="6"/>
  <c r="L308" i="6"/>
  <c r="O308" i="6"/>
  <c r="K308" i="6"/>
  <c r="N308" i="6"/>
  <c r="S308" i="6"/>
  <c r="J308" i="6"/>
  <c r="S312" i="6"/>
  <c r="I331" i="6"/>
  <c r="K205" i="6"/>
  <c r="S209" i="6"/>
  <c r="K221" i="6"/>
  <c r="K225" i="6"/>
  <c r="S225" i="6"/>
  <c r="S229" i="6"/>
  <c r="J232" i="6"/>
  <c r="K233" i="6"/>
  <c r="S233" i="6"/>
  <c r="K237" i="6"/>
  <c r="N205" i="6"/>
  <c r="R205" i="6"/>
  <c r="M206" i="6"/>
  <c r="S208" i="6"/>
  <c r="N209" i="6"/>
  <c r="R209" i="6"/>
  <c r="M210" i="6"/>
  <c r="S212" i="6"/>
  <c r="N213" i="6"/>
  <c r="R213" i="6"/>
  <c r="M214" i="6"/>
  <c r="S216" i="6"/>
  <c r="N217" i="6"/>
  <c r="R217" i="6"/>
  <c r="M218" i="6"/>
  <c r="S220" i="6"/>
  <c r="K224" i="6"/>
  <c r="K228" i="6"/>
  <c r="K232" i="6"/>
  <c r="K236" i="6"/>
  <c r="K240" i="6"/>
  <c r="K244" i="6"/>
  <c r="M246" i="6"/>
  <c r="K248" i="6"/>
  <c r="M250" i="6"/>
  <c r="K252" i="6"/>
  <c r="R308" i="6"/>
  <c r="K323" i="6"/>
  <c r="Q339" i="6"/>
  <c r="Q347" i="6"/>
  <c r="J248" i="6"/>
  <c r="J252" i="6"/>
  <c r="N221" i="6"/>
  <c r="S224" i="6"/>
  <c r="N225" i="6"/>
  <c r="S228" i="6"/>
  <c r="N229" i="6"/>
  <c r="S232" i="6"/>
  <c r="N233" i="6"/>
  <c r="S236" i="6"/>
  <c r="N237" i="6"/>
  <c r="S240" i="6"/>
  <c r="N241" i="6"/>
  <c r="S244" i="6"/>
  <c r="N245" i="6"/>
  <c r="J247" i="6"/>
  <c r="O248" i="6"/>
  <c r="S248" i="6"/>
  <c r="N249" i="6"/>
  <c r="J251" i="6"/>
  <c r="O252" i="6"/>
  <c r="S252" i="6"/>
  <c r="J309" i="6"/>
  <c r="K313" i="6"/>
  <c r="J320" i="6"/>
  <c r="S241" i="6"/>
  <c r="S245" i="6"/>
  <c r="S249" i="6"/>
  <c r="S223" i="6"/>
  <c r="N224" i="6"/>
  <c r="S227" i="6"/>
  <c r="N228" i="6"/>
  <c r="S231" i="6"/>
  <c r="N232" i="6"/>
  <c r="S235" i="6"/>
  <c r="N236" i="6"/>
  <c r="S239" i="6"/>
  <c r="N240" i="6"/>
  <c r="S243" i="6"/>
  <c r="N244" i="6"/>
  <c r="J246" i="6"/>
  <c r="O247" i="6"/>
  <c r="S247" i="6"/>
  <c r="N248" i="6"/>
  <c r="J250" i="6"/>
  <c r="O251" i="6"/>
  <c r="S251" i="6"/>
  <c r="N252" i="6"/>
  <c r="T352" i="6"/>
  <c r="P352" i="6"/>
  <c r="L352" i="6"/>
  <c r="S352" i="6"/>
  <c r="O352" i="6"/>
  <c r="K352" i="6"/>
  <c r="R352" i="6"/>
  <c r="N352" i="6"/>
  <c r="J352" i="6"/>
  <c r="M352" i="6"/>
  <c r="I352" i="6"/>
  <c r="T348" i="6"/>
  <c r="P348" i="6"/>
  <c r="L348" i="6"/>
  <c r="S348" i="6"/>
  <c r="O348" i="6"/>
  <c r="K348" i="6"/>
  <c r="R348" i="6"/>
  <c r="N348" i="6"/>
  <c r="J348" i="6"/>
  <c r="M348" i="6"/>
  <c r="I348" i="6"/>
  <c r="T344" i="6"/>
  <c r="P344" i="6"/>
  <c r="L344" i="6"/>
  <c r="S344" i="6"/>
  <c r="O344" i="6"/>
  <c r="K344" i="6"/>
  <c r="R344" i="6"/>
  <c r="N344" i="6"/>
  <c r="J344" i="6"/>
  <c r="M344" i="6"/>
  <c r="I344" i="6"/>
  <c r="T340" i="6"/>
  <c r="P340" i="6"/>
  <c r="L340" i="6"/>
  <c r="S340" i="6"/>
  <c r="O340" i="6"/>
  <c r="K340" i="6"/>
  <c r="R340" i="6"/>
  <c r="N340" i="6"/>
  <c r="J340" i="6"/>
  <c r="M340" i="6"/>
  <c r="I340" i="6"/>
  <c r="T336" i="6"/>
  <c r="P336" i="6"/>
  <c r="L336" i="6"/>
  <c r="S336" i="6"/>
  <c r="O336" i="6"/>
  <c r="K336" i="6"/>
  <c r="R336" i="6"/>
  <c r="N336" i="6"/>
  <c r="J336" i="6"/>
  <c r="M336" i="6"/>
  <c r="I336" i="6"/>
  <c r="T332" i="6"/>
  <c r="P332" i="6"/>
  <c r="L332" i="6"/>
  <c r="R332" i="6"/>
  <c r="N332" i="6"/>
  <c r="J332" i="6"/>
  <c r="Q332" i="6"/>
  <c r="I332" i="6"/>
  <c r="O332" i="6"/>
  <c r="T328" i="6"/>
  <c r="P328" i="6"/>
  <c r="L328" i="6"/>
  <c r="R328" i="6"/>
  <c r="N328" i="6"/>
  <c r="J328" i="6"/>
  <c r="Q328" i="6"/>
  <c r="I328" i="6"/>
  <c r="O328" i="6"/>
  <c r="T324" i="6"/>
  <c r="R324" i="6"/>
  <c r="Q324" i="6"/>
  <c r="M324" i="6"/>
  <c r="I324" i="6"/>
  <c r="P324" i="6"/>
  <c r="L324" i="6"/>
  <c r="Q320" i="6"/>
  <c r="M320" i="6"/>
  <c r="I320" i="6"/>
  <c r="T320" i="6"/>
  <c r="P320" i="6"/>
  <c r="L320" i="6"/>
  <c r="Q317" i="6"/>
  <c r="M317" i="6"/>
  <c r="I317" i="6"/>
  <c r="T317" i="6"/>
  <c r="P317" i="6"/>
  <c r="L317" i="6"/>
  <c r="Q313" i="6"/>
  <c r="M313" i="6"/>
  <c r="I313" i="6"/>
  <c r="T313" i="6"/>
  <c r="P313" i="6"/>
  <c r="L313" i="6"/>
  <c r="Q309" i="6"/>
  <c r="M309" i="6"/>
  <c r="I309" i="6"/>
  <c r="T309" i="6"/>
  <c r="P309" i="6"/>
  <c r="L309" i="6"/>
  <c r="K309" i="6"/>
  <c r="S309" i="6"/>
  <c r="N313" i="6"/>
  <c r="O317" i="6"/>
  <c r="K320" i="6"/>
  <c r="S320" i="6"/>
  <c r="N324" i="6"/>
  <c r="S328" i="6"/>
  <c r="K332" i="6"/>
  <c r="Q336" i="6"/>
  <c r="Q344" i="6"/>
  <c r="Q352" i="6"/>
  <c r="T350" i="6"/>
  <c r="P350" i="6"/>
  <c r="L350" i="6"/>
  <c r="S350" i="6"/>
  <c r="O350" i="6"/>
  <c r="K350" i="6"/>
  <c r="R350" i="6"/>
  <c r="N350" i="6"/>
  <c r="J350" i="6"/>
  <c r="T346" i="6"/>
  <c r="P346" i="6"/>
  <c r="L346" i="6"/>
  <c r="S346" i="6"/>
  <c r="O346" i="6"/>
  <c r="K346" i="6"/>
  <c r="R346" i="6"/>
  <c r="N346" i="6"/>
  <c r="J346" i="6"/>
  <c r="T342" i="6"/>
  <c r="P342" i="6"/>
  <c r="L342" i="6"/>
  <c r="S342" i="6"/>
  <c r="O342" i="6"/>
  <c r="K342" i="6"/>
  <c r="R342" i="6"/>
  <c r="N342" i="6"/>
  <c r="J342" i="6"/>
  <c r="T338" i="6"/>
  <c r="P338" i="6"/>
  <c r="L338" i="6"/>
  <c r="S338" i="6"/>
  <c r="O338" i="6"/>
  <c r="K338" i="6"/>
  <c r="R338" i="6"/>
  <c r="N338" i="6"/>
  <c r="J338" i="6"/>
  <c r="T334" i="6"/>
  <c r="P334" i="6"/>
  <c r="L334" i="6"/>
  <c r="S334" i="6"/>
  <c r="O334" i="6"/>
  <c r="K334" i="6"/>
  <c r="R334" i="6"/>
  <c r="N334" i="6"/>
  <c r="J334" i="6"/>
  <c r="T330" i="6"/>
  <c r="P330" i="6"/>
  <c r="L330" i="6"/>
  <c r="R330" i="6"/>
  <c r="N330" i="6"/>
  <c r="J330" i="6"/>
  <c r="T326" i="6"/>
  <c r="P326" i="6"/>
  <c r="L326" i="6"/>
  <c r="R326" i="6"/>
  <c r="N326" i="6"/>
  <c r="J326" i="6"/>
  <c r="T306" i="6"/>
  <c r="P306" i="6"/>
  <c r="L306" i="6"/>
  <c r="R307" i="6"/>
  <c r="N307" i="6"/>
  <c r="L310" i="6"/>
  <c r="P310" i="6"/>
  <c r="T310" i="6"/>
  <c r="L311" i="6"/>
  <c r="P311" i="6"/>
  <c r="L314" i="6"/>
  <c r="P314" i="6"/>
  <c r="T314" i="6"/>
  <c r="L315" i="6"/>
  <c r="P315" i="6"/>
  <c r="L318" i="6"/>
  <c r="P318" i="6"/>
  <c r="T318" i="6"/>
  <c r="L321" i="6"/>
  <c r="P321" i="6"/>
  <c r="T321" i="6"/>
  <c r="L322" i="6"/>
  <c r="P322" i="6"/>
  <c r="K325" i="6"/>
  <c r="O326" i="6"/>
  <c r="K329" i="6"/>
  <c r="O330" i="6"/>
  <c r="Q334" i="6"/>
  <c r="Q338" i="6"/>
  <c r="Q342" i="6"/>
  <c r="Q346" i="6"/>
  <c r="Q350" i="6"/>
  <c r="T349" i="6"/>
  <c r="P349" i="6"/>
  <c r="L349" i="6"/>
  <c r="S349" i="6"/>
  <c r="O349" i="6"/>
  <c r="K349" i="6"/>
  <c r="R349" i="6"/>
  <c r="N349" i="6"/>
  <c r="J349" i="6"/>
  <c r="T345" i="6"/>
  <c r="P345" i="6"/>
  <c r="L345" i="6"/>
  <c r="S345" i="6"/>
  <c r="O345" i="6"/>
  <c r="K345" i="6"/>
  <c r="R345" i="6"/>
  <c r="N345" i="6"/>
  <c r="J345" i="6"/>
  <c r="T341" i="6"/>
  <c r="P341" i="6"/>
  <c r="L341" i="6"/>
  <c r="S341" i="6"/>
  <c r="O341" i="6"/>
  <c r="K341" i="6"/>
  <c r="R341" i="6"/>
  <c r="N341" i="6"/>
  <c r="J341" i="6"/>
  <c r="T337" i="6"/>
  <c r="P337" i="6"/>
  <c r="L337" i="6"/>
  <c r="S337" i="6"/>
  <c r="O337" i="6"/>
  <c r="K337" i="6"/>
  <c r="R337" i="6"/>
  <c r="N337" i="6"/>
  <c r="J337" i="6"/>
  <c r="T333" i="6"/>
  <c r="P333" i="6"/>
  <c r="L333" i="6"/>
  <c r="S333" i="6"/>
  <c r="O333" i="6"/>
  <c r="K333" i="6"/>
  <c r="R333" i="6"/>
  <c r="N333" i="6"/>
  <c r="J333" i="6"/>
  <c r="T329" i="6"/>
  <c r="P329" i="6"/>
  <c r="L329" i="6"/>
  <c r="R329" i="6"/>
  <c r="N329" i="6"/>
  <c r="J329" i="6"/>
  <c r="T325" i="6"/>
  <c r="P325" i="6"/>
  <c r="L325" i="6"/>
  <c r="R325" i="6"/>
  <c r="N325" i="6"/>
  <c r="J325" i="6"/>
  <c r="I306" i="6"/>
  <c r="S306" i="6"/>
  <c r="O306" i="6"/>
  <c r="I310" i="6"/>
  <c r="M310" i="6"/>
  <c r="I314" i="6"/>
  <c r="M314" i="6"/>
  <c r="I318" i="6"/>
  <c r="M318" i="6"/>
  <c r="I321" i="6"/>
  <c r="M321" i="6"/>
  <c r="M325" i="6"/>
  <c r="M329" i="6"/>
  <c r="Q333" i="6"/>
  <c r="Q337" i="6"/>
  <c r="Q341" i="6"/>
  <c r="Q345" i="6"/>
  <c r="Q349" i="6"/>
  <c r="V472" i="3"/>
  <c r="V473" i="3"/>
  <c r="V474" i="3"/>
  <c r="V475" i="3"/>
  <c r="V471" i="3"/>
  <c r="S475" i="3"/>
  <c r="R475" i="3"/>
  <c r="P475" i="3"/>
  <c r="O475" i="3"/>
  <c r="N475" i="3"/>
  <c r="M475" i="3"/>
  <c r="K475" i="3"/>
  <c r="J475" i="3"/>
  <c r="S474" i="3"/>
  <c r="R474" i="3"/>
  <c r="P474" i="3"/>
  <c r="O474" i="3"/>
  <c r="N474" i="3"/>
  <c r="M474" i="3"/>
  <c r="K474" i="3"/>
  <c r="J474" i="3"/>
  <c r="S473" i="3"/>
  <c r="R473" i="3"/>
  <c r="P473" i="3"/>
  <c r="O473" i="3"/>
  <c r="N473" i="3"/>
  <c r="M473" i="3"/>
  <c r="K473" i="3"/>
  <c r="J473" i="3"/>
  <c r="S472" i="3"/>
  <c r="R472" i="3"/>
  <c r="P472" i="3"/>
  <c r="O472" i="3"/>
  <c r="N472" i="3"/>
  <c r="M472" i="3"/>
  <c r="K472" i="3"/>
  <c r="J472" i="3"/>
  <c r="S471" i="3"/>
  <c r="R471" i="3"/>
  <c r="P471" i="3"/>
  <c r="O471" i="3"/>
  <c r="N471" i="3"/>
  <c r="M471" i="3"/>
  <c r="K471" i="3"/>
  <c r="J471" i="3"/>
  <c r="AN466" i="3"/>
  <c r="AM466" i="3"/>
  <c r="AL466" i="3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AN465" i="3"/>
  <c r="AM465" i="3"/>
  <c r="AL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AN464" i="3"/>
  <c r="AM464" i="3"/>
  <c r="AL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AN463" i="3"/>
  <c r="AM463" i="3"/>
  <c r="AL463" i="3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AN462" i="3"/>
  <c r="AM462" i="3"/>
  <c r="AL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6" i="3"/>
  <c r="I465" i="3"/>
  <c r="I464" i="3"/>
  <c r="I463" i="3"/>
  <c r="I46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157" i="3"/>
  <c r="I156" i="3"/>
  <c r="I155" i="3"/>
  <c r="P23" i="5" l="1"/>
  <c r="P19" i="5"/>
  <c r="P15" i="5"/>
  <c r="P11" i="5"/>
  <c r="P6" i="5"/>
  <c r="P7" i="5"/>
  <c r="P5" i="5"/>
  <c r="N23" i="5"/>
  <c r="L23" i="5"/>
  <c r="K23" i="5"/>
  <c r="N19" i="5"/>
  <c r="L19" i="5"/>
  <c r="K19" i="5"/>
  <c r="N15" i="5"/>
  <c r="L15" i="5"/>
  <c r="K15" i="5"/>
  <c r="N11" i="5"/>
  <c r="L11" i="5"/>
  <c r="K11" i="5"/>
  <c r="L7" i="5"/>
  <c r="K7" i="5"/>
  <c r="L6" i="5"/>
  <c r="K6" i="5"/>
  <c r="N5" i="5"/>
  <c r="L5" i="5"/>
  <c r="K5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F57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4" i="1" l="1"/>
  <c r="F5" i="1"/>
  <c r="F6" i="1"/>
  <c r="F9" i="1"/>
  <c r="F75" i="1"/>
  <c r="F76" i="1"/>
  <c r="F83" i="1"/>
  <c r="F89" i="1"/>
  <c r="F92" i="1"/>
  <c r="F97" i="1"/>
  <c r="F7" i="1"/>
  <c r="F10" i="1"/>
  <c r="F11" i="1"/>
  <c r="F12" i="1"/>
  <c r="F15" i="1"/>
  <c r="F16" i="1"/>
  <c r="F19" i="1"/>
  <c r="F20" i="1"/>
  <c r="F25" i="1"/>
  <c r="F26" i="1"/>
  <c r="F27" i="1"/>
  <c r="F28" i="1"/>
  <c r="F30" i="1"/>
  <c r="F32" i="1"/>
  <c r="F33" i="1"/>
  <c r="F37" i="1"/>
  <c r="F38" i="1"/>
  <c r="F42" i="1"/>
  <c r="F43" i="1"/>
  <c r="F45" i="1"/>
  <c r="F48" i="1"/>
  <c r="F50" i="1"/>
  <c r="F51" i="1"/>
  <c r="F54" i="1"/>
  <c r="F55" i="1"/>
  <c r="F58" i="1"/>
  <c r="F61" i="1"/>
  <c r="F64" i="1"/>
  <c r="F65" i="1"/>
  <c r="F66" i="1"/>
  <c r="F67" i="1"/>
  <c r="F68" i="1"/>
  <c r="F69" i="1"/>
  <c r="F70" i="1"/>
  <c r="F71" i="1"/>
  <c r="F72" i="1"/>
  <c r="F77" i="1"/>
  <c r="F78" i="1"/>
  <c r="F79" i="1"/>
  <c r="F80" i="1"/>
  <c r="F84" i="1"/>
  <c r="F85" i="1"/>
  <c r="F86" i="1"/>
  <c r="F90" i="1"/>
  <c r="F93" i="1"/>
  <c r="F94" i="1"/>
  <c r="F95" i="1"/>
  <c r="F96" i="1"/>
  <c r="F98" i="1"/>
  <c r="F99" i="1"/>
  <c r="F100" i="1"/>
  <c r="F101" i="1"/>
  <c r="F105" i="1"/>
  <c r="F106" i="1"/>
  <c r="F108" i="1"/>
  <c r="F109" i="1"/>
  <c r="F110" i="1"/>
  <c r="F3" i="1"/>
  <c r="F8" i="1"/>
  <c r="F13" i="1"/>
  <c r="F14" i="1"/>
  <c r="F17" i="1"/>
  <c r="F18" i="1"/>
  <c r="F21" i="1"/>
  <c r="F34" i="1"/>
  <c r="F36" i="1"/>
  <c r="F49" i="1"/>
  <c r="F73" i="1"/>
  <c r="F74" i="1"/>
  <c r="F81" i="1"/>
  <c r="F82" i="1"/>
  <c r="F87" i="1"/>
  <c r="F88" i="1"/>
  <c r="F102" i="1"/>
  <c r="F111" i="1"/>
  <c r="F112" i="1"/>
  <c r="F22" i="1"/>
  <c r="F23" i="1"/>
  <c r="F29" i="1"/>
  <c r="F31" i="1"/>
  <c r="F39" i="1"/>
  <c r="F40" i="1"/>
  <c r="F41" i="1"/>
  <c r="F44" i="1"/>
  <c r="F46" i="1"/>
  <c r="F47" i="1"/>
  <c r="F52" i="1"/>
  <c r="F53" i="1"/>
  <c r="F56" i="1"/>
  <c r="F59" i="1"/>
  <c r="F60" i="1"/>
  <c r="F62" i="1"/>
  <c r="F63" i="1"/>
  <c r="F91" i="1"/>
  <c r="F103" i="1"/>
  <c r="F104" i="1"/>
  <c r="F107" i="1"/>
  <c r="F24" i="1"/>
  <c r="F35" i="1"/>
  <c r="F2" i="1"/>
</calcChain>
</file>

<file path=xl/sharedStrings.xml><?xml version="1.0" encoding="utf-8"?>
<sst xmlns="http://schemas.openxmlformats.org/spreadsheetml/2006/main" count="1758" uniqueCount="82">
  <si>
    <t>Oncorhynchus gorbuscha</t>
  </si>
  <si>
    <t>Tomopteris</t>
  </si>
  <si>
    <t>Chuneola major</t>
  </si>
  <si>
    <t>Tarletonbeania crenularis</t>
  </si>
  <si>
    <t>Themisto pacifica</t>
  </si>
  <si>
    <t>Clione limacina</t>
  </si>
  <si>
    <t>Hyperia sp.</t>
  </si>
  <si>
    <t>Neocalanus cristatus</t>
  </si>
  <si>
    <t>Limacina helicina</t>
  </si>
  <si>
    <t>Primno macropa</t>
  </si>
  <si>
    <t>Oncorhynchus keta</t>
  </si>
  <si>
    <t>Sagitta elegans</t>
  </si>
  <si>
    <t>Cyclosalpa</t>
  </si>
  <si>
    <t>Salpa aspera</t>
  </si>
  <si>
    <t>Sergestes pacificus</t>
  </si>
  <si>
    <t>Phronima sedentaria</t>
  </si>
  <si>
    <t>Isopoda</t>
  </si>
  <si>
    <t>Clio pyramidata</t>
  </si>
  <si>
    <t>Oncorhynchus kisutch</t>
  </si>
  <si>
    <t>Boreoteuthis borealis</t>
  </si>
  <si>
    <t>Oncorhynchus nerka</t>
  </si>
  <si>
    <t>Oncorhynchus tschawytscha</t>
  </si>
  <si>
    <t>Pisces</t>
  </si>
  <si>
    <t>Species</t>
  </si>
  <si>
    <t>FL, cm</t>
  </si>
  <si>
    <t>Mass, g</t>
  </si>
  <si>
    <t>Food mass, g</t>
  </si>
  <si>
    <t>Trawl</t>
  </si>
  <si>
    <t>E. pacifica</t>
  </si>
  <si>
    <t>Th. spinifera</t>
  </si>
  <si>
    <t>Th. inspinata</t>
  </si>
  <si>
    <t>Coelenterata</t>
  </si>
  <si>
    <t>Digested food</t>
  </si>
  <si>
    <t>Vanadis sp.</t>
  </si>
  <si>
    <t>Th. longipes</t>
  </si>
  <si>
    <t>Cephalopoda</t>
  </si>
  <si>
    <t>Oikopleura</t>
  </si>
  <si>
    <t>Chormiphora cucumis</t>
  </si>
  <si>
    <t>Symbolophorus californiensis</t>
  </si>
  <si>
    <t>Sebastes</t>
  </si>
  <si>
    <t>GFI, %</t>
  </si>
  <si>
    <t>Teutida</t>
  </si>
  <si>
    <t>Copepoda</t>
  </si>
  <si>
    <t>Polychaeta</t>
  </si>
  <si>
    <t>Amphipoda</t>
  </si>
  <si>
    <t>Euphausiacea</t>
  </si>
  <si>
    <t>Pteropoda</t>
  </si>
  <si>
    <t>Cnidaria</t>
  </si>
  <si>
    <t>Chaetognatha</t>
  </si>
  <si>
    <t>Tunicata</t>
  </si>
  <si>
    <t>N stomachs</t>
  </si>
  <si>
    <t>Mictostomus pacificus</t>
  </si>
  <si>
    <t>Okutania anonycha</t>
  </si>
  <si>
    <t>CFI,% adj</t>
  </si>
  <si>
    <t>Decapoda</t>
  </si>
  <si>
    <t>Pink</t>
  </si>
  <si>
    <t>Mean</t>
  </si>
  <si>
    <t>SD</t>
  </si>
  <si>
    <t>Max</t>
  </si>
  <si>
    <t>Sta 3-6</t>
  </si>
  <si>
    <t>Sta 32-45</t>
  </si>
  <si>
    <t>Chum</t>
  </si>
  <si>
    <t>N</t>
  </si>
  <si>
    <t>N empty</t>
  </si>
  <si>
    <t>No spatial pattern</t>
  </si>
  <si>
    <t>Coho</t>
  </si>
  <si>
    <t>No clear spatial pattern</t>
  </si>
  <si>
    <t>Sockeye</t>
  </si>
  <si>
    <t>Chinook</t>
  </si>
  <si>
    <t>%</t>
  </si>
  <si>
    <t>Others</t>
  </si>
  <si>
    <t>Others: Copepoda, Chaetognatha, Polychaeta, Tunicata</t>
  </si>
  <si>
    <t>Total</t>
  </si>
  <si>
    <t>Y</t>
  </si>
  <si>
    <t>DB</t>
  </si>
  <si>
    <t>BD</t>
  </si>
  <si>
    <t>G</t>
  </si>
  <si>
    <t>V</t>
  </si>
  <si>
    <t>W</t>
  </si>
  <si>
    <t>R</t>
  </si>
  <si>
    <t>GFI</t>
  </si>
  <si>
    <t>Teuthida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</si>
</sst>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indexed="8"/>
      <name val="Arial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Alignment="1"/>
    <xf numFmtId="164" fontId="3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/>
    <xf numFmtId="2" fontId="4" fillId="0" borderId="0" xfId="0" applyNumberFormat="1" applyFont="1" applyFill="1" applyAlignment="1">
      <alignment horizontal="right"/>
    </xf>
    <xf numFmtId="0" fontId="3" fillId="0" borderId="0" xfId="0" applyFont="1"/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F-4B66-B0E9-A377A4C08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F-4B66-B0E9-A377A4C08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F-4B66-B0E9-A377A4C086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F-4B66-B0E9-A377A4C086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8F-4B66-B0E9-A377A4C086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8F-4B66-B0E9-A377A4C086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8F-4B66-B0E9-A377A4C086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8F-4B66-B0E9-A377A4C086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8F-4B66-B0E9-A377A4C0868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8F-4B66-B0E9-A377A4C0868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8F-4B66-B0E9-A377A4C0868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8F-4B66-B0E9-A377A4C08682}"/>
              </c:ext>
            </c:extLst>
          </c:dPt>
          <c:cat>
            <c:strRef>
              <c:f>'by trawl'!$I$404:$T$404</c:f>
              <c:strCache>
                <c:ptCount val="12"/>
                <c:pt idx="0">
                  <c:v>Copepoda</c:v>
                </c:pt>
                <c:pt idx="1">
                  <c:v>Amphipoda</c:v>
                </c:pt>
                <c:pt idx="2">
                  <c:v>Euphausiacea</c:v>
                </c:pt>
                <c:pt idx="3">
                  <c:v>Decapoda</c:v>
                </c:pt>
                <c:pt idx="4">
                  <c:v>Pteropoda</c:v>
                </c:pt>
                <c:pt idx="5">
                  <c:v>Teuthida</c:v>
                </c:pt>
                <c:pt idx="6">
                  <c:v>Polychaeta</c:v>
                </c:pt>
                <c:pt idx="7">
                  <c:v>Cnidaria</c:v>
                </c:pt>
                <c:pt idx="8">
                  <c:v>Chaetognatha</c:v>
                </c:pt>
                <c:pt idx="9">
                  <c:v>Tunicata</c:v>
                </c:pt>
                <c:pt idx="10">
                  <c:v>Pisces</c:v>
                </c:pt>
                <c:pt idx="11">
                  <c:v>Digested food</c:v>
                </c:pt>
              </c:strCache>
            </c:strRef>
          </c:cat>
          <c:val>
            <c:numRef>
              <c:f>'by trawl'!$I$405:$T$405</c:f>
              <c:numCache>
                <c:formatCode>General</c:formatCode>
                <c:ptCount val="12"/>
                <c:pt idx="0">
                  <c:v>5.6219423212640993E-2</c:v>
                </c:pt>
                <c:pt idx="1">
                  <c:v>5.333824414931974</c:v>
                </c:pt>
                <c:pt idx="2">
                  <c:v>11.513639702985548</c:v>
                </c:pt>
                <c:pt idx="3">
                  <c:v>12.916265479304789</c:v>
                </c:pt>
                <c:pt idx="4">
                  <c:v>3.0531683959859124</c:v>
                </c:pt>
                <c:pt idx="5">
                  <c:v>3.121972225212617</c:v>
                </c:pt>
                <c:pt idx="6">
                  <c:v>2.8571428571428572</c:v>
                </c:pt>
                <c:pt idx="7">
                  <c:v>0.34818846313571772</c:v>
                </c:pt>
                <c:pt idx="8">
                  <c:v>0.11363500436597648</c:v>
                </c:pt>
                <c:pt idx="9">
                  <c:v>2.0646390852060672</c:v>
                </c:pt>
                <c:pt idx="10">
                  <c:v>55.900193912486387</c:v>
                </c:pt>
                <c:pt idx="11">
                  <c:v>2.7211110360295088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9-48DB-BB14-7F5AA285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CC-4FFF-BEE6-A932A21F9A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CC-4FFF-BEE6-A932A21F9A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CC-4FFF-BEE6-A932A21F9A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CC-4FFF-BEE6-A932A21F9A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C-4FFF-BEE6-A932A21F9A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CC-4FFF-BEE6-A932A21F9A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CC-4FFF-BEE6-A932A21F9A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CC-4FFF-BEE6-A932A21F9A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CC-4FFF-BEE6-A932A21F9A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CC-4FFF-BEE6-A932A21F9A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5CC-4FFF-BEE6-A932A21F9AF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5CC-4FFF-BEE6-A932A21F9AFA}"/>
              </c:ext>
            </c:extLst>
          </c:dPt>
          <c:cat>
            <c:strRef>
              <c:f>'by trawl'!$I$404:$T$404</c:f>
              <c:strCache>
                <c:ptCount val="12"/>
                <c:pt idx="0">
                  <c:v>Copepoda</c:v>
                </c:pt>
                <c:pt idx="1">
                  <c:v>Amphipoda</c:v>
                </c:pt>
                <c:pt idx="2">
                  <c:v>Euphausiacea</c:v>
                </c:pt>
                <c:pt idx="3">
                  <c:v>Decapoda</c:v>
                </c:pt>
                <c:pt idx="4">
                  <c:v>Pteropoda</c:v>
                </c:pt>
                <c:pt idx="5">
                  <c:v>Teuthida</c:v>
                </c:pt>
                <c:pt idx="6">
                  <c:v>Polychaeta</c:v>
                </c:pt>
                <c:pt idx="7">
                  <c:v>Cnidaria</c:v>
                </c:pt>
                <c:pt idx="8">
                  <c:v>Chaetognatha</c:v>
                </c:pt>
                <c:pt idx="9">
                  <c:v>Tunicata</c:v>
                </c:pt>
                <c:pt idx="10">
                  <c:v>Pisces</c:v>
                </c:pt>
                <c:pt idx="11">
                  <c:v>Digested food</c:v>
                </c:pt>
              </c:strCache>
            </c:strRef>
          </c:cat>
          <c:val>
            <c:numRef>
              <c:f>'by trawl'!$I$406:$T$406</c:f>
              <c:numCache>
                <c:formatCode>General</c:formatCode>
                <c:ptCount val="12"/>
                <c:pt idx="0">
                  <c:v>6.3591560006482306E-2</c:v>
                </c:pt>
                <c:pt idx="1">
                  <c:v>4.2626008498485817</c:v>
                </c:pt>
                <c:pt idx="2">
                  <c:v>22.483050455422038</c:v>
                </c:pt>
                <c:pt idx="3">
                  <c:v>0.21749637506041566</c:v>
                </c:pt>
                <c:pt idx="4">
                  <c:v>0.32995929490506148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0.99165439371624964</c:v>
                </c:pt>
                <c:pt idx="10">
                  <c:v>0</c:v>
                </c:pt>
                <c:pt idx="11">
                  <c:v>71.651647071041182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5CC-4FFF-BEE6-A932A21F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1-4353-881E-71B8E10AA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1-4353-881E-71B8E10AA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1-4353-881E-71B8E10AAF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71-4353-881E-71B8E10AAF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1-4353-881E-71B8E10AAF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71-4353-881E-71B8E10AAF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71-4353-881E-71B8E10AAF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71-4353-881E-71B8E10AAF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71-4353-881E-71B8E10AAF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71-4353-881E-71B8E10AAF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71-4353-881E-71B8E10AAF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71-4353-881E-71B8E10AAFAB}"/>
              </c:ext>
            </c:extLst>
          </c:dPt>
          <c:cat>
            <c:strRef>
              <c:f>'by trawl'!$I$404:$T$404</c:f>
              <c:strCache>
                <c:ptCount val="12"/>
                <c:pt idx="0">
                  <c:v>Copepoda</c:v>
                </c:pt>
                <c:pt idx="1">
                  <c:v>Amphipoda</c:v>
                </c:pt>
                <c:pt idx="2">
                  <c:v>Euphausiacea</c:v>
                </c:pt>
                <c:pt idx="3">
                  <c:v>Decapoda</c:v>
                </c:pt>
                <c:pt idx="4">
                  <c:v>Pteropoda</c:v>
                </c:pt>
                <c:pt idx="5">
                  <c:v>Teuthida</c:v>
                </c:pt>
                <c:pt idx="6">
                  <c:v>Polychaeta</c:v>
                </c:pt>
                <c:pt idx="7">
                  <c:v>Cnidaria</c:v>
                </c:pt>
                <c:pt idx="8">
                  <c:v>Chaetognatha</c:v>
                </c:pt>
                <c:pt idx="9">
                  <c:v>Tunicata</c:v>
                </c:pt>
                <c:pt idx="10">
                  <c:v>Pisces</c:v>
                </c:pt>
                <c:pt idx="11">
                  <c:v>Digested food</c:v>
                </c:pt>
              </c:strCache>
            </c:strRef>
          </c:cat>
          <c:val>
            <c:numRef>
              <c:f>'by trawl'!$I$407:$T$407</c:f>
              <c:numCache>
                <c:formatCode>General</c:formatCode>
                <c:ptCount val="12"/>
                <c:pt idx="0">
                  <c:v>0</c:v>
                </c:pt>
                <c:pt idx="1">
                  <c:v>1.4677492445552631</c:v>
                </c:pt>
                <c:pt idx="2">
                  <c:v>81.528013927607716</c:v>
                </c:pt>
                <c:pt idx="3">
                  <c:v>6.4832156749747863E-2</c:v>
                </c:pt>
                <c:pt idx="4">
                  <c:v>2.6042776749863448</c:v>
                </c:pt>
                <c:pt idx="5">
                  <c:v>1.7721315131599022</c:v>
                </c:pt>
                <c:pt idx="6">
                  <c:v>4.0376594216300458E-2</c:v>
                </c:pt>
                <c:pt idx="7">
                  <c:v>3.331901751773501</c:v>
                </c:pt>
                <c:pt idx="8">
                  <c:v>0.13702384214853386</c:v>
                </c:pt>
                <c:pt idx="9">
                  <c:v>0</c:v>
                </c:pt>
                <c:pt idx="10">
                  <c:v>6.8789480070125668</c:v>
                </c:pt>
                <c:pt idx="11">
                  <c:v>2.174745287790107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71-4353-881E-71B8E10A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3-42F9-BFDE-A8EB7C2E62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3-42F9-BFDE-A8EB7C2E62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B3-42F9-BFDE-A8EB7C2E62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B3-42F9-BFDE-A8EB7C2E62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B3-42F9-BFDE-A8EB7C2E62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B3-42F9-BFDE-A8EB7C2E62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B3-42F9-BFDE-A8EB7C2E62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B3-42F9-BFDE-A8EB7C2E62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B3-42F9-BFDE-A8EB7C2E62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B3-42F9-BFDE-A8EB7C2E62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B3-42F9-BFDE-A8EB7C2E62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B3-42F9-BFDE-A8EB7C2E6271}"/>
              </c:ext>
            </c:extLst>
          </c:dPt>
          <c:cat>
            <c:strRef>
              <c:f>'by trawl'!$I$404:$T$404</c:f>
              <c:strCache>
                <c:ptCount val="12"/>
                <c:pt idx="0">
                  <c:v>Copepoda</c:v>
                </c:pt>
                <c:pt idx="1">
                  <c:v>Amphipoda</c:v>
                </c:pt>
                <c:pt idx="2">
                  <c:v>Euphausiacea</c:v>
                </c:pt>
                <c:pt idx="3">
                  <c:v>Decapoda</c:v>
                </c:pt>
                <c:pt idx="4">
                  <c:v>Pteropoda</c:v>
                </c:pt>
                <c:pt idx="5">
                  <c:v>Teuthida</c:v>
                </c:pt>
                <c:pt idx="6">
                  <c:v>Polychaeta</c:v>
                </c:pt>
                <c:pt idx="7">
                  <c:v>Cnidaria</c:v>
                </c:pt>
                <c:pt idx="8">
                  <c:v>Chaetognatha</c:v>
                </c:pt>
                <c:pt idx="9">
                  <c:v>Tunicata</c:v>
                </c:pt>
                <c:pt idx="10">
                  <c:v>Pisces</c:v>
                </c:pt>
                <c:pt idx="11">
                  <c:v>Digested food</c:v>
                </c:pt>
              </c:strCache>
            </c:strRef>
          </c:cat>
          <c:val>
            <c:numRef>
              <c:f>'by trawl'!$I$408:$T$408</c:f>
              <c:numCache>
                <c:formatCode>General</c:formatCode>
                <c:ptCount val="12"/>
                <c:pt idx="0">
                  <c:v>8.1132181961846683E-2</c:v>
                </c:pt>
                <c:pt idx="1">
                  <c:v>3.3709056003136131</c:v>
                </c:pt>
                <c:pt idx="2">
                  <c:v>8.1356139055687713</c:v>
                </c:pt>
                <c:pt idx="3">
                  <c:v>5.8479532163742687E-2</c:v>
                </c:pt>
                <c:pt idx="4">
                  <c:v>82.285493710830565</c:v>
                </c:pt>
                <c:pt idx="5">
                  <c:v>0.99014652249024249</c:v>
                </c:pt>
                <c:pt idx="6">
                  <c:v>0.36470663510141405</c:v>
                </c:pt>
                <c:pt idx="7">
                  <c:v>0.57637670318149614</c:v>
                </c:pt>
                <c:pt idx="8">
                  <c:v>0.39349926418836784</c:v>
                </c:pt>
                <c:pt idx="9">
                  <c:v>0.62518656020988306</c:v>
                </c:pt>
                <c:pt idx="10">
                  <c:v>0.71255220679534925</c:v>
                </c:pt>
                <c:pt idx="11">
                  <c:v>2.4059071771947127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B3-42F9-BFDE-A8EB7C2E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C-4286-B844-981595D96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C-4286-B844-981595D96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C-4286-B844-981595D96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EC-4286-B844-981595D96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EC-4286-B844-981595D96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EC-4286-B844-981595D96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EC-4286-B844-981595D96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EC-4286-B844-981595D96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EC-4286-B844-981595D96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EC-4286-B844-981595D96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EC-4286-B844-981595D96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EC-4286-B844-981595D96664}"/>
              </c:ext>
            </c:extLst>
          </c:dPt>
          <c:cat>
            <c:strRef>
              <c:f>'by trawl'!$I$404:$T$404</c:f>
              <c:strCache>
                <c:ptCount val="12"/>
                <c:pt idx="0">
                  <c:v>Copepoda</c:v>
                </c:pt>
                <c:pt idx="1">
                  <c:v>Amphipoda</c:v>
                </c:pt>
                <c:pt idx="2">
                  <c:v>Euphausiacea</c:v>
                </c:pt>
                <c:pt idx="3">
                  <c:v>Decapoda</c:v>
                </c:pt>
                <c:pt idx="4">
                  <c:v>Pteropoda</c:v>
                </c:pt>
                <c:pt idx="5">
                  <c:v>Teuthida</c:v>
                </c:pt>
                <c:pt idx="6">
                  <c:v>Polychaeta</c:v>
                </c:pt>
                <c:pt idx="7">
                  <c:v>Cnidaria</c:v>
                </c:pt>
                <c:pt idx="8">
                  <c:v>Chaetognatha</c:v>
                </c:pt>
                <c:pt idx="9">
                  <c:v>Tunicata</c:v>
                </c:pt>
                <c:pt idx="10">
                  <c:v>Pisces</c:v>
                </c:pt>
                <c:pt idx="11">
                  <c:v>Digested food</c:v>
                </c:pt>
              </c:strCache>
            </c:strRef>
          </c:cat>
          <c:val>
            <c:numRef>
              <c:f>'by trawl'!$I$409:$T$409</c:f>
              <c:numCache>
                <c:formatCode>General</c:formatCode>
                <c:ptCount val="12"/>
                <c:pt idx="0">
                  <c:v>0</c:v>
                </c:pt>
                <c:pt idx="1">
                  <c:v>3.05239076266886</c:v>
                </c:pt>
                <c:pt idx="2">
                  <c:v>2.8037356560466344</c:v>
                </c:pt>
                <c:pt idx="3">
                  <c:v>0</c:v>
                </c:pt>
                <c:pt idx="4">
                  <c:v>11.103699482928899</c:v>
                </c:pt>
                <c:pt idx="5">
                  <c:v>9.0670027404895297</c:v>
                </c:pt>
                <c:pt idx="6">
                  <c:v>0</c:v>
                </c:pt>
                <c:pt idx="7">
                  <c:v>65.429625184031735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8.5435461738343417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EC-4286-B844-981595D9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Amphipoda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species'!$C$487:$G$487</c:f>
              <c:numCache>
                <c:formatCode>General</c:formatCode>
                <c:ptCount val="5"/>
                <c:pt idx="0">
                  <c:v>16.045631038282352</c:v>
                </c:pt>
                <c:pt idx="1">
                  <c:v>4.255280519470185</c:v>
                </c:pt>
                <c:pt idx="2">
                  <c:v>3.2879015406919248</c:v>
                </c:pt>
                <c:pt idx="3">
                  <c:v>0.26937618147448017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4-474B-B493-310B6F95EF34}"/>
            </c:ext>
          </c:extLst>
        </c:ser>
        <c:ser>
          <c:idx val="1"/>
          <c:order val="1"/>
          <c:tx>
            <c:v>Euphausiacea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species'!$C$488</c:f>
              <c:numCache>
                <c:formatCode>General</c:formatCode>
                <c:ptCount val="1"/>
                <c:pt idx="0">
                  <c:v>47.538771480189311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4-474B-B493-310B6F95EF34}"/>
            </c:ext>
          </c:extLst>
        </c:ser>
        <c:ser>
          <c:idx val="2"/>
          <c:order val="2"/>
          <c:tx>
            <c:v>Decapoda</c:v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species'!$C$489:$G$489</c:f>
              <c:numCache>
                <c:formatCode>General</c:formatCode>
                <c:ptCount val="5"/>
                <c:pt idx="0">
                  <c:v>6.2608695652173907</c:v>
                </c:pt>
                <c:pt idx="1">
                  <c:v>1.8644067796610169</c:v>
                </c:pt>
                <c:pt idx="2">
                  <c:v>0.32258064516129031</c:v>
                </c:pt>
                <c:pt idx="3">
                  <c:v>8.5066162570888476E-2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4-474B-B493-310B6F95EF34}"/>
            </c:ext>
          </c:extLst>
        </c:ser>
        <c:ser>
          <c:idx val="3"/>
          <c:order val="3"/>
          <c:tx>
            <c:v>Pteropoda</c:v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species'!$C$490:$G$490</c:f>
              <c:numCache>
                <c:formatCode>General</c:formatCode>
                <c:ptCount val="5"/>
                <c:pt idx="0">
                  <c:v>12.987906000112122</c:v>
                </c:pt>
                <c:pt idx="1">
                  <c:v>1.6736875155198452</c:v>
                </c:pt>
                <c:pt idx="2">
                  <c:v>41.405134075673516</c:v>
                </c:pt>
                <c:pt idx="3">
                  <c:v>5.5927318997003637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4-474B-B493-310B6F95EF34}"/>
            </c:ext>
          </c:extLst>
        </c:ser>
        <c:ser>
          <c:idx val="4"/>
          <c:order val="4"/>
          <c:tx>
            <c:v>Teuthida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species'!$C$491:$G$491</c:f>
              <c:numCache>
                <c:formatCode>General</c:formatCode>
                <c:ptCount val="5"/>
                <c:pt idx="0">
                  <c:v>0</c:v>
                </c:pt>
                <c:pt idx="1">
                  <c:v>1.5254237288135595</c:v>
                </c:pt>
                <c:pt idx="2">
                  <c:v>11.270949135986232</c:v>
                </c:pt>
                <c:pt idx="3">
                  <c:v>5.6956763689130314</c:v>
                </c:pt>
                <c:pt idx="4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74B-B493-310B6F95EF34}"/>
            </c:ext>
          </c:extLst>
        </c:ser>
        <c:ser>
          <c:idx val="5"/>
          <c:order val="5"/>
          <c:tx>
            <c:v>Cnidaria</c:v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species'!$C$492:$G$492</c:f>
              <c:numCache>
                <c:formatCode>General</c:formatCode>
                <c:ptCount val="5"/>
                <c:pt idx="0">
                  <c:v>0</c:v>
                </c:pt>
                <c:pt idx="1">
                  <c:v>13.337696860944174</c:v>
                </c:pt>
                <c:pt idx="2">
                  <c:v>0</c:v>
                </c:pt>
                <c:pt idx="3">
                  <c:v>1.3043478260869565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74B-B493-310B6F95EF34}"/>
            </c:ext>
          </c:extLst>
        </c:ser>
        <c:ser>
          <c:idx val="6"/>
          <c:order val="6"/>
          <c:tx>
            <c:v>Pisces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species'!$C$493:$G$493</c:f>
              <c:numCache>
                <c:formatCode>General</c:formatCode>
                <c:ptCount val="5"/>
                <c:pt idx="0">
                  <c:v>13.949430611850994</c:v>
                </c:pt>
                <c:pt idx="1">
                  <c:v>2.4584811317051174</c:v>
                </c:pt>
                <c:pt idx="2">
                  <c:v>9.8339411365187068</c:v>
                </c:pt>
                <c:pt idx="3">
                  <c:v>12.826849733028222</c:v>
                </c:pt>
                <c:pt idx="4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74B-B493-310B6F95EF34}"/>
            </c:ext>
          </c:extLst>
        </c:ser>
        <c:ser>
          <c:idx val="7"/>
          <c:order val="7"/>
          <c:tx>
            <c:v>Others</c:v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species'!$C$494:$G$494</c:f>
              <c:numCache>
                <c:formatCode>General</c:formatCode>
                <c:ptCount val="5"/>
                <c:pt idx="0">
                  <c:v>2.2173913043478262</c:v>
                </c:pt>
                <c:pt idx="1">
                  <c:v>2.232790720059497</c:v>
                </c:pt>
                <c:pt idx="2">
                  <c:v>9.6434634974533112E-2</c:v>
                </c:pt>
                <c:pt idx="3">
                  <c:v>4.3903591682419654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D4-474B-B493-310B6F95EF34}"/>
            </c:ext>
          </c:extLst>
        </c:ser>
        <c:ser>
          <c:idx val="8"/>
          <c:order val="8"/>
          <c:tx>
            <c:v>Digested food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'by species'!$C$486:$G$486</c:f>
              <c:strCache>
                <c:ptCount val="5"/>
                <c:pt idx="0">
                  <c:v>Pink</c:v>
                </c:pt>
                <c:pt idx="1">
                  <c:v>Chum</c:v>
                </c:pt>
                <c:pt idx="2">
                  <c:v>Coho</c:v>
                </c:pt>
                <c:pt idx="3">
                  <c:v>Sockeye</c:v>
                </c:pt>
                <c:pt idx="4">
                  <c:v>Chinook</c:v>
                </c:pt>
              </c:strCache>
            </c:strRef>
          </c:cat>
          <c:val>
            <c:numRef>
              <c:f>'by species'!$C$495:$G$495</c:f>
              <c:numCache>
                <c:formatCode>General</c:formatCode>
                <c:ptCount val="5"/>
                <c:pt idx="0">
                  <c:v>1</c:v>
                </c:pt>
                <c:pt idx="1">
                  <c:v>23.045729102746744</c:v>
                </c:pt>
                <c:pt idx="2">
                  <c:v>0</c:v>
                </c:pt>
                <c:pt idx="3">
                  <c:v>2.3745819397993309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D4-474B-B493-310B6F95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238304528"/>
        <c:axId val="234601848"/>
      </c:barChart>
      <c:catAx>
        <c:axId val="23830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1848"/>
        <c:crosses val="autoZero"/>
        <c:auto val="1"/>
        <c:lblAlgn val="ctr"/>
        <c:lblOffset val="100"/>
        <c:noMultiLvlLbl val="0"/>
      </c:catAx>
      <c:valAx>
        <c:axId val="234601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Prey item contribution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0452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6175367180964382E-2"/>
          <c:y val="0.88793580569022823"/>
          <c:w val="0.96874455588998798"/>
          <c:h val="0.10085971581207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411</xdr:row>
      <xdr:rowOff>125730</xdr:rowOff>
    </xdr:from>
    <xdr:to>
      <xdr:col>17</xdr:col>
      <xdr:colOff>22860</xdr:colOff>
      <xdr:row>437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412</xdr:row>
      <xdr:rowOff>15240</xdr:rowOff>
    </xdr:from>
    <xdr:to>
      <xdr:col>26</xdr:col>
      <xdr:colOff>38100</xdr:colOff>
      <xdr:row>438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412</xdr:row>
      <xdr:rowOff>7620</xdr:rowOff>
    </xdr:from>
    <xdr:to>
      <xdr:col>7</xdr:col>
      <xdr:colOff>167640</xdr:colOff>
      <xdr:row>438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440</xdr:row>
      <xdr:rowOff>0</xdr:rowOff>
    </xdr:from>
    <xdr:to>
      <xdr:col>17</xdr:col>
      <xdr:colOff>15240</xdr:colOff>
      <xdr:row>466</xdr:row>
      <xdr:rowOff>11430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439</xdr:row>
      <xdr:rowOff>0</xdr:rowOff>
    </xdr:from>
    <xdr:to>
      <xdr:col>7</xdr:col>
      <xdr:colOff>144780</xdr:colOff>
      <xdr:row>465</xdr:row>
      <xdr:rowOff>11430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0.27882</cdr:x>
      <cdr:y>0.3252</cdr:y>
    </cdr:from>
    <cdr:to>
      <cdr:x>0.46573</cdr:x>
      <cdr:y>0.53444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3980" y="14211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Pisces</a:t>
          </a:r>
        </a:p>
      </cdr:txBody>
    </cdr:sp>
  </cdr:relSizeAnchor>
  <cdr:relSizeAnchor xmlns:cdr="http://schemas.openxmlformats.org/drawingml/2006/chartDrawing">
    <cdr:from>
      <cdr:x>0.55834</cdr:x>
      <cdr:y>0.11661</cdr:y>
    </cdr:from>
    <cdr:to>
      <cdr:x>0.71934</cdr:x>
      <cdr:y>0.35959</cdr:y>
    </cdr:to>
    <cdr:sp macro="" textlink="">
      <cdr:nvSpPr>
        <cdr:cNvPr id="3" name="TextBox 2"/>
        <cdr:cNvSpPr txBox="1"/>
      </cdr:nvSpPr>
      <cdr:spPr>
        <a:xfrm xmlns:a="http://schemas.openxmlformats.org/drawingml/2006/main" rot="18520351">
          <a:off x="2594312" y="646687"/>
          <a:ext cx="1061831" cy="78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Euphausiacea</a:t>
          </a:r>
        </a:p>
      </cdr:txBody>
    </cdr:sp>
  </cdr:relSizeAnchor>
  <cdr:relSizeAnchor xmlns:cdr="http://schemas.openxmlformats.org/drawingml/2006/chartDrawing">
    <cdr:from>
      <cdr:x>0.55919</cdr:x>
      <cdr:y>0.28684</cdr:y>
    </cdr:from>
    <cdr:to>
      <cdr:x>0.74611</cdr:x>
      <cdr:y>0.49608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35580" y="12534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Decapoda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0.28661</cdr:x>
      <cdr:y>0.39495</cdr:y>
    </cdr:from>
    <cdr:to>
      <cdr:x>0.47352</cdr:x>
      <cdr:y>0.60419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2099" y="1725947"/>
          <a:ext cx="914371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Digested food</a:t>
          </a:r>
        </a:p>
      </cdr:txBody>
    </cdr:sp>
  </cdr:relSizeAnchor>
  <cdr:relSizeAnchor xmlns:cdr="http://schemas.openxmlformats.org/drawingml/2006/chartDrawing">
    <cdr:from>
      <cdr:x>0.4949</cdr:x>
      <cdr:y>0.21521</cdr:y>
    </cdr:from>
    <cdr:to>
      <cdr:x>0.72461</cdr:x>
      <cdr:y>0.33058</cdr:y>
    </cdr:to>
    <cdr:sp macro="" textlink="">
      <cdr:nvSpPr>
        <cdr:cNvPr id="3" name="TextBox 2"/>
        <cdr:cNvSpPr txBox="1"/>
      </cdr:nvSpPr>
      <cdr:spPr>
        <a:xfrm xmlns:a="http://schemas.openxmlformats.org/drawingml/2006/main" rot="19172106">
          <a:off x="2421066" y="940494"/>
          <a:ext cx="1123770" cy="50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Euphausiacea</a:t>
          </a:r>
        </a:p>
      </cdr:txBody>
    </cdr:sp>
  </cdr:relSizeAnchor>
  <cdr:relSizeAnchor xmlns:cdr="http://schemas.openxmlformats.org/drawingml/2006/chartDrawing">
    <cdr:from>
      <cdr:x>0.47819</cdr:x>
      <cdr:y>0.06975</cdr:y>
    </cdr:from>
    <cdr:to>
      <cdr:x>0.66511</cdr:x>
      <cdr:y>0.27899</cdr:y>
    </cdr:to>
    <cdr:sp macro="" textlink="">
      <cdr:nvSpPr>
        <cdr:cNvPr id="5" name="TextBox 4"/>
        <cdr:cNvSpPr txBox="1"/>
      </cdr:nvSpPr>
      <cdr:spPr>
        <a:xfrm xmlns:a="http://schemas.openxmlformats.org/drawingml/2006/main" rot="17128971">
          <a:off x="233934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Amphipoda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0.35614</cdr:x>
      <cdr:y>0.09184</cdr:y>
    </cdr:from>
    <cdr:to>
      <cdr:x>0.49975</cdr:x>
      <cdr:y>0.30107</cdr:y>
    </cdr:to>
    <cdr:sp macro="" textlink="">
      <cdr:nvSpPr>
        <cdr:cNvPr id="2" name="TextBox 1"/>
        <cdr:cNvSpPr txBox="1"/>
      </cdr:nvSpPr>
      <cdr:spPr>
        <a:xfrm xmlns:a="http://schemas.openxmlformats.org/drawingml/2006/main" rot="4353684">
          <a:off x="1636338" y="507234"/>
          <a:ext cx="914371" cy="70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Pisces</a:t>
          </a:r>
        </a:p>
      </cdr:txBody>
    </cdr:sp>
  </cdr:relSizeAnchor>
  <cdr:relSizeAnchor xmlns:cdr="http://schemas.openxmlformats.org/drawingml/2006/chartDrawing">
    <cdr:from>
      <cdr:x>0.38857</cdr:x>
      <cdr:y>0.41128</cdr:y>
    </cdr:from>
    <cdr:to>
      <cdr:x>0.60562</cdr:x>
      <cdr:y>0.59151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00891" y="1797325"/>
          <a:ext cx="1061839" cy="787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Euphausiacea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0.36761</cdr:x>
      <cdr:y>0.37925</cdr:y>
    </cdr:from>
    <cdr:to>
      <cdr:x>0.55452</cdr:x>
      <cdr:y>0.58849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8339" y="1657367"/>
          <a:ext cx="914371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Pteropoda</a:t>
          </a:r>
        </a:p>
      </cdr:txBody>
    </cdr:sp>
  </cdr:relSizeAnchor>
  <cdr:relSizeAnchor xmlns:cdr="http://schemas.openxmlformats.org/drawingml/2006/chartDrawing">
    <cdr:from>
      <cdr:x>0.54744</cdr:x>
      <cdr:y>0.07999</cdr:y>
    </cdr:from>
    <cdr:to>
      <cdr:x>0.70844</cdr:x>
      <cdr:y>0.32297</cdr:y>
    </cdr:to>
    <cdr:sp macro="" textlink="">
      <cdr:nvSpPr>
        <cdr:cNvPr id="3" name="TextBox 2"/>
        <cdr:cNvSpPr txBox="1"/>
      </cdr:nvSpPr>
      <cdr:spPr>
        <a:xfrm xmlns:a="http://schemas.openxmlformats.org/drawingml/2006/main" rot="18520351">
          <a:off x="2540971" y="486685"/>
          <a:ext cx="1061839" cy="787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Euphausiacea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0.36294</cdr:x>
      <cdr:y>0.41935</cdr:y>
    </cdr:from>
    <cdr:to>
      <cdr:x>0.54985</cdr:x>
      <cdr:y>0.62859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5503" y="1832609"/>
          <a:ext cx="914371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Cnidaria</a:t>
          </a:r>
        </a:p>
      </cdr:txBody>
    </cdr:sp>
  </cdr:relSizeAnchor>
  <cdr:relSizeAnchor xmlns:cdr="http://schemas.openxmlformats.org/drawingml/2006/chartDrawing">
    <cdr:from>
      <cdr:x>0.55679</cdr:x>
      <cdr:y>0.10789</cdr:y>
    </cdr:from>
    <cdr:to>
      <cdr:x>0.71779</cdr:x>
      <cdr:y>0.35087</cdr:y>
    </cdr:to>
    <cdr:sp macro="" textlink="">
      <cdr:nvSpPr>
        <cdr:cNvPr id="3" name="TextBox 2"/>
        <cdr:cNvSpPr txBox="1"/>
      </cdr:nvSpPr>
      <cdr:spPr>
        <a:xfrm xmlns:a="http://schemas.openxmlformats.org/drawingml/2006/main" rot="18520351">
          <a:off x="2586708" y="608592"/>
          <a:ext cx="1061840" cy="787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Pteropoda</a:t>
          </a:r>
        </a:p>
      </cdr:txBody>
    </cdr:sp>
  </cdr:relSizeAnchor>
  <cdr:relSizeAnchor xmlns:cdr="http://schemas.openxmlformats.org/drawingml/2006/chartDrawing">
    <cdr:from>
      <cdr:x>0.57944</cdr:x>
      <cdr:y>0.27027</cdr:y>
    </cdr:from>
    <cdr:to>
      <cdr:x>0.76636</cdr:x>
      <cdr:y>0.47951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34640" y="118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800"/>
            <a:t>Teuthida</a:t>
          </a:r>
        </a:p>
      </cdr:txBody>
    </cdr:sp>
  </cdr:relSizeAnchor>
  <cdr:relSizeAnchor xmlns:cdr="http://schemas.openxmlformats.org/drawingml/2006/chartDrawing">
    <cdr:from>
      <cdr:x>0.3162</cdr:x>
      <cdr:y>0.04413</cdr:y>
    </cdr:from>
    <cdr:to>
      <cdr:x>0.50312</cdr:x>
      <cdr:y>0.25337</cdr:y>
    </cdr:to>
    <cdr:sp macro="" textlink="">
      <cdr:nvSpPr>
        <cdr:cNvPr id="5" name="TextBox 4"/>
        <cdr:cNvSpPr txBox="1"/>
      </cdr:nvSpPr>
      <cdr:spPr>
        <a:xfrm xmlns:a="http://schemas.openxmlformats.org/drawingml/2006/main" rot="4742865">
          <a:off x="1546860" y="19283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600">
              <a:solidFill>
                <a:schemeClr val="bg1"/>
              </a:solidFill>
            </a:rPr>
            <a:t>Digested</a:t>
          </a:r>
        </a:p>
        <a:p xmlns:a="http://schemas.openxmlformats.org/drawingml/2006/main">
          <a:r>
            <a:rPr lang="en-CA" sz="1600">
              <a:solidFill>
                <a:schemeClr val="bg1"/>
              </a:solidFill>
            </a:rPr>
            <a:t> food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486</xdr:row>
      <xdr:rowOff>158748</xdr:rowOff>
    </xdr:from>
    <xdr:to>
      <xdr:col>28</xdr:col>
      <xdr:colOff>0</xdr:colOff>
      <xdr:row>528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9"/>
  <sheetViews>
    <sheetView zoomScale="78" zoomScaleNormal="78" zoomScaleSheetLayoutView="14" workbookViewId="0">
      <pane xSplit="2" ySplit="1" topLeftCell="C110" activePane="bottomRight" state="frozen"/>
      <selection pane="topRight" activeCell="C1" sqref="C1"/>
      <selection pane="bottomLeft" activeCell="A2" sqref="A2"/>
      <selection pane="bottomRight" sqref="A1:AN149"/>
    </sheetView>
  </sheetViews>
  <sheetFormatPr defaultRowHeight="12.75" x14ac:dyDescent="0.2"/>
  <cols>
    <col min="1" max="1" width="6.28515625" customWidth="1"/>
    <col min="2" max="2" width="25" style="7" customWidth="1"/>
    <col min="3" max="3" width="7.140625" customWidth="1"/>
    <col min="4" max="4" width="8.5703125" customWidth="1"/>
    <col min="5" max="5" width="11.85546875" customWidth="1"/>
    <col min="6" max="6" width="11.85546875" style="10" customWidth="1"/>
    <col min="7" max="8" width="11.85546875" customWidth="1"/>
    <col min="9" max="9" width="7.5703125" customWidth="1"/>
    <col min="10" max="10" width="7.42578125" customWidth="1"/>
    <col min="11" max="39" width="7.140625" customWidth="1"/>
  </cols>
  <sheetData>
    <row r="1" spans="1:40" ht="12.75" customHeight="1" x14ac:dyDescent="0.2">
      <c r="A1" s="1" t="s">
        <v>27</v>
      </c>
      <c r="B1" s="5" t="s">
        <v>23</v>
      </c>
      <c r="C1" s="1" t="s">
        <v>24</v>
      </c>
      <c r="D1" s="1" t="s">
        <v>25</v>
      </c>
      <c r="E1" s="1" t="s">
        <v>26</v>
      </c>
      <c r="F1" s="8" t="s">
        <v>40</v>
      </c>
      <c r="G1" s="16" t="s">
        <v>50</v>
      </c>
      <c r="H1" s="16" t="s">
        <v>53</v>
      </c>
      <c r="I1" s="14" t="s">
        <v>19</v>
      </c>
      <c r="J1" s="14" t="s">
        <v>32</v>
      </c>
      <c r="K1" s="14" t="s">
        <v>7</v>
      </c>
      <c r="L1" s="14" t="s">
        <v>22</v>
      </c>
      <c r="M1" s="14" t="s">
        <v>1</v>
      </c>
      <c r="N1" s="15" t="s">
        <v>2</v>
      </c>
      <c r="O1" s="15" t="s">
        <v>14</v>
      </c>
      <c r="P1" s="15" t="s">
        <v>28</v>
      </c>
      <c r="Q1" s="15" t="s">
        <v>3</v>
      </c>
      <c r="R1" s="15" t="s">
        <v>6</v>
      </c>
      <c r="S1" s="15" t="s">
        <v>5</v>
      </c>
      <c r="T1" s="15" t="s">
        <v>29</v>
      </c>
      <c r="U1" s="15" t="s">
        <v>4</v>
      </c>
      <c r="V1" s="15" t="s">
        <v>8</v>
      </c>
      <c r="W1" s="15" t="s">
        <v>9</v>
      </c>
      <c r="X1" s="15" t="s">
        <v>30</v>
      </c>
      <c r="Y1" s="15" t="s">
        <v>31</v>
      </c>
      <c r="Z1" s="15" t="s">
        <v>33</v>
      </c>
      <c r="AA1" s="15" t="s">
        <v>11</v>
      </c>
      <c r="AB1" s="15" t="s">
        <v>13</v>
      </c>
      <c r="AC1" s="15" t="s">
        <v>12</v>
      </c>
      <c r="AD1" s="15" t="s">
        <v>34</v>
      </c>
      <c r="AE1" s="15" t="s">
        <v>35</v>
      </c>
      <c r="AF1" s="15" t="s">
        <v>15</v>
      </c>
      <c r="AG1" s="15" t="s">
        <v>36</v>
      </c>
      <c r="AH1" s="15" t="s">
        <v>16</v>
      </c>
      <c r="AI1" s="15" t="s">
        <v>17</v>
      </c>
      <c r="AJ1" s="15" t="s">
        <v>37</v>
      </c>
      <c r="AK1" s="15" t="s">
        <v>38</v>
      </c>
      <c r="AL1" s="15" t="s">
        <v>52</v>
      </c>
      <c r="AM1" s="15" t="s">
        <v>39</v>
      </c>
      <c r="AN1" s="15" t="s">
        <v>51</v>
      </c>
    </row>
    <row r="2" spans="1:40" s="4" customFormat="1" ht="13.5" customHeight="1" x14ac:dyDescent="0.25">
      <c r="A2" s="2">
        <v>3</v>
      </c>
      <c r="B2" s="6" t="s">
        <v>0</v>
      </c>
      <c r="C2" s="3">
        <v>36</v>
      </c>
      <c r="D2" s="3">
        <v>386</v>
      </c>
      <c r="E2" s="3">
        <v>1.5</v>
      </c>
      <c r="F2" s="9">
        <f t="shared" ref="F2:F33" si="0">+(E2*100)/D2</f>
        <v>0.38860103626943004</v>
      </c>
      <c r="G2" s="3">
        <v>1</v>
      </c>
      <c r="H2" s="3">
        <f>+F2/G2</f>
        <v>0.38860103626943004</v>
      </c>
      <c r="I2" s="11"/>
      <c r="J2" s="12"/>
      <c r="K2" s="12"/>
      <c r="L2" s="12">
        <v>1.2</v>
      </c>
      <c r="M2" s="12">
        <v>0.3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40" s="4" customFormat="1" ht="13.5" customHeight="1" x14ac:dyDescent="0.25">
      <c r="A3" s="2">
        <v>3</v>
      </c>
      <c r="B3" s="6" t="s">
        <v>18</v>
      </c>
      <c r="C3" s="3">
        <v>39.1</v>
      </c>
      <c r="D3" s="3">
        <v>647</v>
      </c>
      <c r="E3" s="3">
        <v>0</v>
      </c>
      <c r="F3" s="9">
        <f t="shared" si="0"/>
        <v>0</v>
      </c>
      <c r="G3" s="3">
        <v>1</v>
      </c>
      <c r="H3" s="3">
        <f t="shared" ref="H3:H66" si="1">+F3/G3</f>
        <v>0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40" s="4" customFormat="1" ht="13.5" customHeight="1" x14ac:dyDescent="0.25">
      <c r="A4" s="2">
        <v>4</v>
      </c>
      <c r="B4" s="6" t="s">
        <v>0</v>
      </c>
      <c r="C4" s="3">
        <v>28.3</v>
      </c>
      <c r="D4" s="3">
        <v>190</v>
      </c>
      <c r="E4" s="3">
        <v>0</v>
      </c>
      <c r="F4" s="9">
        <f t="shared" si="0"/>
        <v>0</v>
      </c>
      <c r="G4" s="3">
        <v>1</v>
      </c>
      <c r="H4" s="3">
        <f t="shared" si="1"/>
        <v>0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40" s="4" customFormat="1" ht="13.5" customHeight="1" x14ac:dyDescent="0.25">
      <c r="A5" s="2">
        <v>4</v>
      </c>
      <c r="B5" s="6" t="s">
        <v>0</v>
      </c>
      <c r="C5" s="3">
        <v>35.1</v>
      </c>
      <c r="D5" s="3">
        <v>416</v>
      </c>
      <c r="E5" s="3">
        <v>6</v>
      </c>
      <c r="F5" s="9">
        <f t="shared" si="0"/>
        <v>1.4423076923076923</v>
      </c>
      <c r="G5" s="3">
        <v>7</v>
      </c>
      <c r="H5" s="3">
        <f t="shared" si="1"/>
        <v>0.20604395604395603</v>
      </c>
      <c r="I5" s="11"/>
      <c r="J5" s="12"/>
      <c r="K5" s="12"/>
      <c r="L5" s="12"/>
      <c r="M5" s="12"/>
      <c r="N5" s="12">
        <v>1.5</v>
      </c>
      <c r="O5" s="12">
        <v>1.8</v>
      </c>
      <c r="P5" s="12">
        <v>0.3</v>
      </c>
      <c r="Q5" s="12">
        <v>2.4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40" s="4" customFormat="1" ht="13.5" customHeight="1" x14ac:dyDescent="0.25">
      <c r="A6" s="2">
        <v>5</v>
      </c>
      <c r="B6" s="6" t="s">
        <v>0</v>
      </c>
      <c r="C6" s="3">
        <v>34.799999999999997</v>
      </c>
      <c r="D6" s="3">
        <v>403</v>
      </c>
      <c r="E6" s="3">
        <v>4.2750000000000004</v>
      </c>
      <c r="F6" s="9">
        <f t="shared" si="0"/>
        <v>1.0607940446650126</v>
      </c>
      <c r="G6" s="3">
        <v>2</v>
      </c>
      <c r="H6" s="3">
        <f t="shared" si="1"/>
        <v>0.5303970223325063</v>
      </c>
      <c r="I6" s="11"/>
      <c r="J6" s="12"/>
      <c r="K6" s="12"/>
      <c r="L6" s="12"/>
      <c r="M6" s="12"/>
      <c r="N6" s="12"/>
      <c r="O6" s="12"/>
      <c r="P6" s="12"/>
      <c r="Q6" s="12"/>
      <c r="R6" s="12">
        <v>1.08</v>
      </c>
      <c r="S6" s="12">
        <v>1.8</v>
      </c>
      <c r="T6" s="12">
        <v>1.35</v>
      </c>
      <c r="U6" s="12">
        <v>4.4999999999999998E-2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40" s="4" customFormat="1" ht="13.5" customHeight="1" x14ac:dyDescent="0.25">
      <c r="A7" s="2">
        <v>5</v>
      </c>
      <c r="B7" s="6" t="s">
        <v>10</v>
      </c>
      <c r="C7" s="3">
        <v>27.3</v>
      </c>
      <c r="D7" s="3">
        <v>207</v>
      </c>
      <c r="E7" s="3">
        <v>12.5</v>
      </c>
      <c r="F7" s="9">
        <f t="shared" si="0"/>
        <v>6.0386473429951693</v>
      </c>
      <c r="G7" s="3">
        <v>2</v>
      </c>
      <c r="H7" s="3">
        <f t="shared" si="1"/>
        <v>3.0193236714975846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>
        <v>12.5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40" s="4" customFormat="1" ht="13.5" customHeight="1" x14ac:dyDescent="0.25">
      <c r="A8" s="2">
        <v>5</v>
      </c>
      <c r="B8" s="6" t="s">
        <v>18</v>
      </c>
      <c r="C8" s="3">
        <v>43.5</v>
      </c>
      <c r="D8" s="3">
        <v>918</v>
      </c>
      <c r="E8" s="3">
        <v>12.4</v>
      </c>
      <c r="F8" s="9">
        <f t="shared" si="0"/>
        <v>1.3507625272331154</v>
      </c>
      <c r="G8" s="3">
        <v>6</v>
      </c>
      <c r="H8" s="3">
        <f t="shared" si="1"/>
        <v>0.22512708787218591</v>
      </c>
      <c r="I8" s="11">
        <v>7.44</v>
      </c>
      <c r="J8" s="12"/>
      <c r="K8" s="12"/>
      <c r="L8" s="12"/>
      <c r="M8" s="12"/>
      <c r="N8" s="12"/>
      <c r="O8" s="12"/>
      <c r="P8" s="12"/>
      <c r="Q8" s="12"/>
      <c r="R8" s="12">
        <v>1.86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>
        <v>1.86</v>
      </c>
      <c r="AJ8" s="12"/>
      <c r="AK8" s="12"/>
      <c r="AL8" s="12"/>
      <c r="AM8" s="12"/>
    </row>
    <row r="9" spans="1:40" s="4" customFormat="1" ht="13.5" customHeight="1" x14ac:dyDescent="0.25">
      <c r="A9" s="2">
        <v>6</v>
      </c>
      <c r="B9" s="6" t="s">
        <v>0</v>
      </c>
      <c r="C9" s="3">
        <v>33.299999999999997</v>
      </c>
      <c r="D9" s="3">
        <v>344</v>
      </c>
      <c r="E9" s="3">
        <v>0.13800000000000001</v>
      </c>
      <c r="F9" s="9">
        <f t="shared" si="0"/>
        <v>4.0116279069767447E-2</v>
      </c>
      <c r="G9" s="3">
        <v>5</v>
      </c>
      <c r="H9" s="3">
        <f t="shared" si="1"/>
        <v>8.0232558139534896E-3</v>
      </c>
      <c r="I9" s="11"/>
      <c r="J9" s="12"/>
      <c r="K9" s="12">
        <v>3.0000000000000001E-3</v>
      </c>
      <c r="L9" s="12"/>
      <c r="M9" s="12"/>
      <c r="N9" s="12"/>
      <c r="O9" s="12">
        <v>4.4999999999999998E-2</v>
      </c>
      <c r="P9" s="12">
        <v>1.4999999999999999E-2</v>
      </c>
      <c r="Q9" s="12"/>
      <c r="R9" s="12">
        <v>0.06</v>
      </c>
      <c r="S9" s="12"/>
      <c r="T9" s="12"/>
      <c r="U9" s="12"/>
      <c r="V9" s="12">
        <v>1.4999999999999999E-2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40" s="4" customFormat="1" ht="13.5" customHeight="1" x14ac:dyDescent="0.25">
      <c r="A10" s="2">
        <v>6</v>
      </c>
      <c r="B10" s="6" t="s">
        <v>10</v>
      </c>
      <c r="C10" s="3">
        <v>27.3</v>
      </c>
      <c r="D10" s="3">
        <v>207</v>
      </c>
      <c r="E10" s="3">
        <v>4</v>
      </c>
      <c r="F10" s="9">
        <f t="shared" si="0"/>
        <v>1.932367149758454</v>
      </c>
      <c r="G10" s="3">
        <v>2</v>
      </c>
      <c r="H10" s="3">
        <f t="shared" si="1"/>
        <v>0.96618357487922701</v>
      </c>
      <c r="I10" s="11"/>
      <c r="J10" s="13">
        <v>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40" s="4" customFormat="1" ht="13.5" customHeight="1" x14ac:dyDescent="0.25">
      <c r="A11" s="2">
        <v>8</v>
      </c>
      <c r="B11" s="6" t="s">
        <v>10</v>
      </c>
      <c r="C11" s="3">
        <v>47.6</v>
      </c>
      <c r="D11" s="3">
        <v>930</v>
      </c>
      <c r="E11" s="3">
        <v>0</v>
      </c>
      <c r="F11" s="9">
        <f t="shared" si="0"/>
        <v>0</v>
      </c>
      <c r="G11" s="3">
        <v>2</v>
      </c>
      <c r="H11" s="3">
        <f t="shared" si="1"/>
        <v>0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40" s="4" customFormat="1" ht="13.5" customHeight="1" x14ac:dyDescent="0.25">
      <c r="A12" s="2">
        <v>8</v>
      </c>
      <c r="B12" s="6" t="s">
        <v>10</v>
      </c>
      <c r="C12" s="3">
        <v>54.1</v>
      </c>
      <c r="D12" s="3">
        <v>1641</v>
      </c>
      <c r="E12" s="3">
        <v>13.69</v>
      </c>
      <c r="F12" s="9">
        <f t="shared" si="0"/>
        <v>0.83424741011578307</v>
      </c>
      <c r="G12" s="3">
        <v>4</v>
      </c>
      <c r="H12" s="3">
        <f t="shared" si="1"/>
        <v>0.20856185252894577</v>
      </c>
      <c r="I12" s="11"/>
      <c r="J12" s="12">
        <v>1.1000000000000001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2.74</v>
      </c>
      <c r="Z12" s="12">
        <v>3.42</v>
      </c>
      <c r="AA12" s="12">
        <v>3.69</v>
      </c>
      <c r="AB12" s="12">
        <v>2.06</v>
      </c>
      <c r="AC12" s="12">
        <v>0.68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40" s="4" customFormat="1" ht="13.5" customHeight="1" x14ac:dyDescent="0.25">
      <c r="A13" s="2">
        <v>8</v>
      </c>
      <c r="B13" s="6" t="s">
        <v>18</v>
      </c>
      <c r="C13" s="3">
        <v>38</v>
      </c>
      <c r="D13" s="3">
        <v>624</v>
      </c>
      <c r="E13" s="3">
        <v>61.900000000000006</v>
      </c>
      <c r="F13" s="9">
        <f t="shared" si="0"/>
        <v>9.9198717948717956</v>
      </c>
      <c r="G13" s="3">
        <v>10</v>
      </c>
      <c r="H13" s="3">
        <f t="shared" si="1"/>
        <v>0.99198717948717952</v>
      </c>
      <c r="I13" s="11">
        <v>9.2850000000000001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3.0950000000000002</v>
      </c>
      <c r="AE13" s="12"/>
      <c r="AF13" s="12"/>
      <c r="AG13" s="12"/>
      <c r="AH13" s="12"/>
      <c r="AI13" s="12">
        <v>49.52</v>
      </c>
      <c r="AJ13" s="12"/>
      <c r="AK13" s="12"/>
      <c r="AL13" s="12"/>
      <c r="AM13" s="12"/>
    </row>
    <row r="14" spans="1:40" s="4" customFormat="1" ht="13.5" customHeight="1" x14ac:dyDescent="0.25">
      <c r="A14" s="2">
        <v>8</v>
      </c>
      <c r="B14" s="6" t="s">
        <v>18</v>
      </c>
      <c r="C14" s="3">
        <v>42.7</v>
      </c>
      <c r="D14" s="3">
        <v>892</v>
      </c>
      <c r="E14" s="3">
        <v>80.7</v>
      </c>
      <c r="F14" s="9">
        <f t="shared" si="0"/>
        <v>9.0470852017937222</v>
      </c>
      <c r="G14" s="3">
        <v>6</v>
      </c>
      <c r="H14" s="3">
        <f t="shared" si="1"/>
        <v>1.507847533632287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>
        <v>2.4300000000000002</v>
      </c>
      <c r="AE14" s="12"/>
      <c r="AF14" s="12"/>
      <c r="AG14" s="12"/>
      <c r="AH14" s="12"/>
      <c r="AI14" s="12">
        <v>78.27</v>
      </c>
      <c r="AJ14" s="12"/>
      <c r="AK14" s="12"/>
      <c r="AL14" s="12"/>
      <c r="AM14" s="12"/>
    </row>
    <row r="15" spans="1:40" s="4" customFormat="1" ht="13.5" customHeight="1" x14ac:dyDescent="0.25">
      <c r="A15" s="2">
        <v>9</v>
      </c>
      <c r="B15" s="6" t="s">
        <v>10</v>
      </c>
      <c r="C15" s="3">
        <v>25.3</v>
      </c>
      <c r="D15" s="3">
        <v>156</v>
      </c>
      <c r="E15" s="3">
        <v>1E-3</v>
      </c>
      <c r="F15" s="9">
        <f t="shared" si="0"/>
        <v>6.4102564102564103E-4</v>
      </c>
      <c r="G15" s="3">
        <v>1</v>
      </c>
      <c r="H15" s="3">
        <f t="shared" si="1"/>
        <v>6.4102564102564103E-4</v>
      </c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v>1E-3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40" s="4" customFormat="1" ht="13.5" customHeight="1" x14ac:dyDescent="0.25">
      <c r="A16" s="2">
        <v>10</v>
      </c>
      <c r="B16" s="6" t="s">
        <v>10</v>
      </c>
      <c r="C16" s="3">
        <v>42</v>
      </c>
      <c r="D16" s="3">
        <v>589</v>
      </c>
      <c r="E16" s="3">
        <v>0.7</v>
      </c>
      <c r="F16" s="9">
        <f t="shared" si="0"/>
        <v>0.11884550084889643</v>
      </c>
      <c r="G16" s="3">
        <v>1</v>
      </c>
      <c r="H16" s="3">
        <f t="shared" si="1"/>
        <v>0.11884550084889643</v>
      </c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>
        <v>0.21</v>
      </c>
      <c r="V16" s="12"/>
      <c r="W16" s="12"/>
      <c r="X16" s="12"/>
      <c r="Y16" s="12">
        <v>0.49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s="4" customFormat="1" ht="13.5" customHeight="1" x14ac:dyDescent="0.25">
      <c r="A17" s="2">
        <v>10</v>
      </c>
      <c r="B17" s="6" t="s">
        <v>18</v>
      </c>
      <c r="C17" s="3">
        <v>37.700000000000003</v>
      </c>
      <c r="D17" s="3">
        <v>594</v>
      </c>
      <c r="E17" s="3">
        <v>26</v>
      </c>
      <c r="F17" s="9">
        <f t="shared" si="0"/>
        <v>4.3771043771043772</v>
      </c>
      <c r="G17" s="3">
        <v>2</v>
      </c>
      <c r="H17" s="3">
        <f t="shared" si="1"/>
        <v>2.1885521885521886</v>
      </c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2.6</v>
      </c>
      <c r="V17" s="12"/>
      <c r="W17" s="12">
        <v>7.8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15.6</v>
      </c>
      <c r="AJ17" s="12"/>
      <c r="AK17" s="12"/>
      <c r="AL17" s="12"/>
      <c r="AM17" s="12"/>
    </row>
    <row r="18" spans="1:39" s="4" customFormat="1" ht="13.5" customHeight="1" x14ac:dyDescent="0.25">
      <c r="A18" s="2">
        <v>10</v>
      </c>
      <c r="B18" s="6" t="s">
        <v>18</v>
      </c>
      <c r="C18" s="3">
        <v>41.5</v>
      </c>
      <c r="D18" s="3">
        <v>809</v>
      </c>
      <c r="E18" s="3">
        <v>37.799999999999997</v>
      </c>
      <c r="F18" s="9">
        <f t="shared" si="0"/>
        <v>4.6724351050679847</v>
      </c>
      <c r="G18" s="3">
        <v>2</v>
      </c>
      <c r="H18" s="3">
        <f t="shared" si="1"/>
        <v>2.3362175525339923</v>
      </c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37.799999999999997</v>
      </c>
      <c r="AJ18" s="12"/>
      <c r="AK18" s="12"/>
      <c r="AL18" s="12"/>
      <c r="AM18" s="12"/>
    </row>
    <row r="19" spans="1:39" s="4" customFormat="1" ht="13.5" customHeight="1" x14ac:dyDescent="0.25">
      <c r="A19" s="2">
        <v>11</v>
      </c>
      <c r="B19" s="6" t="s">
        <v>10</v>
      </c>
      <c r="C19" s="3">
        <v>48.5</v>
      </c>
      <c r="D19" s="3">
        <v>1387</v>
      </c>
      <c r="E19" s="3">
        <v>0.35</v>
      </c>
      <c r="F19" s="9">
        <f t="shared" si="0"/>
        <v>2.5234318673395817E-2</v>
      </c>
      <c r="G19" s="3">
        <v>3</v>
      </c>
      <c r="H19" s="3">
        <f t="shared" si="1"/>
        <v>8.4114395577986056E-3</v>
      </c>
      <c r="I19" s="11"/>
      <c r="J19" s="12"/>
      <c r="K19" s="12"/>
      <c r="L19" s="12"/>
      <c r="M19" s="12">
        <v>0.05</v>
      </c>
      <c r="N19" s="12"/>
      <c r="O19" s="12"/>
      <c r="P19" s="12"/>
      <c r="Q19" s="12"/>
      <c r="R19" s="12"/>
      <c r="S19" s="12"/>
      <c r="T19" s="12">
        <v>0.3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s="4" customFormat="1" ht="13.5" customHeight="1" x14ac:dyDescent="0.25">
      <c r="A20" s="2">
        <v>11</v>
      </c>
      <c r="B20" s="6" t="s">
        <v>10</v>
      </c>
      <c r="C20" s="3">
        <v>53.5</v>
      </c>
      <c r="D20" s="3">
        <v>1584</v>
      </c>
      <c r="E20" s="3">
        <v>2.1</v>
      </c>
      <c r="F20" s="9">
        <f t="shared" si="0"/>
        <v>0.13257575757575757</v>
      </c>
      <c r="G20" s="3">
        <v>3</v>
      </c>
      <c r="H20" s="3">
        <f t="shared" si="1"/>
        <v>4.4191919191919192E-2</v>
      </c>
      <c r="I20" s="11"/>
      <c r="J20" s="12"/>
      <c r="K20" s="12"/>
      <c r="L20" s="12"/>
      <c r="M20" s="12"/>
      <c r="N20" s="12"/>
      <c r="O20" s="12"/>
      <c r="P20" s="12">
        <v>0.63</v>
      </c>
      <c r="Q20" s="12"/>
      <c r="R20" s="12"/>
      <c r="S20" s="12"/>
      <c r="T20" s="12"/>
      <c r="U20" s="12"/>
      <c r="V20" s="12"/>
      <c r="W20" s="12"/>
      <c r="X20" s="12"/>
      <c r="Y20" s="12">
        <v>1.47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s="4" customFormat="1" ht="13.5" customHeight="1" x14ac:dyDescent="0.25">
      <c r="A21" s="2">
        <v>11</v>
      </c>
      <c r="B21" s="6" t="s">
        <v>18</v>
      </c>
      <c r="C21" s="3">
        <v>36.200000000000003</v>
      </c>
      <c r="D21" s="3">
        <v>496</v>
      </c>
      <c r="E21" s="3">
        <v>8.9</v>
      </c>
      <c r="F21" s="9">
        <f t="shared" si="0"/>
        <v>1.7943548387096775</v>
      </c>
      <c r="G21" s="3">
        <v>2</v>
      </c>
      <c r="H21" s="3">
        <f t="shared" si="1"/>
        <v>0.89717741935483875</v>
      </c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>
        <v>8.9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s="4" customFormat="1" ht="13.5" customHeight="1" x14ac:dyDescent="0.25">
      <c r="A22" s="2">
        <v>11</v>
      </c>
      <c r="B22" s="6" t="s">
        <v>20</v>
      </c>
      <c r="C22" s="3">
        <v>39.5</v>
      </c>
      <c r="D22" s="3">
        <v>673</v>
      </c>
      <c r="E22" s="3">
        <v>5.6</v>
      </c>
      <c r="F22" s="9">
        <f t="shared" si="0"/>
        <v>0.83209509658246661</v>
      </c>
      <c r="G22" s="3">
        <v>3</v>
      </c>
      <c r="H22" s="3">
        <f t="shared" si="1"/>
        <v>0.27736503219415554</v>
      </c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>
        <v>5.6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s="4" customFormat="1" ht="13.5" customHeight="1" x14ac:dyDescent="0.25">
      <c r="A23" s="2">
        <v>11</v>
      </c>
      <c r="B23" s="6" t="s">
        <v>20</v>
      </c>
      <c r="C23" s="3">
        <v>41.1</v>
      </c>
      <c r="D23" s="3">
        <v>699</v>
      </c>
      <c r="E23" s="3">
        <v>4.7</v>
      </c>
      <c r="F23" s="9">
        <f t="shared" si="0"/>
        <v>0.67238912732474965</v>
      </c>
      <c r="G23" s="3">
        <v>3</v>
      </c>
      <c r="H23" s="3">
        <f t="shared" si="1"/>
        <v>0.22412970910824989</v>
      </c>
      <c r="I23" s="11"/>
      <c r="J23" s="12"/>
      <c r="K23" s="12"/>
      <c r="L23" s="12"/>
      <c r="M23" s="12"/>
      <c r="N23" s="12"/>
      <c r="O23" s="12"/>
      <c r="P23" s="12"/>
      <c r="Q23" s="12">
        <v>2.82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0.47</v>
      </c>
      <c r="AJ23" s="12">
        <v>1.41</v>
      </c>
      <c r="AK23" s="12"/>
      <c r="AL23" s="12"/>
      <c r="AM23" s="12"/>
    </row>
    <row r="24" spans="1:39" s="4" customFormat="1" ht="13.5" customHeight="1" x14ac:dyDescent="0.25">
      <c r="A24" s="2">
        <v>11</v>
      </c>
      <c r="B24" s="6" t="s">
        <v>21</v>
      </c>
      <c r="C24" s="3">
        <v>71.099999999999994</v>
      </c>
      <c r="D24" s="3">
        <v>4866</v>
      </c>
      <c r="E24" s="3">
        <v>6.9</v>
      </c>
      <c r="F24" s="9">
        <f t="shared" si="0"/>
        <v>0.14180024660912455</v>
      </c>
      <c r="G24" s="3">
        <v>1</v>
      </c>
      <c r="H24" s="3">
        <f t="shared" si="1"/>
        <v>0.14180024660912455</v>
      </c>
      <c r="I24" s="11"/>
      <c r="J24" s="12"/>
      <c r="K24" s="12"/>
      <c r="L24" s="12">
        <v>6.9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s="4" customFormat="1" ht="13.5" customHeight="1" x14ac:dyDescent="0.25">
      <c r="A25" s="2">
        <v>12</v>
      </c>
      <c r="B25" s="6" t="s">
        <v>10</v>
      </c>
      <c r="C25" s="3">
        <v>26.9</v>
      </c>
      <c r="D25" s="3">
        <v>184</v>
      </c>
      <c r="E25" s="3">
        <v>12.389999999999999</v>
      </c>
      <c r="F25" s="9">
        <f t="shared" si="0"/>
        <v>6.7336956521739122</v>
      </c>
      <c r="G25" s="3">
        <v>5</v>
      </c>
      <c r="H25" s="3">
        <f t="shared" si="1"/>
        <v>1.3467391304347824</v>
      </c>
      <c r="I25" s="11"/>
      <c r="J25" s="12">
        <v>4.96</v>
      </c>
      <c r="K25" s="12"/>
      <c r="L25" s="12"/>
      <c r="M25" s="12"/>
      <c r="N25" s="12"/>
      <c r="O25" s="12"/>
      <c r="P25" s="12">
        <v>1.48</v>
      </c>
      <c r="Q25" s="12"/>
      <c r="R25" s="12">
        <v>1.24</v>
      </c>
      <c r="S25" s="12"/>
      <c r="T25" s="12">
        <v>2.85</v>
      </c>
      <c r="U25" s="12">
        <v>0.62</v>
      </c>
      <c r="V25" s="12"/>
      <c r="W25" s="12">
        <v>1.24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s="4" customFormat="1" ht="13.5" customHeight="1" x14ac:dyDescent="0.25">
      <c r="A26" s="2">
        <v>12</v>
      </c>
      <c r="B26" s="6" t="s">
        <v>10</v>
      </c>
      <c r="C26" s="3">
        <v>36.9</v>
      </c>
      <c r="D26" s="3">
        <v>479</v>
      </c>
      <c r="E26" s="3">
        <v>2.5</v>
      </c>
      <c r="F26" s="9">
        <f t="shared" si="0"/>
        <v>0.52192066805845516</v>
      </c>
      <c r="G26" s="3">
        <v>1</v>
      </c>
      <c r="H26" s="3">
        <f t="shared" si="1"/>
        <v>0.52192066805845516</v>
      </c>
      <c r="I26" s="11"/>
      <c r="J26" s="12">
        <v>0.85</v>
      </c>
      <c r="K26" s="12"/>
      <c r="L26" s="12"/>
      <c r="M26" s="12"/>
      <c r="N26" s="12"/>
      <c r="O26" s="12"/>
      <c r="P26" s="12"/>
      <c r="Q26" s="12"/>
      <c r="R26" s="12"/>
      <c r="S26" s="12"/>
      <c r="T26" s="12">
        <v>0.75</v>
      </c>
      <c r="U26" s="12"/>
      <c r="V26" s="12"/>
      <c r="W26" s="12">
        <v>0.05</v>
      </c>
      <c r="X26" s="12"/>
      <c r="Y26" s="12">
        <v>0.85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s="4" customFormat="1" ht="13.5" customHeight="1" x14ac:dyDescent="0.25">
      <c r="A27" s="2">
        <v>12</v>
      </c>
      <c r="B27" s="6" t="s">
        <v>10</v>
      </c>
      <c r="C27" s="3">
        <v>44.8</v>
      </c>
      <c r="D27" s="3">
        <v>814</v>
      </c>
      <c r="E27" s="3">
        <v>0</v>
      </c>
      <c r="F27" s="9">
        <f t="shared" si="0"/>
        <v>0</v>
      </c>
      <c r="G27" s="3">
        <v>1</v>
      </c>
      <c r="H27" s="3">
        <f t="shared" si="1"/>
        <v>0</v>
      </c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s="4" customFormat="1" ht="13.5" customHeight="1" x14ac:dyDescent="0.25">
      <c r="A28" s="2">
        <v>12</v>
      </c>
      <c r="B28" s="6" t="s">
        <v>10</v>
      </c>
      <c r="C28" s="3">
        <v>52.8</v>
      </c>
      <c r="D28" s="3">
        <v>1437</v>
      </c>
      <c r="E28" s="3">
        <v>28</v>
      </c>
      <c r="F28" s="9">
        <f t="shared" si="0"/>
        <v>1.9485038274182325</v>
      </c>
      <c r="G28" s="3">
        <v>1</v>
      </c>
      <c r="H28" s="3">
        <f t="shared" si="1"/>
        <v>1.9485038274182325</v>
      </c>
      <c r="I28" s="11"/>
      <c r="J28" s="12"/>
      <c r="K28" s="12"/>
      <c r="L28" s="12"/>
      <c r="M28" s="12"/>
      <c r="N28" s="12"/>
      <c r="O28" s="12">
        <v>28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s="4" customFormat="1" ht="13.5" customHeight="1" x14ac:dyDescent="0.25">
      <c r="A29" s="2">
        <v>12</v>
      </c>
      <c r="B29" s="6" t="s">
        <v>20</v>
      </c>
      <c r="C29" s="3">
        <v>38.5</v>
      </c>
      <c r="D29" s="3">
        <v>587</v>
      </c>
      <c r="E29" s="3">
        <v>8.1000000000000014</v>
      </c>
      <c r="F29" s="9">
        <f t="shared" si="0"/>
        <v>1.3798977853492336</v>
      </c>
      <c r="G29" s="3">
        <v>1</v>
      </c>
      <c r="H29" s="3">
        <f t="shared" si="1"/>
        <v>1.3798977853492336</v>
      </c>
      <c r="I29" s="11"/>
      <c r="J29" s="12"/>
      <c r="K29" s="12"/>
      <c r="L29" s="12"/>
      <c r="M29" s="12"/>
      <c r="N29" s="12"/>
      <c r="O29" s="12"/>
      <c r="P29" s="12"/>
      <c r="Q29" s="12">
        <v>1.62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6.48</v>
      </c>
      <c r="AL29" s="12"/>
      <c r="AM29" s="12"/>
    </row>
    <row r="30" spans="1:39" s="4" customFormat="1" ht="13.5" customHeight="1" x14ac:dyDescent="0.25">
      <c r="A30" s="2">
        <v>13</v>
      </c>
      <c r="B30" s="6" t="s">
        <v>10</v>
      </c>
      <c r="C30" s="3">
        <v>52.8</v>
      </c>
      <c r="D30" s="3">
        <v>1437</v>
      </c>
      <c r="E30" s="3">
        <v>1.9</v>
      </c>
      <c r="F30" s="9">
        <f t="shared" si="0"/>
        <v>0.13221990257480862</v>
      </c>
      <c r="G30" s="3">
        <v>1</v>
      </c>
      <c r="H30" s="3">
        <f t="shared" si="1"/>
        <v>0.13221990257480862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>
        <v>1.9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s="4" customFormat="1" ht="13.5" customHeight="1" x14ac:dyDescent="0.25">
      <c r="A31" s="2">
        <v>13</v>
      </c>
      <c r="B31" s="6" t="s">
        <v>20</v>
      </c>
      <c r="C31" s="3">
        <v>42.8</v>
      </c>
      <c r="D31" s="3">
        <v>802</v>
      </c>
      <c r="E31" s="3">
        <v>6.5</v>
      </c>
      <c r="F31" s="9">
        <f t="shared" si="0"/>
        <v>0.81047381546134667</v>
      </c>
      <c r="G31" s="3">
        <v>1</v>
      </c>
      <c r="H31" s="3">
        <f t="shared" si="1"/>
        <v>0.81047381546134667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>
        <v>6.5</v>
      </c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s="4" customFormat="1" ht="13.5" customHeight="1" x14ac:dyDescent="0.25">
      <c r="A32" s="2">
        <v>14</v>
      </c>
      <c r="B32" s="6" t="s">
        <v>10</v>
      </c>
      <c r="C32" s="3">
        <v>37.6</v>
      </c>
      <c r="D32" s="3">
        <v>460</v>
      </c>
      <c r="E32" s="3">
        <v>4.0999999999999996</v>
      </c>
      <c r="F32" s="9">
        <f t="shared" si="0"/>
        <v>0.89130434782608681</v>
      </c>
      <c r="G32" s="3">
        <v>2</v>
      </c>
      <c r="H32" s="3">
        <f t="shared" si="1"/>
        <v>0.4456521739130434</v>
      </c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4.0999999999999996</v>
      </c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s="4" customFormat="1" ht="13.5" customHeight="1" x14ac:dyDescent="0.25">
      <c r="A33" s="2">
        <v>14</v>
      </c>
      <c r="B33" s="6" t="s">
        <v>10</v>
      </c>
      <c r="C33" s="3">
        <v>44.7</v>
      </c>
      <c r="D33" s="3">
        <v>799</v>
      </c>
      <c r="E33" s="3">
        <v>3.9</v>
      </c>
      <c r="F33" s="9">
        <f t="shared" si="0"/>
        <v>0.48811013767209011</v>
      </c>
      <c r="G33" s="3">
        <v>2</v>
      </c>
      <c r="H33" s="3">
        <f t="shared" si="1"/>
        <v>0.24405506883604505</v>
      </c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>
        <v>3.9</v>
      </c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s="4" customFormat="1" ht="13.5" customHeight="1" x14ac:dyDescent="0.25">
      <c r="A34" s="2">
        <v>14</v>
      </c>
      <c r="B34" s="6" t="s">
        <v>18</v>
      </c>
      <c r="C34" s="3">
        <v>33</v>
      </c>
      <c r="D34" s="3">
        <v>384</v>
      </c>
      <c r="E34" s="3">
        <v>1.9</v>
      </c>
      <c r="F34" s="9">
        <f t="shared" ref="F34:F65" si="2">+(E34*100)/D34</f>
        <v>0.49479166666666669</v>
      </c>
      <c r="G34" s="3">
        <v>1</v>
      </c>
      <c r="H34" s="3">
        <f t="shared" si="1"/>
        <v>0.49479166666666669</v>
      </c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>
        <v>1.9</v>
      </c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s="4" customFormat="1" ht="13.5" customHeight="1" x14ac:dyDescent="0.25">
      <c r="A35" s="2">
        <v>14</v>
      </c>
      <c r="B35" s="6" t="s">
        <v>21</v>
      </c>
      <c r="C35" s="3">
        <v>74.5</v>
      </c>
      <c r="D35" s="3">
        <v>5076</v>
      </c>
      <c r="E35" s="3">
        <v>29.5</v>
      </c>
      <c r="F35" s="9">
        <f t="shared" si="2"/>
        <v>0.58116627265563436</v>
      </c>
      <c r="G35" s="3">
        <v>1</v>
      </c>
      <c r="H35" s="3">
        <f t="shared" si="1"/>
        <v>0.58116627265563436</v>
      </c>
      <c r="I35" s="11"/>
      <c r="J35" s="12"/>
      <c r="K35" s="12"/>
      <c r="L35" s="12">
        <v>29.5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s="4" customFormat="1" ht="13.5" customHeight="1" x14ac:dyDescent="0.25">
      <c r="A36" s="2">
        <v>15</v>
      </c>
      <c r="B36" s="6" t="s">
        <v>18</v>
      </c>
      <c r="C36" s="3">
        <v>36.5</v>
      </c>
      <c r="D36" s="3">
        <v>519</v>
      </c>
      <c r="E36" s="3">
        <v>6.5</v>
      </c>
      <c r="F36" s="9">
        <f t="shared" si="2"/>
        <v>1.2524084778420039</v>
      </c>
      <c r="G36" s="3">
        <v>1</v>
      </c>
      <c r="H36" s="3">
        <f t="shared" si="1"/>
        <v>1.2524084778420039</v>
      </c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>
        <v>6.5</v>
      </c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s="4" customFormat="1" ht="13.5" customHeight="1" x14ac:dyDescent="0.25">
      <c r="A37" s="2">
        <v>16</v>
      </c>
      <c r="B37" s="6" t="s">
        <v>10</v>
      </c>
      <c r="C37" s="3">
        <v>48.9</v>
      </c>
      <c r="D37" s="3">
        <v>1180</v>
      </c>
      <c r="E37" s="3">
        <v>13.200000000000001</v>
      </c>
      <c r="F37" s="9">
        <f t="shared" si="2"/>
        <v>1.1186440677966101</v>
      </c>
      <c r="G37" s="3">
        <v>2</v>
      </c>
      <c r="H37" s="3">
        <f t="shared" si="1"/>
        <v>0.55932203389830504</v>
      </c>
      <c r="I37" s="11"/>
      <c r="J37" s="13">
        <v>1.98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>
        <v>11.22</v>
      </c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s="4" customFormat="1" ht="13.5" customHeight="1" x14ac:dyDescent="0.25">
      <c r="A38" s="2">
        <v>16</v>
      </c>
      <c r="B38" s="6" t="s">
        <v>10</v>
      </c>
      <c r="C38" s="3">
        <v>57.2</v>
      </c>
      <c r="D38" s="3">
        <v>2032</v>
      </c>
      <c r="E38" s="3">
        <v>3.9</v>
      </c>
      <c r="F38" s="9">
        <f t="shared" si="2"/>
        <v>0.19192913385826771</v>
      </c>
      <c r="G38" s="3">
        <v>3</v>
      </c>
      <c r="H38" s="3">
        <f t="shared" si="1"/>
        <v>6.3976377952755903E-2</v>
      </c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3.9</v>
      </c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s="4" customFormat="1" ht="13.5" customHeight="1" x14ac:dyDescent="0.25">
      <c r="A39" s="2">
        <v>16</v>
      </c>
      <c r="B39" s="6" t="s">
        <v>20</v>
      </c>
      <c r="C39" s="3">
        <v>45.5</v>
      </c>
      <c r="D39" s="3">
        <v>1021</v>
      </c>
      <c r="E39" s="3">
        <v>46</v>
      </c>
      <c r="F39" s="9">
        <f t="shared" si="2"/>
        <v>4.5053868756121451</v>
      </c>
      <c r="G39" s="3">
        <v>9</v>
      </c>
      <c r="H39" s="3">
        <f t="shared" si="1"/>
        <v>0.50059854173468277</v>
      </c>
      <c r="I39" s="11"/>
      <c r="J39" s="12"/>
      <c r="K39" s="12"/>
      <c r="L39" s="12"/>
      <c r="M39" s="12">
        <v>0.45</v>
      </c>
      <c r="N39" s="12"/>
      <c r="O39" s="12">
        <v>0.9</v>
      </c>
      <c r="P39" s="12"/>
      <c r="Q39" s="12"/>
      <c r="R39" s="12"/>
      <c r="S39" s="12"/>
      <c r="T39" s="12"/>
      <c r="U39" s="12">
        <v>0.09</v>
      </c>
      <c r="V39" s="12"/>
      <c r="W39" s="12"/>
      <c r="X39" s="12"/>
      <c r="Y39" s="12"/>
      <c r="Z39" s="12"/>
      <c r="AA39" s="12"/>
      <c r="AB39" s="12"/>
      <c r="AC39" s="12"/>
      <c r="AD39" s="12">
        <v>7.56</v>
      </c>
      <c r="AE39" s="12"/>
      <c r="AF39" s="12"/>
      <c r="AG39" s="12"/>
      <c r="AH39" s="12"/>
      <c r="AI39" s="12"/>
      <c r="AJ39" s="12"/>
      <c r="AK39" s="12"/>
      <c r="AL39" s="12"/>
      <c r="AM39" s="12"/>
    </row>
    <row r="40" spans="1:39" s="4" customFormat="1" ht="13.5" customHeight="1" x14ac:dyDescent="0.25">
      <c r="A40" s="2">
        <v>16</v>
      </c>
      <c r="B40" s="6" t="s">
        <v>20</v>
      </c>
      <c r="C40" s="3">
        <v>51.9</v>
      </c>
      <c r="D40" s="3">
        <v>1539</v>
      </c>
      <c r="E40" s="3">
        <v>28.5</v>
      </c>
      <c r="F40" s="9">
        <f t="shared" si="2"/>
        <v>1.8518518518518519</v>
      </c>
      <c r="G40" s="3">
        <v>3</v>
      </c>
      <c r="H40" s="3">
        <f t="shared" si="1"/>
        <v>0.61728395061728392</v>
      </c>
      <c r="I40" s="11"/>
      <c r="J40" s="12"/>
      <c r="K40" s="12"/>
      <c r="L40" s="12">
        <v>7.13</v>
      </c>
      <c r="M40" s="12"/>
      <c r="N40" s="12"/>
      <c r="O40" s="12"/>
      <c r="P40" s="12"/>
      <c r="Q40" s="12"/>
      <c r="R40" s="12"/>
      <c r="S40" s="12"/>
      <c r="T40" s="12"/>
      <c r="U40" s="12"/>
      <c r="V40" s="12">
        <v>1.42</v>
      </c>
      <c r="W40" s="12"/>
      <c r="X40" s="12"/>
      <c r="Y40" s="12"/>
      <c r="Z40" s="12"/>
      <c r="AA40" s="12"/>
      <c r="AB40" s="12"/>
      <c r="AC40" s="12"/>
      <c r="AD40" s="12">
        <v>19.95</v>
      </c>
      <c r="AE40" s="12"/>
      <c r="AF40" s="12"/>
      <c r="AG40" s="12"/>
      <c r="AH40" s="12"/>
      <c r="AI40" s="12"/>
      <c r="AJ40" s="12"/>
      <c r="AK40" s="12"/>
      <c r="AL40" s="12"/>
      <c r="AM40" s="12"/>
    </row>
    <row r="41" spans="1:39" s="4" customFormat="1" ht="13.5" customHeight="1" x14ac:dyDescent="0.25">
      <c r="A41" s="2">
        <v>16</v>
      </c>
      <c r="B41" s="6" t="s">
        <v>20</v>
      </c>
      <c r="C41" s="3">
        <v>38.5</v>
      </c>
      <c r="D41" s="3">
        <v>663</v>
      </c>
      <c r="E41" s="3">
        <v>8.5</v>
      </c>
      <c r="F41" s="9">
        <f t="shared" si="2"/>
        <v>1.2820512820512822</v>
      </c>
      <c r="G41" s="3">
        <v>2</v>
      </c>
      <c r="H41" s="3">
        <f t="shared" si="1"/>
        <v>0.64102564102564108</v>
      </c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v>0.26</v>
      </c>
      <c r="W41" s="12"/>
      <c r="X41" s="12"/>
      <c r="Y41" s="12"/>
      <c r="Z41" s="12"/>
      <c r="AA41" s="12"/>
      <c r="AB41" s="12"/>
      <c r="AC41" s="12"/>
      <c r="AD41" s="12">
        <v>8.24</v>
      </c>
      <c r="AE41" s="12"/>
      <c r="AF41" s="12"/>
      <c r="AG41" s="12"/>
      <c r="AH41" s="12"/>
      <c r="AI41" s="12"/>
      <c r="AJ41" s="12"/>
      <c r="AK41" s="12"/>
      <c r="AL41" s="12"/>
      <c r="AM41" s="12"/>
    </row>
    <row r="42" spans="1:39" s="4" customFormat="1" ht="13.5" customHeight="1" x14ac:dyDescent="0.25">
      <c r="A42" s="2">
        <v>17</v>
      </c>
      <c r="B42" s="6" t="s">
        <v>10</v>
      </c>
      <c r="C42" s="3">
        <v>53.2</v>
      </c>
      <c r="D42" s="3">
        <v>1427</v>
      </c>
      <c r="E42" s="3">
        <v>0</v>
      </c>
      <c r="F42" s="9">
        <f t="shared" si="2"/>
        <v>0</v>
      </c>
      <c r="G42" s="3">
        <v>1</v>
      </c>
      <c r="H42" s="3">
        <f t="shared" si="1"/>
        <v>0</v>
      </c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 spans="1:39" s="4" customFormat="1" ht="13.5" customHeight="1" x14ac:dyDescent="0.25">
      <c r="A43" s="2">
        <v>17</v>
      </c>
      <c r="B43" s="6" t="s">
        <v>10</v>
      </c>
      <c r="C43" s="3">
        <v>43.5</v>
      </c>
      <c r="D43" s="3">
        <v>818</v>
      </c>
      <c r="E43" s="3">
        <v>0</v>
      </c>
      <c r="F43" s="9">
        <f t="shared" si="2"/>
        <v>0</v>
      </c>
      <c r="G43" s="3">
        <v>1</v>
      </c>
      <c r="H43" s="3">
        <f t="shared" si="1"/>
        <v>0</v>
      </c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 spans="1:39" s="4" customFormat="1" ht="13.5" customHeight="1" x14ac:dyDescent="0.25">
      <c r="A44" s="2">
        <v>17</v>
      </c>
      <c r="B44" s="6" t="s">
        <v>20</v>
      </c>
      <c r="C44" s="3">
        <v>51</v>
      </c>
      <c r="D44" s="3">
        <v>1483</v>
      </c>
      <c r="E44" s="3">
        <v>0</v>
      </c>
      <c r="F44" s="9">
        <f t="shared" si="2"/>
        <v>0</v>
      </c>
      <c r="G44" s="3">
        <v>1</v>
      </c>
      <c r="H44" s="3">
        <f t="shared" si="1"/>
        <v>0</v>
      </c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 spans="1:39" s="4" customFormat="1" ht="13.5" customHeight="1" x14ac:dyDescent="0.25">
      <c r="A45" s="2">
        <v>19</v>
      </c>
      <c r="B45" s="6" t="s">
        <v>10</v>
      </c>
      <c r="C45" s="3">
        <v>54.5</v>
      </c>
      <c r="D45" s="3">
        <v>1500</v>
      </c>
      <c r="E45" s="3">
        <v>3.9</v>
      </c>
      <c r="F45" s="9">
        <f t="shared" si="2"/>
        <v>0.26</v>
      </c>
      <c r="G45" s="3">
        <v>1</v>
      </c>
      <c r="H45" s="3">
        <f t="shared" si="1"/>
        <v>0.26</v>
      </c>
      <c r="I45" s="11"/>
      <c r="J45" s="12">
        <v>0.04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>
        <v>3.86</v>
      </c>
      <c r="AE45" s="12"/>
      <c r="AF45" s="12"/>
      <c r="AG45" s="12"/>
      <c r="AH45" s="12"/>
      <c r="AI45" s="12"/>
      <c r="AJ45" s="12"/>
      <c r="AK45" s="12"/>
      <c r="AL45" s="12"/>
      <c r="AM45" s="12"/>
    </row>
    <row r="46" spans="1:39" s="4" customFormat="1" ht="13.5" customHeight="1" x14ac:dyDescent="0.25">
      <c r="A46" s="2">
        <v>22</v>
      </c>
      <c r="B46" s="6" t="s">
        <v>20</v>
      </c>
      <c r="C46" s="3">
        <v>54.3</v>
      </c>
      <c r="D46" s="3">
        <v>1878</v>
      </c>
      <c r="E46" s="3">
        <v>160.30000000000001</v>
      </c>
      <c r="F46" s="9">
        <f t="shared" si="2"/>
        <v>8.5356762513312052</v>
      </c>
      <c r="G46" s="3">
        <v>9</v>
      </c>
      <c r="H46" s="3">
        <f t="shared" si="1"/>
        <v>0.94840847237013393</v>
      </c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3.2</v>
      </c>
      <c r="W46" s="12"/>
      <c r="X46" s="12"/>
      <c r="Y46" s="12"/>
      <c r="Z46" s="12"/>
      <c r="AA46" s="12"/>
      <c r="AB46" s="12"/>
      <c r="AC46" s="12"/>
      <c r="AD46" s="12">
        <v>109</v>
      </c>
      <c r="AE46" s="12"/>
      <c r="AF46" s="12"/>
      <c r="AG46" s="12"/>
      <c r="AH46" s="12"/>
      <c r="AI46" s="12"/>
      <c r="AJ46" s="12"/>
      <c r="AK46" s="12"/>
      <c r="AL46" s="12">
        <v>48.1</v>
      </c>
      <c r="AM46" s="12"/>
    </row>
    <row r="47" spans="1:39" s="4" customFormat="1" ht="13.5" customHeight="1" x14ac:dyDescent="0.25">
      <c r="A47" s="2">
        <v>22</v>
      </c>
      <c r="B47" s="6" t="s">
        <v>20</v>
      </c>
      <c r="C47" s="3">
        <v>45.9</v>
      </c>
      <c r="D47" s="3">
        <v>1072</v>
      </c>
      <c r="E47" s="3">
        <v>36.4</v>
      </c>
      <c r="F47" s="9">
        <f t="shared" si="2"/>
        <v>3.3955223880597014</v>
      </c>
      <c r="G47" s="3">
        <v>2</v>
      </c>
      <c r="H47" s="3">
        <f t="shared" si="1"/>
        <v>1.6977611940298507</v>
      </c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10.92</v>
      </c>
      <c r="W47" s="12"/>
      <c r="X47" s="12"/>
      <c r="Y47" s="12"/>
      <c r="Z47" s="12"/>
      <c r="AA47" s="12"/>
      <c r="AB47" s="12"/>
      <c r="AC47" s="12"/>
      <c r="AD47" s="12">
        <v>25.48</v>
      </c>
      <c r="AE47" s="12"/>
      <c r="AF47" s="12"/>
      <c r="AG47" s="12"/>
      <c r="AH47" s="12"/>
      <c r="AI47" s="12"/>
      <c r="AJ47" s="12"/>
      <c r="AK47" s="12"/>
      <c r="AL47" s="12"/>
      <c r="AM47" s="12"/>
    </row>
    <row r="48" spans="1:39" s="4" customFormat="1" ht="13.5" customHeight="1" x14ac:dyDescent="0.25">
      <c r="A48" s="2">
        <v>23</v>
      </c>
      <c r="B48" s="6" t="s">
        <v>10</v>
      </c>
      <c r="C48" s="3">
        <v>52</v>
      </c>
      <c r="D48" s="3">
        <v>1364</v>
      </c>
      <c r="E48" s="3">
        <v>2.5</v>
      </c>
      <c r="F48" s="9">
        <f t="shared" si="2"/>
        <v>0.18328445747800587</v>
      </c>
      <c r="G48" s="3">
        <v>1</v>
      </c>
      <c r="H48" s="3">
        <f t="shared" si="1"/>
        <v>0.18328445747800587</v>
      </c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>
        <v>2.5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 spans="1:39" s="4" customFormat="1" ht="13.5" customHeight="1" x14ac:dyDescent="0.25">
      <c r="A49" s="2">
        <v>24</v>
      </c>
      <c r="B49" s="6" t="s">
        <v>18</v>
      </c>
      <c r="C49" s="3">
        <v>36.299999999999997</v>
      </c>
      <c r="D49" s="3">
        <v>479</v>
      </c>
      <c r="E49" s="3">
        <v>4.8</v>
      </c>
      <c r="F49" s="9">
        <f t="shared" si="2"/>
        <v>1.0020876826722338</v>
      </c>
      <c r="G49" s="3">
        <v>1</v>
      </c>
      <c r="H49" s="3">
        <f t="shared" si="1"/>
        <v>1.0020876826722338</v>
      </c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4.8</v>
      </c>
      <c r="AJ49" s="12"/>
      <c r="AK49" s="12"/>
      <c r="AL49" s="12"/>
      <c r="AM49" s="12"/>
    </row>
    <row r="50" spans="1:39" s="4" customFormat="1" ht="13.5" customHeight="1" x14ac:dyDescent="0.25">
      <c r="A50" s="2">
        <v>25</v>
      </c>
      <c r="B50" s="6" t="s">
        <v>10</v>
      </c>
      <c r="C50" s="3">
        <v>46.8</v>
      </c>
      <c r="D50" s="3">
        <v>894</v>
      </c>
      <c r="E50" s="3">
        <v>4.51</v>
      </c>
      <c r="F50" s="9">
        <f t="shared" si="2"/>
        <v>0.50447427293064873</v>
      </c>
      <c r="G50" s="3">
        <v>2</v>
      </c>
      <c r="H50" s="3">
        <f t="shared" si="1"/>
        <v>0.25223713646532436</v>
      </c>
      <c r="I50" s="11"/>
      <c r="J50" s="12"/>
      <c r="K50" s="12"/>
      <c r="L50" s="12"/>
      <c r="M50" s="12"/>
      <c r="N50" s="12"/>
      <c r="O50" s="12"/>
      <c r="P50" s="12">
        <v>3.78</v>
      </c>
      <c r="Q50" s="12"/>
      <c r="R50" s="12"/>
      <c r="S50" s="12"/>
      <c r="T50" s="12"/>
      <c r="U50" s="12"/>
      <c r="V50" s="12">
        <v>0.04</v>
      </c>
      <c r="W50" s="12">
        <v>0.22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spans="1:39" s="4" customFormat="1" ht="13.5" customHeight="1" x14ac:dyDescent="0.25">
      <c r="A51" s="2">
        <v>25</v>
      </c>
      <c r="B51" s="6" t="s">
        <v>10</v>
      </c>
      <c r="C51" s="3">
        <v>54</v>
      </c>
      <c r="D51" s="3">
        <v>1543</v>
      </c>
      <c r="E51" s="3">
        <v>7.1999999999999993</v>
      </c>
      <c r="F51" s="9">
        <f t="shared" si="2"/>
        <v>0.46662346079066747</v>
      </c>
      <c r="G51" s="3">
        <v>3</v>
      </c>
      <c r="H51" s="3">
        <f t="shared" si="1"/>
        <v>0.15554115359688916</v>
      </c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0.72</v>
      </c>
      <c r="V51" s="12">
        <v>0.72</v>
      </c>
      <c r="W51" s="12"/>
      <c r="X51" s="12"/>
      <c r="Y51" s="12"/>
      <c r="Z51" s="12"/>
      <c r="AA51" s="12"/>
      <c r="AB51" s="12"/>
      <c r="AC51" s="12"/>
      <c r="AD51" s="12"/>
      <c r="AE51" s="12">
        <v>5.76</v>
      </c>
      <c r="AF51" s="12"/>
      <c r="AG51" s="12"/>
      <c r="AH51" s="12"/>
      <c r="AI51" s="12"/>
      <c r="AJ51" s="12"/>
      <c r="AK51" s="12"/>
      <c r="AL51" s="12"/>
      <c r="AM51" s="12"/>
    </row>
    <row r="52" spans="1:39" s="4" customFormat="1" ht="13.5" customHeight="1" x14ac:dyDescent="0.25">
      <c r="A52" s="2">
        <v>25</v>
      </c>
      <c r="B52" s="6" t="s">
        <v>20</v>
      </c>
      <c r="C52" s="3">
        <v>53.1</v>
      </c>
      <c r="D52" s="3">
        <v>1594</v>
      </c>
      <c r="E52" s="3">
        <v>35.199999999999996</v>
      </c>
      <c r="F52" s="9">
        <f t="shared" si="2"/>
        <v>2.2082810539523208</v>
      </c>
      <c r="G52" s="3">
        <v>3</v>
      </c>
      <c r="H52" s="3">
        <f t="shared" si="1"/>
        <v>0.73609368465077363</v>
      </c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>
        <v>1.05</v>
      </c>
      <c r="W52" s="12"/>
      <c r="X52" s="12"/>
      <c r="Y52" s="12"/>
      <c r="Z52" s="12"/>
      <c r="AA52" s="12"/>
      <c r="AB52" s="12"/>
      <c r="AC52" s="12"/>
      <c r="AD52" s="12">
        <v>33.799999999999997</v>
      </c>
      <c r="AE52" s="12"/>
      <c r="AF52" s="12"/>
      <c r="AG52" s="12"/>
      <c r="AH52" s="12"/>
      <c r="AI52" s="12"/>
      <c r="AJ52" s="12"/>
      <c r="AK52" s="12"/>
      <c r="AL52" s="12">
        <v>0.35</v>
      </c>
      <c r="AM52" s="12"/>
    </row>
    <row r="53" spans="1:39" s="4" customFormat="1" ht="13.5" customHeight="1" x14ac:dyDescent="0.25">
      <c r="A53" s="2">
        <v>25</v>
      </c>
      <c r="B53" s="6" t="s">
        <v>20</v>
      </c>
      <c r="C53" s="3">
        <v>45.4</v>
      </c>
      <c r="D53" s="3">
        <v>1102</v>
      </c>
      <c r="E53" s="3">
        <v>92.039999999999992</v>
      </c>
      <c r="F53" s="9">
        <f t="shared" si="2"/>
        <v>8.3520871143375679</v>
      </c>
      <c r="G53" s="3">
        <v>9</v>
      </c>
      <c r="H53" s="3">
        <f t="shared" si="1"/>
        <v>0.92800967937084089</v>
      </c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>
        <v>6.44</v>
      </c>
      <c r="W53" s="12"/>
      <c r="X53" s="12"/>
      <c r="Y53" s="12"/>
      <c r="Z53" s="12"/>
      <c r="AA53" s="12"/>
      <c r="AB53" s="12"/>
      <c r="AC53" s="12"/>
      <c r="AD53" s="12">
        <v>85.6</v>
      </c>
      <c r="AE53" s="12"/>
      <c r="AF53" s="12"/>
      <c r="AG53" s="12"/>
      <c r="AH53" s="12"/>
      <c r="AI53" s="12"/>
      <c r="AJ53" s="12"/>
      <c r="AK53" s="12"/>
      <c r="AL53" s="12"/>
      <c r="AM53" s="12"/>
    </row>
    <row r="54" spans="1:39" s="4" customFormat="1" ht="13.5" customHeight="1" x14ac:dyDescent="0.25">
      <c r="A54" s="2">
        <v>26</v>
      </c>
      <c r="B54" s="6" t="s">
        <v>10</v>
      </c>
      <c r="C54" s="3">
        <v>52.8</v>
      </c>
      <c r="D54" s="3">
        <v>1484</v>
      </c>
      <c r="E54" s="3">
        <v>23.7</v>
      </c>
      <c r="F54" s="9">
        <f t="shared" si="2"/>
        <v>1.5970350404312668</v>
      </c>
      <c r="G54" s="3">
        <v>6</v>
      </c>
      <c r="H54" s="3">
        <f t="shared" si="1"/>
        <v>0.26617250673854448</v>
      </c>
      <c r="I54" s="11"/>
      <c r="J54" s="12"/>
      <c r="K54" s="12"/>
      <c r="L54" s="12">
        <v>1.19</v>
      </c>
      <c r="M54" s="12"/>
      <c r="N54" s="12"/>
      <c r="O54" s="12"/>
      <c r="P54" s="12"/>
      <c r="Q54" s="12"/>
      <c r="R54" s="12"/>
      <c r="S54" s="12"/>
      <c r="T54" s="12"/>
      <c r="U54" s="12"/>
      <c r="V54" s="12">
        <v>0.71</v>
      </c>
      <c r="W54" s="12"/>
      <c r="X54" s="12"/>
      <c r="Y54" s="12"/>
      <c r="Z54" s="12"/>
      <c r="AA54" s="12"/>
      <c r="AB54" s="12"/>
      <c r="AC54" s="12"/>
      <c r="AD54" s="12">
        <v>21.8</v>
      </c>
      <c r="AE54" s="12"/>
      <c r="AF54" s="12"/>
      <c r="AG54" s="12"/>
      <c r="AH54" s="12"/>
      <c r="AI54" s="12"/>
      <c r="AJ54" s="12"/>
      <c r="AK54" s="12"/>
      <c r="AL54" s="12"/>
      <c r="AM54" s="12"/>
    </row>
    <row r="55" spans="1:39" s="4" customFormat="1" ht="13.5" customHeight="1" x14ac:dyDescent="0.25">
      <c r="A55" s="2">
        <v>26</v>
      </c>
      <c r="B55" s="6" t="s">
        <v>10</v>
      </c>
      <c r="C55" s="3">
        <v>46.7</v>
      </c>
      <c r="D55" s="3">
        <v>959</v>
      </c>
      <c r="E55" s="3">
        <v>2.1</v>
      </c>
      <c r="F55" s="9">
        <f t="shared" si="2"/>
        <v>0.21897810218978103</v>
      </c>
      <c r="G55" s="3">
        <v>2</v>
      </c>
      <c r="H55" s="3">
        <f t="shared" si="1"/>
        <v>0.10948905109489052</v>
      </c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>
        <v>2.1</v>
      </c>
      <c r="AE55" s="12"/>
      <c r="AF55" s="12"/>
      <c r="AG55" s="12"/>
      <c r="AH55" s="12"/>
      <c r="AI55" s="12"/>
      <c r="AJ55" s="12"/>
      <c r="AK55" s="12"/>
      <c r="AL55" s="12"/>
      <c r="AM55" s="12"/>
    </row>
    <row r="56" spans="1:39" s="4" customFormat="1" ht="13.5" customHeight="1" x14ac:dyDescent="0.25">
      <c r="A56" s="2">
        <v>26</v>
      </c>
      <c r="B56" s="6" t="s">
        <v>20</v>
      </c>
      <c r="C56" s="3">
        <v>54</v>
      </c>
      <c r="D56" s="3">
        <v>1676</v>
      </c>
      <c r="E56" s="3">
        <v>0</v>
      </c>
      <c r="F56" s="9">
        <f t="shared" si="2"/>
        <v>0</v>
      </c>
      <c r="G56" s="3">
        <v>1</v>
      </c>
      <c r="H56" s="3">
        <f t="shared" si="1"/>
        <v>0</v>
      </c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spans="1:39" s="4" customFormat="1" ht="13.5" customHeight="1" x14ac:dyDescent="0.25">
      <c r="A57" s="2">
        <v>26</v>
      </c>
      <c r="B57" s="6" t="s">
        <v>20</v>
      </c>
      <c r="C57" s="3">
        <v>43.2</v>
      </c>
      <c r="D57" s="3">
        <v>841</v>
      </c>
      <c r="E57" s="3">
        <v>1.5</v>
      </c>
      <c r="F57" s="9">
        <f t="shared" si="2"/>
        <v>0.178359096313912</v>
      </c>
      <c r="G57" s="3">
        <v>1</v>
      </c>
      <c r="H57" s="3">
        <f t="shared" si="1"/>
        <v>0.178359096313912</v>
      </c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>
        <v>1.5</v>
      </c>
      <c r="AE57" s="12"/>
      <c r="AF57" s="12"/>
      <c r="AG57" s="12"/>
      <c r="AH57" s="12"/>
      <c r="AI57" s="12"/>
      <c r="AJ57" s="12"/>
      <c r="AK57" s="12"/>
      <c r="AL57" s="12"/>
      <c r="AM57" s="12"/>
    </row>
    <row r="58" spans="1:39" s="4" customFormat="1" ht="13.5" customHeight="1" x14ac:dyDescent="0.25">
      <c r="A58" s="2">
        <v>27</v>
      </c>
      <c r="B58" s="6" t="s">
        <v>10</v>
      </c>
      <c r="C58" s="3">
        <v>27.1</v>
      </c>
      <c r="D58" s="3">
        <v>205</v>
      </c>
      <c r="E58" s="3">
        <v>1.9</v>
      </c>
      <c r="F58" s="9">
        <f t="shared" si="2"/>
        <v>0.92682926829268297</v>
      </c>
      <c r="G58" s="3">
        <v>2</v>
      </c>
      <c r="H58" s="3">
        <f t="shared" si="1"/>
        <v>0.46341463414634149</v>
      </c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>
        <v>1.52</v>
      </c>
      <c r="U58" s="12"/>
      <c r="V58" s="12"/>
      <c r="W58" s="12">
        <v>0.38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1:39" s="4" customFormat="1" ht="13.5" customHeight="1" x14ac:dyDescent="0.25">
      <c r="A59" s="2">
        <v>27</v>
      </c>
      <c r="B59" s="6" t="s">
        <v>20</v>
      </c>
      <c r="C59" s="3">
        <v>44.8</v>
      </c>
      <c r="D59" s="3">
        <v>988</v>
      </c>
      <c r="E59" s="3">
        <v>48.1</v>
      </c>
      <c r="F59" s="9">
        <f t="shared" si="2"/>
        <v>4.8684210526315788</v>
      </c>
      <c r="G59" s="3">
        <v>3</v>
      </c>
      <c r="H59" s="3">
        <f t="shared" si="1"/>
        <v>1.6228070175438596</v>
      </c>
      <c r="I59" s="11"/>
      <c r="J59" s="12"/>
      <c r="K59" s="12"/>
      <c r="L59" s="12">
        <v>24.05</v>
      </c>
      <c r="M59" s="12"/>
      <c r="N59" s="12"/>
      <c r="O59" s="12"/>
      <c r="P59" s="12"/>
      <c r="Q59" s="12"/>
      <c r="R59" s="12"/>
      <c r="S59" s="12"/>
      <c r="T59" s="12">
        <v>24.05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spans="1:39" s="4" customFormat="1" ht="13.5" customHeight="1" x14ac:dyDescent="0.25">
      <c r="A60" s="2">
        <v>27</v>
      </c>
      <c r="B60" s="6" t="s">
        <v>20</v>
      </c>
      <c r="C60" s="3">
        <v>33.200000000000003</v>
      </c>
      <c r="D60" s="3">
        <v>387</v>
      </c>
      <c r="E60" s="3">
        <v>1.5</v>
      </c>
      <c r="F60" s="9">
        <f t="shared" si="2"/>
        <v>0.38759689922480622</v>
      </c>
      <c r="G60" s="3">
        <v>1</v>
      </c>
      <c r="H60" s="3">
        <f t="shared" si="1"/>
        <v>0.38759689922480622</v>
      </c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>
        <v>1.5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1:39" s="4" customFormat="1" ht="13.5" customHeight="1" x14ac:dyDescent="0.25">
      <c r="A61" s="2">
        <v>28</v>
      </c>
      <c r="B61" s="6" t="s">
        <v>10</v>
      </c>
      <c r="C61" s="3">
        <v>53.6</v>
      </c>
      <c r="D61" s="3">
        <v>1454</v>
      </c>
      <c r="E61" s="3">
        <v>0</v>
      </c>
      <c r="F61" s="9">
        <f t="shared" si="2"/>
        <v>0</v>
      </c>
      <c r="G61" s="3">
        <v>2</v>
      </c>
      <c r="H61" s="3">
        <f t="shared" si="1"/>
        <v>0</v>
      </c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1:39" s="4" customFormat="1" ht="13.5" customHeight="1" x14ac:dyDescent="0.25">
      <c r="A62" s="2">
        <v>28</v>
      </c>
      <c r="B62" s="6" t="s">
        <v>20</v>
      </c>
      <c r="C62" s="3">
        <v>55.5</v>
      </c>
      <c r="D62" s="3">
        <v>1973</v>
      </c>
      <c r="E62" s="3">
        <v>0</v>
      </c>
      <c r="F62" s="9">
        <f t="shared" si="2"/>
        <v>0</v>
      </c>
      <c r="G62" s="3">
        <v>1</v>
      </c>
      <c r="H62" s="3">
        <f t="shared" si="1"/>
        <v>0</v>
      </c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1:39" s="4" customFormat="1" ht="13.5" customHeight="1" x14ac:dyDescent="0.25">
      <c r="A63" s="2">
        <v>28</v>
      </c>
      <c r="B63" s="6" t="s">
        <v>20</v>
      </c>
      <c r="C63" s="3">
        <v>39.5</v>
      </c>
      <c r="D63" s="3">
        <v>679</v>
      </c>
      <c r="E63" s="3">
        <v>2.8</v>
      </c>
      <c r="F63" s="9">
        <f t="shared" si="2"/>
        <v>0.41237113402061853</v>
      </c>
      <c r="G63" s="3">
        <v>1</v>
      </c>
      <c r="H63" s="3">
        <f t="shared" si="1"/>
        <v>0.41237113402061853</v>
      </c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>
        <v>2.8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1:39" s="4" customFormat="1" ht="13.5" customHeight="1" x14ac:dyDescent="0.25">
      <c r="A64" s="2">
        <v>29</v>
      </c>
      <c r="B64" s="6" t="s">
        <v>10</v>
      </c>
      <c r="C64" s="3">
        <v>28.8</v>
      </c>
      <c r="D64" s="3">
        <v>230</v>
      </c>
      <c r="E64" s="3">
        <v>4.8</v>
      </c>
      <c r="F64" s="9">
        <f t="shared" si="2"/>
        <v>2.0869565217391304</v>
      </c>
      <c r="G64" s="3">
        <v>2</v>
      </c>
      <c r="H64" s="3">
        <f t="shared" si="1"/>
        <v>1.0434782608695652</v>
      </c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>
        <v>4.8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1:39" s="4" customFormat="1" ht="13.5" customHeight="1" x14ac:dyDescent="0.25">
      <c r="A65" s="2">
        <v>29</v>
      </c>
      <c r="B65" s="6" t="s">
        <v>10</v>
      </c>
      <c r="C65" s="3">
        <v>37.799999999999997</v>
      </c>
      <c r="D65" s="3">
        <v>508</v>
      </c>
      <c r="E65" s="3">
        <v>0</v>
      </c>
      <c r="F65" s="9">
        <f t="shared" si="2"/>
        <v>0</v>
      </c>
      <c r="G65" s="3">
        <v>1</v>
      </c>
      <c r="H65" s="3">
        <f t="shared" si="1"/>
        <v>0</v>
      </c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spans="1:39" s="4" customFormat="1" ht="13.5" customHeight="1" x14ac:dyDescent="0.25">
      <c r="A66" s="2">
        <v>29</v>
      </c>
      <c r="B66" s="6" t="s">
        <v>10</v>
      </c>
      <c r="C66" s="3">
        <v>47</v>
      </c>
      <c r="D66" s="3">
        <v>1007</v>
      </c>
      <c r="E66" s="3">
        <v>0</v>
      </c>
      <c r="F66" s="9">
        <f t="shared" ref="F66:F97" si="3">+(E66*100)/D66</f>
        <v>0</v>
      </c>
      <c r="G66" s="3">
        <v>3</v>
      </c>
      <c r="H66" s="3">
        <f t="shared" si="1"/>
        <v>0</v>
      </c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1:39" s="4" customFormat="1" ht="13.5" customHeight="1" x14ac:dyDescent="0.25">
      <c r="A67" s="2">
        <v>30</v>
      </c>
      <c r="B67" s="6" t="s">
        <v>10</v>
      </c>
      <c r="C67" s="3">
        <v>45.3</v>
      </c>
      <c r="D67" s="3">
        <v>881</v>
      </c>
      <c r="E67" s="3">
        <v>24.4</v>
      </c>
      <c r="F67" s="9">
        <f t="shared" si="3"/>
        <v>2.7695800227014757</v>
      </c>
      <c r="G67" s="3">
        <v>9</v>
      </c>
      <c r="H67" s="3">
        <f t="shared" ref="H67:H130" si="4">+F67/G67</f>
        <v>0.30773111363349731</v>
      </c>
      <c r="I67" s="11"/>
      <c r="J67" s="13">
        <v>4.88</v>
      </c>
      <c r="K67" s="12"/>
      <c r="L67" s="12"/>
      <c r="M67" s="12"/>
      <c r="N67" s="12"/>
      <c r="O67" s="12"/>
      <c r="P67" s="12"/>
      <c r="Q67" s="12"/>
      <c r="R67" s="12"/>
      <c r="S67" s="12"/>
      <c r="T67" s="12">
        <v>19.52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1:39" s="4" customFormat="1" ht="13.5" customHeight="1" x14ac:dyDescent="0.25">
      <c r="A68" s="2">
        <v>30</v>
      </c>
      <c r="B68" s="6" t="s">
        <v>10</v>
      </c>
      <c r="C68" s="3">
        <v>37.9</v>
      </c>
      <c r="D68" s="3">
        <v>509</v>
      </c>
      <c r="E68" s="3">
        <v>11</v>
      </c>
      <c r="F68" s="9">
        <f t="shared" si="3"/>
        <v>2.161100196463654</v>
      </c>
      <c r="G68" s="3">
        <v>5</v>
      </c>
      <c r="H68" s="3">
        <f t="shared" si="4"/>
        <v>0.43222003929273078</v>
      </c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>
        <v>11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 spans="1:39" s="4" customFormat="1" ht="13.5" customHeight="1" x14ac:dyDescent="0.25">
      <c r="A69" s="2">
        <v>30</v>
      </c>
      <c r="B69" s="6" t="s">
        <v>10</v>
      </c>
      <c r="C69" s="3">
        <v>26.5</v>
      </c>
      <c r="D69" s="3">
        <v>191</v>
      </c>
      <c r="E69" s="3">
        <v>1.1000000000000001</v>
      </c>
      <c r="F69" s="9">
        <f t="shared" si="3"/>
        <v>0.5759162303664922</v>
      </c>
      <c r="G69" s="3">
        <v>2</v>
      </c>
      <c r="H69" s="3">
        <f t="shared" si="4"/>
        <v>0.2879581151832461</v>
      </c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>
        <v>1.1000000000000001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spans="1:39" s="4" customFormat="1" ht="13.5" customHeight="1" x14ac:dyDescent="0.25">
      <c r="A70" s="2">
        <v>30</v>
      </c>
      <c r="B70" s="6" t="s">
        <v>10</v>
      </c>
      <c r="C70" s="3">
        <v>37.9</v>
      </c>
      <c r="D70" s="3">
        <v>509</v>
      </c>
      <c r="E70" s="3">
        <v>8.1939999999999991</v>
      </c>
      <c r="F70" s="9">
        <f t="shared" si="3"/>
        <v>1.6098231827111982</v>
      </c>
      <c r="G70" s="3">
        <v>6</v>
      </c>
      <c r="H70" s="3">
        <f t="shared" si="4"/>
        <v>0.26830386378519971</v>
      </c>
      <c r="I70" s="11"/>
      <c r="J70" s="12"/>
      <c r="K70" s="12"/>
      <c r="L70" s="12">
        <v>3.28</v>
      </c>
      <c r="M70" s="12"/>
      <c r="N70" s="12"/>
      <c r="O70" s="12"/>
      <c r="P70" s="12"/>
      <c r="Q70" s="12"/>
      <c r="R70" s="12"/>
      <c r="S70" s="12"/>
      <c r="T70" s="12">
        <v>4.75</v>
      </c>
      <c r="U70" s="12">
        <v>0.16400000000000001</v>
      </c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 spans="1:39" s="4" customFormat="1" ht="13.5" customHeight="1" x14ac:dyDescent="0.25">
      <c r="A71" s="2">
        <v>31</v>
      </c>
      <c r="B71" s="6" t="s">
        <v>10</v>
      </c>
      <c r="C71" s="3">
        <v>43.7</v>
      </c>
      <c r="D71" s="3">
        <v>832</v>
      </c>
      <c r="E71" s="3">
        <v>1.1000000000000001</v>
      </c>
      <c r="F71" s="9">
        <f t="shared" si="3"/>
        <v>0.13221153846153849</v>
      </c>
      <c r="G71" s="3">
        <v>1</v>
      </c>
      <c r="H71" s="3">
        <f t="shared" si="4"/>
        <v>0.13221153846153849</v>
      </c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>
        <v>1.1000000000000001</v>
      </c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39" s="4" customFormat="1" ht="13.5" customHeight="1" x14ac:dyDescent="0.25">
      <c r="A72" s="2">
        <v>31</v>
      </c>
      <c r="B72" s="6" t="s">
        <v>10</v>
      </c>
      <c r="C72" s="3">
        <v>58.3</v>
      </c>
      <c r="D72" s="3">
        <v>2065</v>
      </c>
      <c r="E72" s="3">
        <v>4.9000000000000004</v>
      </c>
      <c r="F72" s="9">
        <f t="shared" si="3"/>
        <v>0.23728813559322037</v>
      </c>
      <c r="G72" s="3">
        <v>1</v>
      </c>
      <c r="H72" s="3">
        <f t="shared" si="4"/>
        <v>0.23728813559322037</v>
      </c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>
        <v>4.41</v>
      </c>
      <c r="U72" s="12">
        <v>0.49</v>
      </c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 spans="1:39" s="4" customFormat="1" ht="13.5" customHeight="1" x14ac:dyDescent="0.25">
      <c r="A73" s="2">
        <v>31</v>
      </c>
      <c r="B73" s="6" t="s">
        <v>18</v>
      </c>
      <c r="C73" s="3">
        <v>35.1</v>
      </c>
      <c r="D73" s="3">
        <v>475</v>
      </c>
      <c r="E73" s="3">
        <v>11.4</v>
      </c>
      <c r="F73" s="9">
        <f t="shared" si="3"/>
        <v>2.4</v>
      </c>
      <c r="G73" s="3">
        <v>3</v>
      </c>
      <c r="H73" s="3">
        <f t="shared" si="4"/>
        <v>0.79999999999999993</v>
      </c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>
        <v>7.98</v>
      </c>
      <c r="U73" s="12">
        <v>3.3</v>
      </c>
      <c r="V73" s="12"/>
      <c r="W73" s="12">
        <v>0.12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1:39" s="4" customFormat="1" ht="13.5" customHeight="1" x14ac:dyDescent="0.25">
      <c r="A74" s="2">
        <v>31</v>
      </c>
      <c r="B74" s="6" t="s">
        <v>18</v>
      </c>
      <c r="C74" s="3">
        <v>41.5</v>
      </c>
      <c r="D74" s="3">
        <v>803</v>
      </c>
      <c r="E74" s="3">
        <v>10.5</v>
      </c>
      <c r="F74" s="9">
        <f t="shared" si="3"/>
        <v>1.307596513075965</v>
      </c>
      <c r="G74" s="3">
        <v>1</v>
      </c>
      <c r="H74" s="3">
        <f t="shared" si="4"/>
        <v>1.307596513075965</v>
      </c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>
        <v>8.4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>
        <v>2.1</v>
      </c>
      <c r="AF74" s="12"/>
      <c r="AG74" s="12"/>
      <c r="AH74" s="12"/>
      <c r="AI74" s="12"/>
      <c r="AJ74" s="12"/>
      <c r="AK74" s="12"/>
      <c r="AL74" s="12"/>
      <c r="AM74" s="12"/>
    </row>
    <row r="75" spans="1:39" s="4" customFormat="1" ht="13.5" customHeight="1" x14ac:dyDescent="0.25">
      <c r="A75" s="2">
        <v>32</v>
      </c>
      <c r="B75" s="6" t="s">
        <v>0</v>
      </c>
      <c r="C75" s="3">
        <v>29.8</v>
      </c>
      <c r="D75" s="3">
        <v>270</v>
      </c>
      <c r="E75" s="3">
        <v>0</v>
      </c>
      <c r="F75" s="9">
        <f t="shared" si="3"/>
        <v>0</v>
      </c>
      <c r="G75" s="3">
        <v>1</v>
      </c>
      <c r="H75" s="3">
        <f t="shared" si="4"/>
        <v>0</v>
      </c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spans="1:39" s="4" customFormat="1" ht="13.5" customHeight="1" x14ac:dyDescent="0.25">
      <c r="A76" s="2">
        <v>32</v>
      </c>
      <c r="B76" s="6" t="s">
        <v>0</v>
      </c>
      <c r="C76" s="3">
        <v>35.200000000000003</v>
      </c>
      <c r="D76" s="3">
        <v>428</v>
      </c>
      <c r="E76" s="3">
        <v>3.7</v>
      </c>
      <c r="F76" s="9">
        <f t="shared" si="3"/>
        <v>0.86448598130841126</v>
      </c>
      <c r="G76" s="3">
        <v>4</v>
      </c>
      <c r="H76" s="3">
        <f t="shared" si="4"/>
        <v>0.21612149532710281</v>
      </c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>
        <v>3.7</v>
      </c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 spans="1:39" s="4" customFormat="1" ht="13.5" customHeight="1" x14ac:dyDescent="0.25">
      <c r="A77" s="2">
        <v>32</v>
      </c>
      <c r="B77" s="6" t="s">
        <v>10</v>
      </c>
      <c r="C77" s="3">
        <v>38.5</v>
      </c>
      <c r="D77" s="3">
        <v>517</v>
      </c>
      <c r="E77" s="3">
        <v>2.1</v>
      </c>
      <c r="F77" s="9">
        <f t="shared" si="3"/>
        <v>0.40618955512572535</v>
      </c>
      <c r="G77" s="3">
        <v>5</v>
      </c>
      <c r="H77" s="3">
        <f t="shared" si="4"/>
        <v>8.1237911025145076E-2</v>
      </c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>
        <v>2.1</v>
      </c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 spans="1:39" s="4" customFormat="1" ht="13.5" customHeight="1" x14ac:dyDescent="0.25">
      <c r="A78" s="2">
        <v>32</v>
      </c>
      <c r="B78" s="6" t="s">
        <v>10</v>
      </c>
      <c r="C78" s="3">
        <v>27</v>
      </c>
      <c r="D78" s="3">
        <v>197</v>
      </c>
      <c r="E78" s="3">
        <v>4.4000000000000004</v>
      </c>
      <c r="F78" s="9">
        <f t="shared" si="3"/>
        <v>2.2335025380710665</v>
      </c>
      <c r="G78" s="3">
        <v>4</v>
      </c>
      <c r="H78" s="3">
        <f t="shared" si="4"/>
        <v>0.55837563451776662</v>
      </c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>
        <v>4.4000000000000004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spans="1:39" s="4" customFormat="1" ht="13.5" customHeight="1" x14ac:dyDescent="0.25">
      <c r="A79" s="2">
        <v>32</v>
      </c>
      <c r="B79" s="6" t="s">
        <v>10</v>
      </c>
      <c r="C79" s="3">
        <v>44</v>
      </c>
      <c r="D79" s="3">
        <v>777</v>
      </c>
      <c r="E79" s="3">
        <v>9.1199999999999992</v>
      </c>
      <c r="F79" s="9">
        <f t="shared" si="3"/>
        <v>1.1737451737451736</v>
      </c>
      <c r="G79" s="3">
        <v>5</v>
      </c>
      <c r="H79" s="3">
        <f t="shared" si="4"/>
        <v>0.23474903474903472</v>
      </c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>
        <v>3.6</v>
      </c>
      <c r="U79" s="12"/>
      <c r="V79" s="12"/>
      <c r="W79" s="12"/>
      <c r="X79" s="12"/>
      <c r="Y79" s="12">
        <v>4.83</v>
      </c>
      <c r="Z79" s="12"/>
      <c r="AA79" s="12"/>
      <c r="AB79" s="12"/>
      <c r="AC79" s="12"/>
      <c r="AD79" s="12"/>
      <c r="AE79" s="12"/>
      <c r="AF79" s="12">
        <v>0.69</v>
      </c>
      <c r="AG79" s="12"/>
      <c r="AH79" s="12"/>
      <c r="AI79" s="12"/>
      <c r="AJ79" s="12"/>
      <c r="AK79" s="12"/>
      <c r="AL79" s="12"/>
      <c r="AM79" s="12"/>
    </row>
    <row r="80" spans="1:39" s="4" customFormat="1" ht="13.5" customHeight="1" x14ac:dyDescent="0.25">
      <c r="A80" s="2">
        <v>32</v>
      </c>
      <c r="B80" s="6" t="s">
        <v>10</v>
      </c>
      <c r="C80" s="3">
        <v>54.3</v>
      </c>
      <c r="D80" s="3">
        <v>1386</v>
      </c>
      <c r="E80" s="3">
        <v>4.5</v>
      </c>
      <c r="F80" s="9">
        <f t="shared" si="3"/>
        <v>0.32467532467532467</v>
      </c>
      <c r="G80" s="3">
        <v>1</v>
      </c>
      <c r="H80" s="3">
        <f t="shared" si="4"/>
        <v>0.32467532467532467</v>
      </c>
      <c r="I80" s="11"/>
      <c r="J80" s="12"/>
      <c r="K80" s="12"/>
      <c r="L80" s="12"/>
      <c r="M80" s="12"/>
      <c r="N80" s="12"/>
      <c r="O80" s="12"/>
      <c r="P80" s="12"/>
      <c r="Q80" s="12">
        <v>4.5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 spans="1:39" s="4" customFormat="1" ht="13.5" customHeight="1" x14ac:dyDescent="0.25">
      <c r="A81" s="2">
        <v>32</v>
      </c>
      <c r="B81" s="6" t="s">
        <v>18</v>
      </c>
      <c r="C81" s="3">
        <v>39.5</v>
      </c>
      <c r="D81" s="3">
        <v>669</v>
      </c>
      <c r="E81" s="3">
        <v>7.5</v>
      </c>
      <c r="F81" s="9">
        <f t="shared" si="3"/>
        <v>1.1210762331838564</v>
      </c>
      <c r="G81" s="3">
        <v>1</v>
      </c>
      <c r="H81" s="3">
        <f t="shared" si="4"/>
        <v>1.1210762331838564</v>
      </c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>
        <v>7.5</v>
      </c>
      <c r="AJ81" s="12"/>
      <c r="AK81" s="12"/>
      <c r="AL81" s="12"/>
      <c r="AM81" s="12"/>
    </row>
    <row r="82" spans="1:39" s="4" customFormat="1" ht="13.5" customHeight="1" x14ac:dyDescent="0.25">
      <c r="A82" s="2">
        <v>32</v>
      </c>
      <c r="B82" s="6" t="s">
        <v>18</v>
      </c>
      <c r="C82" s="3">
        <v>41.1</v>
      </c>
      <c r="D82" s="3">
        <v>778</v>
      </c>
      <c r="E82" s="3">
        <v>7.89</v>
      </c>
      <c r="F82" s="9">
        <f t="shared" si="3"/>
        <v>1.0141388174807198</v>
      </c>
      <c r="G82" s="3">
        <v>1</v>
      </c>
      <c r="H82" s="3">
        <f t="shared" si="4"/>
        <v>1.0141388174807198</v>
      </c>
      <c r="I82" s="11"/>
      <c r="J82" s="12"/>
      <c r="K82" s="12"/>
      <c r="L82" s="12"/>
      <c r="M82" s="12"/>
      <c r="N82" s="12"/>
      <c r="O82" s="12"/>
      <c r="P82" s="12"/>
      <c r="Q82" s="12">
        <v>6.32</v>
      </c>
      <c r="R82" s="12"/>
      <c r="S82" s="12"/>
      <c r="T82" s="12"/>
      <c r="U82" s="12"/>
      <c r="V82" s="12"/>
      <c r="W82" s="12">
        <v>0.39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>
        <v>1.18</v>
      </c>
      <c r="AJ82" s="12"/>
      <c r="AK82" s="12"/>
      <c r="AL82" s="12"/>
      <c r="AM82" s="12"/>
    </row>
    <row r="83" spans="1:39" s="4" customFormat="1" ht="13.5" customHeight="1" x14ac:dyDescent="0.25">
      <c r="A83" s="2">
        <v>33</v>
      </c>
      <c r="B83" s="6" t="s">
        <v>0</v>
      </c>
      <c r="C83" s="3">
        <v>31.9</v>
      </c>
      <c r="D83" s="3">
        <v>359</v>
      </c>
      <c r="E83" s="3">
        <v>51.81</v>
      </c>
      <c r="F83" s="9">
        <f t="shared" si="3"/>
        <v>14.43175487465181</v>
      </c>
      <c r="G83" s="3">
        <v>4</v>
      </c>
      <c r="H83" s="3">
        <f t="shared" si="4"/>
        <v>3.6079387186629526</v>
      </c>
      <c r="I83" s="11"/>
      <c r="J83" s="12"/>
      <c r="K83" s="12"/>
      <c r="L83" s="12"/>
      <c r="M83" s="12"/>
      <c r="N83" s="12"/>
      <c r="O83" s="12"/>
      <c r="P83" s="12"/>
      <c r="Q83" s="12">
        <v>10.1</v>
      </c>
      <c r="R83" s="12"/>
      <c r="S83" s="12"/>
      <c r="T83" s="12">
        <v>33.630000000000003</v>
      </c>
      <c r="U83" s="12">
        <v>3.5</v>
      </c>
      <c r="V83" s="12"/>
      <c r="W83" s="12">
        <v>4.58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 spans="1:39" s="4" customFormat="1" ht="13.5" customHeight="1" x14ac:dyDescent="0.25">
      <c r="A84" s="2">
        <v>33</v>
      </c>
      <c r="B84" s="6" t="s">
        <v>10</v>
      </c>
      <c r="C84" s="3">
        <v>42.9</v>
      </c>
      <c r="D84" s="3">
        <v>825</v>
      </c>
      <c r="E84" s="3">
        <v>23</v>
      </c>
      <c r="F84" s="9">
        <f t="shared" si="3"/>
        <v>2.7878787878787881</v>
      </c>
      <c r="G84" s="3">
        <v>7</v>
      </c>
      <c r="H84" s="3">
        <f t="shared" si="4"/>
        <v>0.39826839826839827</v>
      </c>
      <c r="I84" s="11"/>
      <c r="J84" s="12">
        <v>2.2999999999999998</v>
      </c>
      <c r="K84" s="13">
        <v>1.1499999999999999</v>
      </c>
      <c r="L84" s="12"/>
      <c r="M84" s="12"/>
      <c r="N84" s="12"/>
      <c r="O84" s="12"/>
      <c r="P84" s="12"/>
      <c r="Q84" s="12"/>
      <c r="R84" s="12"/>
      <c r="S84" s="12"/>
      <c r="T84" s="12">
        <v>19.55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spans="1:39" s="4" customFormat="1" ht="13.5" customHeight="1" x14ac:dyDescent="0.25">
      <c r="A85" s="2">
        <v>33</v>
      </c>
      <c r="B85" s="6" t="s">
        <v>10</v>
      </c>
      <c r="C85" s="3">
        <v>36.799999999999997</v>
      </c>
      <c r="D85" s="3">
        <v>472</v>
      </c>
      <c r="E85" s="3">
        <v>28.089999999999996</v>
      </c>
      <c r="F85" s="9">
        <f t="shared" si="3"/>
        <v>5.9512711864406773</v>
      </c>
      <c r="G85" s="3">
        <v>7</v>
      </c>
      <c r="H85" s="3">
        <f t="shared" si="4"/>
        <v>0.8501815980629539</v>
      </c>
      <c r="I85" s="11"/>
      <c r="J85" s="12">
        <v>8.43</v>
      </c>
      <c r="K85" s="12"/>
      <c r="L85" s="12"/>
      <c r="M85" s="12"/>
      <c r="N85" s="12"/>
      <c r="O85" s="12"/>
      <c r="P85" s="12"/>
      <c r="Q85" s="12"/>
      <c r="R85" s="12"/>
      <c r="S85" s="12"/>
      <c r="T85" s="12">
        <v>15.45</v>
      </c>
      <c r="U85" s="12"/>
      <c r="V85" s="12"/>
      <c r="W85" s="12">
        <v>0.84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>
        <v>2.81</v>
      </c>
      <c r="AH85" s="12">
        <v>0.56000000000000005</v>
      </c>
      <c r="AI85" s="12"/>
      <c r="AJ85" s="12"/>
      <c r="AK85" s="12"/>
      <c r="AL85" s="12"/>
      <c r="AM85" s="12"/>
    </row>
    <row r="86" spans="1:39" s="4" customFormat="1" ht="13.5" customHeight="1" x14ac:dyDescent="0.25">
      <c r="A86" s="2">
        <v>33</v>
      </c>
      <c r="B86" s="6" t="s">
        <v>10</v>
      </c>
      <c r="C86" s="3">
        <v>52.3</v>
      </c>
      <c r="D86" s="3">
        <v>1566</v>
      </c>
      <c r="E86" s="3">
        <v>19.100000000000001</v>
      </c>
      <c r="F86" s="9">
        <f t="shared" si="3"/>
        <v>1.2196679438058751</v>
      </c>
      <c r="G86" s="3">
        <v>7</v>
      </c>
      <c r="H86" s="3">
        <f t="shared" si="4"/>
        <v>0.17423827768655359</v>
      </c>
      <c r="I86" s="11"/>
      <c r="J86" s="12">
        <v>5.73</v>
      </c>
      <c r="K86" s="12"/>
      <c r="L86" s="12"/>
      <c r="M86" s="12"/>
      <c r="N86" s="12"/>
      <c r="O86" s="12"/>
      <c r="P86" s="12"/>
      <c r="Q86" s="12"/>
      <c r="R86" s="12"/>
      <c r="S86" s="12"/>
      <c r="T86" s="12">
        <v>3.82</v>
      </c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>
        <v>1.91</v>
      </c>
      <c r="AH86" s="12"/>
      <c r="AI86" s="12">
        <v>7.64</v>
      </c>
      <c r="AJ86" s="12"/>
      <c r="AK86" s="12"/>
      <c r="AL86" s="12"/>
      <c r="AM86" s="12"/>
    </row>
    <row r="87" spans="1:39" s="4" customFormat="1" ht="13.5" customHeight="1" x14ac:dyDescent="0.25">
      <c r="A87" s="2">
        <v>33</v>
      </c>
      <c r="B87" s="6" t="s">
        <v>18</v>
      </c>
      <c r="C87" s="3">
        <v>38.200000000000003</v>
      </c>
      <c r="D87" s="3">
        <v>646</v>
      </c>
      <c r="E87" s="3">
        <v>12.5</v>
      </c>
      <c r="F87" s="9">
        <f t="shared" si="3"/>
        <v>1.9349845201238389</v>
      </c>
      <c r="G87" s="3">
        <v>1</v>
      </c>
      <c r="H87" s="3">
        <f t="shared" si="4"/>
        <v>1.9349845201238389</v>
      </c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>
        <v>12.5</v>
      </c>
      <c r="AJ87" s="12"/>
      <c r="AK87" s="12"/>
      <c r="AL87" s="12"/>
      <c r="AM87" s="12"/>
    </row>
    <row r="88" spans="1:39" s="4" customFormat="1" ht="13.5" customHeight="1" x14ac:dyDescent="0.25">
      <c r="A88" s="2">
        <v>33</v>
      </c>
      <c r="B88" s="6" t="s">
        <v>18</v>
      </c>
      <c r="C88" s="3">
        <v>44.3</v>
      </c>
      <c r="D88" s="3">
        <v>957</v>
      </c>
      <c r="E88" s="3">
        <v>102.30000000000001</v>
      </c>
      <c r="F88" s="9">
        <f t="shared" si="3"/>
        <v>10.689655172413795</v>
      </c>
      <c r="G88" s="3">
        <v>4</v>
      </c>
      <c r="H88" s="3">
        <f t="shared" si="4"/>
        <v>2.6724137931034488</v>
      </c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>
        <v>15.4</v>
      </c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>
        <v>86.9</v>
      </c>
      <c r="AJ88" s="12"/>
      <c r="AK88" s="12"/>
      <c r="AL88" s="12"/>
      <c r="AM88" s="12"/>
    </row>
    <row r="89" spans="1:39" s="4" customFormat="1" ht="13.5" customHeight="1" x14ac:dyDescent="0.25">
      <c r="A89" s="2">
        <v>34</v>
      </c>
      <c r="B89" s="6" t="s">
        <v>0</v>
      </c>
      <c r="C89" s="3">
        <v>34.5</v>
      </c>
      <c r="D89" s="3">
        <v>428</v>
      </c>
      <c r="E89" s="3">
        <v>9.5</v>
      </c>
      <c r="F89" s="9">
        <f t="shared" si="3"/>
        <v>2.2196261682242993</v>
      </c>
      <c r="G89" s="3">
        <v>1</v>
      </c>
      <c r="H89" s="3">
        <f t="shared" si="4"/>
        <v>2.2196261682242993</v>
      </c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>
        <v>9.5</v>
      </c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 spans="1:39" s="4" customFormat="1" ht="13.5" customHeight="1" x14ac:dyDescent="0.25">
      <c r="A90" s="2">
        <v>34</v>
      </c>
      <c r="B90" s="6" t="s">
        <v>10</v>
      </c>
      <c r="C90" s="3">
        <v>53.4</v>
      </c>
      <c r="D90" s="3">
        <v>1516</v>
      </c>
      <c r="E90" s="3">
        <v>5.31</v>
      </c>
      <c r="F90" s="9">
        <f t="shared" si="3"/>
        <v>0.35026385224274409</v>
      </c>
      <c r="G90" s="3">
        <v>2</v>
      </c>
      <c r="H90" s="3">
        <f t="shared" si="4"/>
        <v>0.17513192612137204</v>
      </c>
      <c r="I90" s="11"/>
      <c r="J90" s="12">
        <v>3.19</v>
      </c>
      <c r="K90" s="12"/>
      <c r="L90" s="12"/>
      <c r="M90" s="12"/>
      <c r="N90" s="12"/>
      <c r="O90" s="12"/>
      <c r="P90" s="12"/>
      <c r="Q90" s="12"/>
      <c r="R90" s="12"/>
      <c r="S90" s="12"/>
      <c r="T90" s="12">
        <v>0.53</v>
      </c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>
        <v>1.59</v>
      </c>
      <c r="AK90" s="12"/>
      <c r="AL90" s="12"/>
      <c r="AM90" s="12"/>
    </row>
    <row r="91" spans="1:39" s="4" customFormat="1" ht="13.5" customHeight="1" x14ac:dyDescent="0.25">
      <c r="A91" s="2">
        <v>34</v>
      </c>
      <c r="B91" s="6" t="s">
        <v>20</v>
      </c>
      <c r="C91" s="3">
        <v>44.3</v>
      </c>
      <c r="D91" s="3">
        <v>918</v>
      </c>
      <c r="E91" s="3">
        <v>4.4000000000000004</v>
      </c>
      <c r="F91" s="9">
        <f t="shared" si="3"/>
        <v>0.47930283224400877</v>
      </c>
      <c r="G91" s="3">
        <v>1</v>
      </c>
      <c r="H91" s="3">
        <f t="shared" si="4"/>
        <v>0.47930283224400877</v>
      </c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>
        <v>4.4000000000000004</v>
      </c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 spans="1:39" s="4" customFormat="1" ht="13.5" customHeight="1" x14ac:dyDescent="0.25">
      <c r="A92" s="2">
        <v>35</v>
      </c>
      <c r="B92" s="6" t="s">
        <v>0</v>
      </c>
      <c r="C92" s="3">
        <v>31</v>
      </c>
      <c r="D92" s="3">
        <v>326</v>
      </c>
      <c r="E92" s="3">
        <v>2.694</v>
      </c>
      <c r="F92" s="9">
        <f t="shared" si="3"/>
        <v>0.8263803680981594</v>
      </c>
      <c r="G92" s="3">
        <v>1</v>
      </c>
      <c r="H92" s="3">
        <f t="shared" si="4"/>
        <v>0.8263803680981594</v>
      </c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5.3999999999999999E-2</v>
      </c>
      <c r="W92" s="12"/>
      <c r="X92" s="12">
        <v>2.64</v>
      </c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 spans="1:39" s="4" customFormat="1" ht="13.5" customHeight="1" x14ac:dyDescent="0.25">
      <c r="A93" s="2">
        <v>35</v>
      </c>
      <c r="B93" s="6" t="s">
        <v>10</v>
      </c>
      <c r="C93" s="3">
        <v>37</v>
      </c>
      <c r="D93" s="3">
        <v>484</v>
      </c>
      <c r="E93" s="3">
        <v>6.6000000000000005</v>
      </c>
      <c r="F93" s="9">
        <f t="shared" si="3"/>
        <v>1.3636363636363635</v>
      </c>
      <c r="G93" s="3">
        <v>5</v>
      </c>
      <c r="H93" s="3">
        <f t="shared" si="4"/>
        <v>0.27272727272727271</v>
      </c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>
        <v>1.32</v>
      </c>
      <c r="U93" s="12"/>
      <c r="V93" s="12"/>
      <c r="W93" s="12"/>
      <c r="X93" s="12">
        <v>4.62</v>
      </c>
      <c r="Y93" s="12"/>
      <c r="Z93" s="12"/>
      <c r="AA93" s="12">
        <v>0.66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 spans="1:39" s="4" customFormat="1" ht="13.5" customHeight="1" x14ac:dyDescent="0.25">
      <c r="A94" s="2">
        <v>35</v>
      </c>
      <c r="B94" s="6" t="s">
        <v>10</v>
      </c>
      <c r="C94" s="3">
        <v>27.8</v>
      </c>
      <c r="D94" s="3">
        <v>214</v>
      </c>
      <c r="E94" s="3">
        <v>7</v>
      </c>
      <c r="F94" s="9">
        <f t="shared" si="3"/>
        <v>3.2710280373831777</v>
      </c>
      <c r="G94" s="3">
        <v>9</v>
      </c>
      <c r="H94" s="3">
        <f t="shared" si="4"/>
        <v>0.36344755970924197</v>
      </c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4.9000000000000004</v>
      </c>
      <c r="U94" s="12"/>
      <c r="V94" s="12"/>
      <c r="W94" s="12"/>
      <c r="X94" s="12">
        <v>2.1</v>
      </c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 spans="1:39" s="4" customFormat="1" ht="13.5" customHeight="1" x14ac:dyDescent="0.25">
      <c r="A95" s="2">
        <v>35</v>
      </c>
      <c r="B95" s="6" t="s">
        <v>10</v>
      </c>
      <c r="C95" s="3">
        <v>44.4</v>
      </c>
      <c r="D95" s="3">
        <v>809</v>
      </c>
      <c r="E95" s="3">
        <v>5.6</v>
      </c>
      <c r="F95" s="9">
        <f t="shared" si="3"/>
        <v>0.69221260815822006</v>
      </c>
      <c r="G95" s="3">
        <v>9</v>
      </c>
      <c r="H95" s="3">
        <f t="shared" si="4"/>
        <v>7.6912512017580009E-2</v>
      </c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v>5.04</v>
      </c>
      <c r="U95" s="12"/>
      <c r="V95" s="12"/>
      <c r="W95" s="12">
        <v>0.56000000000000005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 spans="1:39" s="4" customFormat="1" ht="13.5" customHeight="1" x14ac:dyDescent="0.25">
      <c r="A96" s="2">
        <v>35</v>
      </c>
      <c r="B96" s="6" t="s">
        <v>10</v>
      </c>
      <c r="C96" s="3">
        <v>50.5</v>
      </c>
      <c r="D96" s="3">
        <v>1268</v>
      </c>
      <c r="E96" s="3">
        <v>0</v>
      </c>
      <c r="F96" s="9">
        <f t="shared" si="3"/>
        <v>0</v>
      </c>
      <c r="G96" s="3">
        <v>1</v>
      </c>
      <c r="H96" s="3">
        <f t="shared" si="4"/>
        <v>0</v>
      </c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 spans="1:39" s="4" customFormat="1" ht="13.5" customHeight="1" x14ac:dyDescent="0.25">
      <c r="A97" s="2">
        <v>36</v>
      </c>
      <c r="B97" s="6" t="s">
        <v>0</v>
      </c>
      <c r="C97" s="3">
        <v>37</v>
      </c>
      <c r="D97" s="3">
        <v>564</v>
      </c>
      <c r="E97" s="3">
        <v>4.49</v>
      </c>
      <c r="F97" s="9">
        <f t="shared" si="3"/>
        <v>0.79609929078014185</v>
      </c>
      <c r="G97" s="3">
        <v>1</v>
      </c>
      <c r="H97" s="3">
        <f t="shared" si="4"/>
        <v>0.79609929078014185</v>
      </c>
      <c r="I97" s="11"/>
      <c r="J97" s="12"/>
      <c r="K97" s="12"/>
      <c r="L97" s="12"/>
      <c r="M97" s="12"/>
      <c r="N97" s="12"/>
      <c r="O97" s="12"/>
      <c r="P97" s="12"/>
      <c r="Q97" s="12"/>
      <c r="R97" s="12">
        <v>1.35</v>
      </c>
      <c r="S97" s="12"/>
      <c r="T97" s="12"/>
      <c r="U97" s="12"/>
      <c r="V97" s="12">
        <v>0.22</v>
      </c>
      <c r="W97" s="12"/>
      <c r="X97" s="12">
        <v>2.92</v>
      </c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 spans="1:39" s="4" customFormat="1" ht="13.5" customHeight="1" x14ac:dyDescent="0.25">
      <c r="A98" s="2">
        <v>36</v>
      </c>
      <c r="B98" s="6" t="s">
        <v>10</v>
      </c>
      <c r="C98" s="3">
        <v>27.6</v>
      </c>
      <c r="D98" s="3">
        <v>207</v>
      </c>
      <c r="E98" s="3">
        <v>2.5</v>
      </c>
      <c r="F98" s="9">
        <f t="shared" ref="F98:F112" si="5">+(E98*100)/D98</f>
        <v>1.2077294685990339</v>
      </c>
      <c r="G98" s="3">
        <v>2</v>
      </c>
      <c r="H98" s="3">
        <f t="shared" si="4"/>
        <v>0.60386473429951693</v>
      </c>
      <c r="I98" s="11"/>
      <c r="J98" s="13">
        <v>2.5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 spans="1:39" s="4" customFormat="1" ht="13.5" customHeight="1" x14ac:dyDescent="0.25">
      <c r="A99" s="2">
        <v>36</v>
      </c>
      <c r="B99" s="6" t="s">
        <v>10</v>
      </c>
      <c r="C99" s="3">
        <v>44.1</v>
      </c>
      <c r="D99" s="3">
        <v>779</v>
      </c>
      <c r="E99" s="3">
        <v>8.1999999999999993</v>
      </c>
      <c r="F99" s="9">
        <f t="shared" si="5"/>
        <v>1.0526315789473684</v>
      </c>
      <c r="G99" s="3">
        <v>4</v>
      </c>
      <c r="H99" s="3">
        <f t="shared" si="4"/>
        <v>0.26315789473684209</v>
      </c>
      <c r="I99" s="11"/>
      <c r="J99" s="13">
        <v>5.74</v>
      </c>
      <c r="K99" s="12"/>
      <c r="L99" s="12"/>
      <c r="M99" s="12"/>
      <c r="N99" s="12"/>
      <c r="O99" s="12"/>
      <c r="P99" s="12"/>
      <c r="Q99" s="12"/>
      <c r="R99" s="12"/>
      <c r="S99" s="12"/>
      <c r="T99" s="12">
        <v>2.46</v>
      </c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 spans="1:39" s="4" customFormat="1" ht="13.5" customHeight="1" x14ac:dyDescent="0.25">
      <c r="A100" s="2">
        <v>36</v>
      </c>
      <c r="B100" s="6" t="s">
        <v>10</v>
      </c>
      <c r="C100" s="3">
        <v>52.5</v>
      </c>
      <c r="D100" s="3">
        <v>1404</v>
      </c>
      <c r="E100" s="3">
        <v>1.9</v>
      </c>
      <c r="F100" s="9">
        <f t="shared" si="5"/>
        <v>0.13532763532763534</v>
      </c>
      <c r="G100" s="3">
        <v>2</v>
      </c>
      <c r="H100" s="3">
        <f t="shared" si="4"/>
        <v>6.7663817663817669E-2</v>
      </c>
      <c r="I100" s="11"/>
      <c r="J100" s="13">
        <v>1.23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0.67</v>
      </c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 spans="1:39" s="4" customFormat="1" ht="13.5" customHeight="1" x14ac:dyDescent="0.25">
      <c r="A101" s="2">
        <v>37</v>
      </c>
      <c r="B101" s="6" t="s">
        <v>10</v>
      </c>
      <c r="C101" s="3">
        <v>54.3</v>
      </c>
      <c r="D101" s="3">
        <v>1452</v>
      </c>
      <c r="E101" s="3">
        <v>4.3</v>
      </c>
      <c r="F101" s="9">
        <f t="shared" si="5"/>
        <v>0.29614325068870523</v>
      </c>
      <c r="G101" s="3">
        <v>1</v>
      </c>
      <c r="H101" s="3">
        <f t="shared" si="4"/>
        <v>0.29614325068870523</v>
      </c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>
        <v>4.3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 spans="1:39" s="4" customFormat="1" ht="13.5" customHeight="1" x14ac:dyDescent="0.25">
      <c r="A102" s="2">
        <v>37</v>
      </c>
      <c r="B102" s="6" t="s">
        <v>18</v>
      </c>
      <c r="C102" s="3">
        <v>38.4</v>
      </c>
      <c r="D102" s="3">
        <v>638</v>
      </c>
      <c r="E102" s="3">
        <v>0.8</v>
      </c>
      <c r="F102" s="9">
        <f t="shared" si="5"/>
        <v>0.12539184952978055</v>
      </c>
      <c r="G102" s="3">
        <v>1</v>
      </c>
      <c r="H102" s="3">
        <f t="shared" si="4"/>
        <v>0.12539184952978055</v>
      </c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>
        <v>0.8</v>
      </c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 spans="1:39" s="4" customFormat="1" ht="13.5" customHeight="1" x14ac:dyDescent="0.25">
      <c r="A103" s="2">
        <v>37</v>
      </c>
      <c r="B103" s="6" t="s">
        <v>20</v>
      </c>
      <c r="C103" s="3">
        <v>39.299999999999997</v>
      </c>
      <c r="D103" s="3">
        <v>654</v>
      </c>
      <c r="E103" s="3">
        <v>11.7</v>
      </c>
      <c r="F103" s="9">
        <f t="shared" si="5"/>
        <v>1.7889908256880733</v>
      </c>
      <c r="G103" s="3">
        <v>2</v>
      </c>
      <c r="H103" s="3">
        <f t="shared" si="4"/>
        <v>0.89449541284403666</v>
      </c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>
        <v>11.7</v>
      </c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 spans="1:39" s="4" customFormat="1" ht="13.5" customHeight="1" x14ac:dyDescent="0.25">
      <c r="A104" s="2">
        <v>37</v>
      </c>
      <c r="B104" s="6" t="s">
        <v>20</v>
      </c>
      <c r="C104" s="3">
        <v>43.5</v>
      </c>
      <c r="D104" s="3">
        <v>894</v>
      </c>
      <c r="E104" s="3">
        <v>23</v>
      </c>
      <c r="F104" s="9">
        <f t="shared" si="5"/>
        <v>2.5727069351230427</v>
      </c>
      <c r="G104" s="3">
        <v>4</v>
      </c>
      <c r="H104" s="3">
        <f t="shared" si="4"/>
        <v>0.64317673378076068</v>
      </c>
      <c r="I104" s="11"/>
      <c r="J104" s="13">
        <v>2.2999999999999998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>
        <v>20.7</v>
      </c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 spans="1:39" s="4" customFormat="1" ht="13.5" customHeight="1" x14ac:dyDescent="0.25">
      <c r="A105" s="2">
        <v>38</v>
      </c>
      <c r="B105" s="6" t="s">
        <v>10</v>
      </c>
      <c r="C105" s="3">
        <v>48.4</v>
      </c>
      <c r="D105" s="3">
        <v>1091</v>
      </c>
      <c r="E105" s="3">
        <v>4.0999999999999996</v>
      </c>
      <c r="F105" s="9">
        <f t="shared" si="5"/>
        <v>0.37580201649862505</v>
      </c>
      <c r="G105" s="3">
        <v>3</v>
      </c>
      <c r="H105" s="3">
        <f t="shared" si="4"/>
        <v>0.12526733883287502</v>
      </c>
      <c r="I105" s="11"/>
      <c r="J105" s="13">
        <v>2.87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>
        <v>0.82</v>
      </c>
      <c r="U105" s="12"/>
      <c r="V105" s="12"/>
      <c r="W105" s="12">
        <v>0.41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 spans="1:39" s="4" customFormat="1" ht="13.5" customHeight="1" x14ac:dyDescent="0.25">
      <c r="A106" s="2">
        <v>39</v>
      </c>
      <c r="B106" s="6" t="s">
        <v>10</v>
      </c>
      <c r="C106" s="3">
        <v>53.4</v>
      </c>
      <c r="D106" s="3">
        <v>1553</v>
      </c>
      <c r="E106" s="3">
        <v>3.7</v>
      </c>
      <c r="F106" s="9">
        <f t="shared" si="5"/>
        <v>0.23824855119124275</v>
      </c>
      <c r="G106" s="3">
        <v>1</v>
      </c>
      <c r="H106" s="3">
        <f t="shared" si="4"/>
        <v>0.23824855119124275</v>
      </c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>
        <v>3.15</v>
      </c>
      <c r="U106" s="12"/>
      <c r="V106" s="12">
        <v>0.55000000000000004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 spans="1:39" s="4" customFormat="1" ht="13.5" customHeight="1" x14ac:dyDescent="0.25">
      <c r="A107" s="2">
        <v>40</v>
      </c>
      <c r="B107" s="6" t="s">
        <v>20</v>
      </c>
      <c r="C107" s="3">
        <v>55</v>
      </c>
      <c r="D107" s="3">
        <v>1933</v>
      </c>
      <c r="E107" s="3">
        <v>22.5</v>
      </c>
      <c r="F107" s="9">
        <f t="shared" si="5"/>
        <v>1.1639937920331092</v>
      </c>
      <c r="G107" s="3">
        <v>1</v>
      </c>
      <c r="H107" s="3">
        <f t="shared" si="4"/>
        <v>1.1639937920331092</v>
      </c>
      <c r="I107" s="11"/>
      <c r="J107" s="12"/>
      <c r="K107" s="12"/>
      <c r="L107" s="12">
        <v>13.5</v>
      </c>
      <c r="M107" s="12"/>
      <c r="N107" s="12"/>
      <c r="O107" s="12"/>
      <c r="P107" s="12"/>
      <c r="Q107" s="12"/>
      <c r="R107" s="12">
        <v>1.35</v>
      </c>
      <c r="S107" s="12"/>
      <c r="T107" s="12">
        <v>6.75</v>
      </c>
      <c r="U107" s="12"/>
      <c r="V107" s="12">
        <v>0.9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 spans="1:39" s="4" customFormat="1" ht="13.5" customHeight="1" x14ac:dyDescent="0.25">
      <c r="A108" s="2">
        <v>42</v>
      </c>
      <c r="B108" s="6" t="s">
        <v>10</v>
      </c>
      <c r="C108" s="3">
        <v>28.5</v>
      </c>
      <c r="D108" s="3">
        <v>253</v>
      </c>
      <c r="E108" s="3">
        <v>3.9000000000000004</v>
      </c>
      <c r="F108" s="9">
        <f t="shared" si="5"/>
        <v>1.5415019762845852</v>
      </c>
      <c r="G108" s="3">
        <v>1</v>
      </c>
      <c r="H108" s="3">
        <f t="shared" si="4"/>
        <v>1.5415019762845852</v>
      </c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>
        <v>3.12</v>
      </c>
      <c r="Y108" s="12">
        <v>0.78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 spans="1:39" s="4" customFormat="1" ht="13.5" customHeight="1" x14ac:dyDescent="0.25">
      <c r="A109" s="2">
        <v>43</v>
      </c>
      <c r="B109" s="6" t="s">
        <v>10</v>
      </c>
      <c r="C109" s="3">
        <v>50.9</v>
      </c>
      <c r="D109" s="3">
        <v>1384</v>
      </c>
      <c r="E109" s="3">
        <v>0</v>
      </c>
      <c r="F109" s="9">
        <f t="shared" si="5"/>
        <v>0</v>
      </c>
      <c r="G109" s="3">
        <v>1</v>
      </c>
      <c r="H109" s="3">
        <f t="shared" si="4"/>
        <v>0</v>
      </c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spans="1:39" s="4" customFormat="1" ht="13.5" customHeight="1" x14ac:dyDescent="0.25">
      <c r="A110" s="2">
        <v>43</v>
      </c>
      <c r="B110" s="6" t="s">
        <v>10</v>
      </c>
      <c r="C110" s="3">
        <v>47</v>
      </c>
      <c r="D110" s="3">
        <v>942</v>
      </c>
      <c r="E110" s="3">
        <v>5.5</v>
      </c>
      <c r="F110" s="9">
        <f t="shared" si="5"/>
        <v>0.58386411889596601</v>
      </c>
      <c r="G110" s="3">
        <v>3</v>
      </c>
      <c r="H110" s="3">
        <f t="shared" si="4"/>
        <v>0.194621372965322</v>
      </c>
      <c r="I110" s="11"/>
      <c r="J110" s="13">
        <v>2.2000000000000002</v>
      </c>
      <c r="K110" s="12"/>
      <c r="L110" s="12"/>
      <c r="M110" s="12"/>
      <c r="N110" s="12"/>
      <c r="O110" s="12"/>
      <c r="P110" s="12">
        <v>1.1000000000000001</v>
      </c>
      <c r="Q110" s="12"/>
      <c r="R110" s="12"/>
      <c r="S110" s="12"/>
      <c r="T110" s="12"/>
      <c r="U110" s="12"/>
      <c r="V110" s="12"/>
      <c r="W110" s="12"/>
      <c r="X110" s="12">
        <v>1.65</v>
      </c>
      <c r="Y110" s="12"/>
      <c r="Z110" s="12"/>
      <c r="AA110" s="12"/>
      <c r="AB110" s="12"/>
      <c r="AC110" s="12"/>
      <c r="AD110" s="12"/>
      <c r="AE110" s="12">
        <v>0.55000000000000004</v>
      </c>
      <c r="AF110" s="12"/>
      <c r="AG110" s="12"/>
      <c r="AH110" s="12"/>
      <c r="AI110" s="12"/>
      <c r="AJ110" s="12"/>
      <c r="AK110" s="12"/>
      <c r="AL110" s="12"/>
      <c r="AM110" s="12"/>
    </row>
    <row r="111" spans="1:39" s="4" customFormat="1" ht="13.5" customHeight="1" x14ac:dyDescent="0.25">
      <c r="A111" s="2">
        <v>43</v>
      </c>
      <c r="B111" s="6" t="s">
        <v>18</v>
      </c>
      <c r="C111" s="3">
        <v>40.700000000000003</v>
      </c>
      <c r="D111" s="3">
        <v>753</v>
      </c>
      <c r="E111" s="3">
        <v>4.5999999999999996</v>
      </c>
      <c r="F111" s="9">
        <f t="shared" si="5"/>
        <v>0.61088977423638768</v>
      </c>
      <c r="G111" s="3">
        <v>1</v>
      </c>
      <c r="H111" s="3">
        <f t="shared" si="4"/>
        <v>0.61088977423638768</v>
      </c>
      <c r="I111" s="11"/>
      <c r="J111" s="12"/>
      <c r="K111" s="12"/>
      <c r="L111" s="12"/>
      <c r="M111" s="12"/>
      <c r="N111" s="12"/>
      <c r="O111" s="12"/>
      <c r="P111" s="12">
        <v>4.5999999999999996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 spans="1:39" s="4" customFormat="1" ht="13.5" customHeight="1" x14ac:dyDescent="0.25">
      <c r="A112" s="2">
        <v>43</v>
      </c>
      <c r="B112" s="6" t="s">
        <v>18</v>
      </c>
      <c r="C112" s="3">
        <v>36</v>
      </c>
      <c r="D112" s="3">
        <v>521</v>
      </c>
      <c r="E112" s="3">
        <v>11.100000000000001</v>
      </c>
      <c r="F112" s="9">
        <f t="shared" si="5"/>
        <v>2.1305182341650677</v>
      </c>
      <c r="G112" s="3">
        <v>1</v>
      </c>
      <c r="H112" s="3">
        <f t="shared" si="4"/>
        <v>2.1305182341650677</v>
      </c>
      <c r="I112" s="11"/>
      <c r="J112" s="12"/>
      <c r="K112" s="12"/>
      <c r="L112" s="12"/>
      <c r="M112" s="12"/>
      <c r="N112" s="12"/>
      <c r="O112" s="12"/>
      <c r="P112" s="12"/>
      <c r="Q112" s="12"/>
      <c r="R112" s="12">
        <v>0.22</v>
      </c>
      <c r="S112" s="12"/>
      <c r="T112" s="12"/>
      <c r="U112" s="12"/>
      <c r="V112" s="12"/>
      <c r="W112" s="12"/>
      <c r="X112" s="12">
        <v>10.88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 spans="1:38" ht="13.5" customHeight="1" x14ac:dyDescent="0.25">
      <c r="A113" s="2">
        <v>44</v>
      </c>
      <c r="B113" s="6" t="s">
        <v>10</v>
      </c>
      <c r="C113" s="3">
        <v>28.6</v>
      </c>
      <c r="D113" s="3">
        <v>230</v>
      </c>
      <c r="E113" s="3">
        <v>7.3</v>
      </c>
      <c r="F113" s="10">
        <f t="shared" ref="F113:F149" si="6">+(E113*100)/D113</f>
        <v>3.1739130434782608</v>
      </c>
      <c r="G113" s="3">
        <v>4</v>
      </c>
      <c r="H113" s="3">
        <f t="shared" si="4"/>
        <v>0.79347826086956519</v>
      </c>
      <c r="J113">
        <v>2.92</v>
      </c>
      <c r="X113">
        <v>4.38</v>
      </c>
    </row>
    <row r="114" spans="1:38" ht="13.5" customHeight="1" x14ac:dyDescent="0.25">
      <c r="A114" s="2">
        <v>44</v>
      </c>
      <c r="B114" s="6" t="s">
        <v>10</v>
      </c>
      <c r="C114" s="3">
        <v>42.2</v>
      </c>
      <c r="D114" s="3">
        <v>700</v>
      </c>
      <c r="E114" s="3">
        <v>10.1</v>
      </c>
      <c r="F114" s="10">
        <f t="shared" si="6"/>
        <v>1.4428571428571428</v>
      </c>
      <c r="G114" s="3">
        <v>4</v>
      </c>
      <c r="H114" s="3">
        <f t="shared" si="4"/>
        <v>0.36071428571428571</v>
      </c>
      <c r="J114">
        <v>2.2000000000000002</v>
      </c>
      <c r="K114">
        <v>0.05</v>
      </c>
      <c r="T114">
        <v>6.56</v>
      </c>
      <c r="W114">
        <v>0.25</v>
      </c>
      <c r="AB114">
        <v>1.01</v>
      </c>
    </row>
    <row r="115" spans="1:38" ht="15" x14ac:dyDescent="0.25">
      <c r="A115" s="2">
        <v>44</v>
      </c>
      <c r="B115" s="6" t="s">
        <v>10</v>
      </c>
      <c r="C115" s="3">
        <v>39</v>
      </c>
      <c r="D115" s="3">
        <v>548</v>
      </c>
      <c r="E115" s="3">
        <v>3</v>
      </c>
      <c r="F115" s="10">
        <f t="shared" si="6"/>
        <v>0.54744525547445255</v>
      </c>
      <c r="G115" s="3">
        <v>1</v>
      </c>
      <c r="H115" s="3">
        <f t="shared" si="4"/>
        <v>0.54744525547445255</v>
      </c>
      <c r="J115">
        <v>2.25</v>
      </c>
      <c r="W115">
        <v>0.15</v>
      </c>
      <c r="X115">
        <v>0.6</v>
      </c>
    </row>
    <row r="116" spans="1:38" ht="15" x14ac:dyDescent="0.25">
      <c r="A116" s="2">
        <v>45</v>
      </c>
      <c r="B116" s="6" t="s">
        <v>21</v>
      </c>
      <c r="C116" s="3">
        <v>36.200000000000003</v>
      </c>
      <c r="D116" s="3">
        <v>577</v>
      </c>
      <c r="E116" s="3">
        <v>33</v>
      </c>
      <c r="F116" s="10">
        <f t="shared" si="6"/>
        <v>5.7192374350086652</v>
      </c>
      <c r="G116" s="3">
        <v>1</v>
      </c>
      <c r="H116" s="3">
        <f t="shared" si="4"/>
        <v>5.7192374350086652</v>
      </c>
      <c r="AL116">
        <v>33</v>
      </c>
    </row>
    <row r="117" spans="1:38" ht="15" x14ac:dyDescent="0.25">
      <c r="A117" s="2">
        <v>45</v>
      </c>
      <c r="B117" s="6" t="s">
        <v>18</v>
      </c>
      <c r="C117" s="3">
        <v>41.8</v>
      </c>
      <c r="D117" s="3">
        <v>848</v>
      </c>
      <c r="E117" s="3">
        <v>177</v>
      </c>
      <c r="F117" s="10">
        <f t="shared" si="6"/>
        <v>20.872641509433961</v>
      </c>
      <c r="G117" s="3">
        <v>6</v>
      </c>
      <c r="H117" s="3">
        <f t="shared" si="4"/>
        <v>3.4787735849056602</v>
      </c>
      <c r="AI117">
        <v>29.5</v>
      </c>
    </row>
    <row r="118" spans="1:38" ht="15" x14ac:dyDescent="0.25">
      <c r="A118" s="2">
        <v>45</v>
      </c>
      <c r="B118" s="6" t="s">
        <v>18</v>
      </c>
      <c r="C118" s="3">
        <v>38.200000000000003</v>
      </c>
      <c r="D118" s="3">
        <v>584</v>
      </c>
      <c r="E118" s="3">
        <v>17.3</v>
      </c>
      <c r="F118" s="10">
        <f t="shared" si="6"/>
        <v>2.9623287671232879</v>
      </c>
      <c r="G118" s="3">
        <v>1</v>
      </c>
      <c r="H118" s="3">
        <f t="shared" si="4"/>
        <v>2.9623287671232879</v>
      </c>
      <c r="AI118">
        <v>17.3</v>
      </c>
    </row>
    <row r="119" spans="1:38" ht="15" x14ac:dyDescent="0.25">
      <c r="A119" s="2">
        <v>45</v>
      </c>
      <c r="B119" s="6" t="s">
        <v>0</v>
      </c>
      <c r="C119" s="3">
        <v>35.5</v>
      </c>
      <c r="D119" s="3">
        <v>472</v>
      </c>
      <c r="E119" s="3">
        <v>8.1</v>
      </c>
      <c r="F119" s="10">
        <f t="shared" si="6"/>
        <v>1.7161016949152543</v>
      </c>
      <c r="G119" s="3">
        <v>2</v>
      </c>
      <c r="H119" s="3">
        <f t="shared" si="4"/>
        <v>0.85805084745762716</v>
      </c>
      <c r="J119">
        <v>0.81</v>
      </c>
      <c r="U119">
        <v>0.81</v>
      </c>
      <c r="W119">
        <v>0.81</v>
      </c>
      <c r="AI119">
        <v>5.67</v>
      </c>
    </row>
    <row r="120" spans="1:38" ht="15" x14ac:dyDescent="0.25">
      <c r="A120" s="2">
        <v>45</v>
      </c>
      <c r="B120" s="6" t="s">
        <v>10</v>
      </c>
      <c r="C120" s="3">
        <v>51</v>
      </c>
      <c r="D120" s="3">
        <v>1392</v>
      </c>
      <c r="E120" s="3">
        <v>182.6</v>
      </c>
      <c r="F120" s="10">
        <f t="shared" si="6"/>
        <v>13.117816091954023</v>
      </c>
      <c r="G120" s="3">
        <v>21</v>
      </c>
      <c r="H120" s="3">
        <f t="shared" si="4"/>
        <v>0.62465790914066777</v>
      </c>
      <c r="J120">
        <v>73.040000000000006</v>
      </c>
      <c r="X120">
        <v>18.260000000000002</v>
      </c>
      <c r="Y120">
        <v>36.53</v>
      </c>
      <c r="AI120">
        <v>54.78</v>
      </c>
    </row>
    <row r="121" spans="1:38" ht="15" x14ac:dyDescent="0.25">
      <c r="A121" s="2">
        <v>45</v>
      </c>
      <c r="B121" s="6" t="s">
        <v>10</v>
      </c>
      <c r="C121" s="3">
        <v>46</v>
      </c>
      <c r="D121" s="3">
        <v>964</v>
      </c>
      <c r="E121" s="3">
        <v>72</v>
      </c>
      <c r="F121" s="10">
        <f t="shared" si="6"/>
        <v>7.4688796680497926</v>
      </c>
      <c r="G121" s="3">
        <v>17</v>
      </c>
      <c r="H121" s="3">
        <f t="shared" si="4"/>
        <v>0.43934586282645838</v>
      </c>
      <c r="J121">
        <v>43.2</v>
      </c>
      <c r="U121">
        <v>1.44</v>
      </c>
      <c r="W121">
        <v>2.16</v>
      </c>
      <c r="X121">
        <v>3.6</v>
      </c>
      <c r="Y121">
        <v>21.6</v>
      </c>
    </row>
    <row r="122" spans="1:38" ht="15" x14ac:dyDescent="0.25">
      <c r="A122" s="2">
        <v>46</v>
      </c>
      <c r="B122" s="6" t="s">
        <v>18</v>
      </c>
      <c r="C122" s="3">
        <v>43.1</v>
      </c>
      <c r="D122" s="3">
        <v>912</v>
      </c>
      <c r="E122" s="3">
        <v>173.1</v>
      </c>
      <c r="F122" s="10">
        <f t="shared" si="6"/>
        <v>18.980263157894736</v>
      </c>
      <c r="G122" s="3">
        <v>13</v>
      </c>
      <c r="H122" s="3">
        <f t="shared" si="4"/>
        <v>1.4600202429149798</v>
      </c>
      <c r="AD122">
        <v>12.1</v>
      </c>
      <c r="AI122">
        <v>160.9</v>
      </c>
    </row>
    <row r="123" spans="1:38" ht="15" x14ac:dyDescent="0.25">
      <c r="A123" s="2">
        <v>46</v>
      </c>
      <c r="B123" s="6" t="s">
        <v>18</v>
      </c>
      <c r="C123" s="3">
        <v>36.700000000000003</v>
      </c>
      <c r="D123" s="3">
        <v>549</v>
      </c>
      <c r="E123" s="3">
        <v>15.3</v>
      </c>
      <c r="F123" s="10">
        <f t="shared" si="6"/>
        <v>2.7868852459016393</v>
      </c>
      <c r="G123" s="3">
        <v>6</v>
      </c>
      <c r="H123" s="3">
        <f t="shared" si="4"/>
        <v>0.46448087431693991</v>
      </c>
      <c r="AI123">
        <v>15.3</v>
      </c>
    </row>
    <row r="124" spans="1:38" ht="15" x14ac:dyDescent="0.25">
      <c r="A124" s="2">
        <v>46</v>
      </c>
      <c r="B124" s="6" t="s">
        <v>20</v>
      </c>
      <c r="C124" s="3">
        <v>48.4</v>
      </c>
      <c r="D124" s="3">
        <v>1154</v>
      </c>
      <c r="E124" s="3">
        <v>0</v>
      </c>
      <c r="F124" s="10">
        <f t="shared" si="6"/>
        <v>0</v>
      </c>
      <c r="G124" s="3">
        <v>1</v>
      </c>
      <c r="H124" s="3">
        <f t="shared" si="4"/>
        <v>0</v>
      </c>
    </row>
    <row r="125" spans="1:38" ht="15" x14ac:dyDescent="0.25">
      <c r="A125" s="2">
        <v>46</v>
      </c>
      <c r="B125" s="6" t="s">
        <v>10</v>
      </c>
      <c r="C125" s="3">
        <v>48.4</v>
      </c>
      <c r="D125" s="3">
        <v>1153</v>
      </c>
      <c r="E125" s="3">
        <v>9.6999999999999993</v>
      </c>
      <c r="F125" s="10">
        <f t="shared" si="6"/>
        <v>0.84128360797918467</v>
      </c>
      <c r="G125" s="3">
        <v>2</v>
      </c>
      <c r="H125" s="3">
        <f t="shared" si="4"/>
        <v>0.42064180398959233</v>
      </c>
      <c r="J125">
        <v>7.76</v>
      </c>
      <c r="Y125">
        <v>1.94</v>
      </c>
    </row>
    <row r="126" spans="1:38" ht="15" x14ac:dyDescent="0.25">
      <c r="A126" s="2">
        <v>46</v>
      </c>
      <c r="B126" s="6" t="s">
        <v>10</v>
      </c>
      <c r="C126" s="3">
        <v>53.1</v>
      </c>
      <c r="D126" s="3">
        <v>1552</v>
      </c>
      <c r="E126" s="3">
        <v>7.2</v>
      </c>
      <c r="F126" s="10">
        <f t="shared" si="6"/>
        <v>0.46391752577319589</v>
      </c>
      <c r="G126" s="3">
        <v>3</v>
      </c>
      <c r="H126" s="3">
        <f t="shared" si="4"/>
        <v>0.15463917525773196</v>
      </c>
      <c r="J126">
        <v>6.12</v>
      </c>
      <c r="O126">
        <v>0.72</v>
      </c>
      <c r="AD126">
        <v>0.36</v>
      </c>
    </row>
    <row r="127" spans="1:38" ht="15" x14ac:dyDescent="0.25">
      <c r="A127" s="2">
        <v>47</v>
      </c>
      <c r="B127" s="6" t="s">
        <v>18</v>
      </c>
      <c r="C127" s="3">
        <v>44.9</v>
      </c>
      <c r="D127" s="3">
        <v>1021</v>
      </c>
      <c r="E127" s="3">
        <v>12</v>
      </c>
      <c r="F127" s="10">
        <f t="shared" si="6"/>
        <v>1.1753183153770812</v>
      </c>
      <c r="G127" s="3">
        <v>2</v>
      </c>
      <c r="H127" s="3">
        <f t="shared" si="4"/>
        <v>0.5876591576885406</v>
      </c>
      <c r="AI127">
        <v>12</v>
      </c>
    </row>
    <row r="128" spans="1:38" ht="15" x14ac:dyDescent="0.25">
      <c r="A128" s="2">
        <v>47</v>
      </c>
      <c r="B128" s="6" t="s">
        <v>18</v>
      </c>
      <c r="C128" s="3">
        <v>40</v>
      </c>
      <c r="D128" s="3">
        <v>729</v>
      </c>
      <c r="E128" s="3">
        <v>8.3000000000000007</v>
      </c>
      <c r="F128" s="10">
        <f t="shared" si="6"/>
        <v>1.1385459533607682</v>
      </c>
      <c r="G128" s="3">
        <v>1</v>
      </c>
      <c r="H128" s="3">
        <f t="shared" si="4"/>
        <v>1.1385459533607682</v>
      </c>
      <c r="AD128">
        <v>0.41</v>
      </c>
      <c r="AI128">
        <v>7.89</v>
      </c>
    </row>
    <row r="129" spans="1:40" ht="15" x14ac:dyDescent="0.25">
      <c r="A129" s="2">
        <v>48</v>
      </c>
      <c r="B129" s="6" t="s">
        <v>10</v>
      </c>
      <c r="C129" s="3">
        <v>60.4</v>
      </c>
      <c r="D129" s="3">
        <v>2208</v>
      </c>
      <c r="E129" s="3">
        <v>2.2999999999999998</v>
      </c>
      <c r="F129" s="10">
        <f t="shared" si="6"/>
        <v>0.10416666666666666</v>
      </c>
      <c r="G129" s="3">
        <v>1</v>
      </c>
      <c r="H129" s="3">
        <f t="shared" si="4"/>
        <v>0.10416666666666666</v>
      </c>
      <c r="J129">
        <v>2.2999999999999998</v>
      </c>
    </row>
    <row r="130" spans="1:40" ht="15" x14ac:dyDescent="0.25">
      <c r="A130" s="2">
        <v>48</v>
      </c>
      <c r="B130" s="6" t="s">
        <v>10</v>
      </c>
      <c r="C130" s="3">
        <v>50</v>
      </c>
      <c r="D130" s="3">
        <v>1220</v>
      </c>
      <c r="E130" s="3">
        <v>4.5999999999999996</v>
      </c>
      <c r="F130" s="10">
        <f t="shared" si="6"/>
        <v>0.37704918032786883</v>
      </c>
      <c r="G130" s="3">
        <v>1</v>
      </c>
      <c r="H130" s="3">
        <f t="shared" si="4"/>
        <v>0.37704918032786883</v>
      </c>
      <c r="J130">
        <v>2.99</v>
      </c>
      <c r="W130">
        <v>0.19</v>
      </c>
      <c r="Y130">
        <v>0.92</v>
      </c>
    </row>
    <row r="131" spans="1:40" ht="15" x14ac:dyDescent="0.25">
      <c r="A131" s="2">
        <v>48</v>
      </c>
      <c r="B131" s="6" t="s">
        <v>20</v>
      </c>
      <c r="C131" s="3">
        <v>39.299999999999997</v>
      </c>
      <c r="D131" s="3">
        <v>658</v>
      </c>
      <c r="E131" s="3">
        <v>0</v>
      </c>
      <c r="F131" s="10">
        <f t="shared" si="6"/>
        <v>0</v>
      </c>
      <c r="G131" s="3">
        <v>1</v>
      </c>
      <c r="H131" s="3">
        <f t="shared" ref="H131:H149" si="7">+F131/G131</f>
        <v>0</v>
      </c>
    </row>
    <row r="132" spans="1:40" ht="15" x14ac:dyDescent="0.25">
      <c r="A132" s="2">
        <v>48</v>
      </c>
      <c r="B132" s="6" t="s">
        <v>18</v>
      </c>
      <c r="C132" s="3">
        <v>36</v>
      </c>
      <c r="D132" s="3">
        <v>560</v>
      </c>
      <c r="E132" s="3">
        <v>47.5</v>
      </c>
      <c r="F132" s="10">
        <f t="shared" si="6"/>
        <v>8.4821428571428577</v>
      </c>
      <c r="G132" s="3">
        <v>5</v>
      </c>
      <c r="H132" s="3">
        <f t="shared" si="7"/>
        <v>1.6964285714285716</v>
      </c>
      <c r="K132">
        <v>0.47</v>
      </c>
      <c r="AA132">
        <v>0.95</v>
      </c>
      <c r="AI132">
        <v>8.07</v>
      </c>
      <c r="AL132">
        <v>26.1</v>
      </c>
      <c r="AN132">
        <v>11.8</v>
      </c>
    </row>
    <row r="133" spans="1:40" ht="15" x14ac:dyDescent="0.25">
      <c r="A133" s="2">
        <v>48</v>
      </c>
      <c r="B133" s="6" t="s">
        <v>18</v>
      </c>
      <c r="C133" s="3">
        <v>42.9</v>
      </c>
      <c r="D133" s="3">
        <v>905</v>
      </c>
      <c r="E133" s="3">
        <v>65.7</v>
      </c>
      <c r="F133" s="10">
        <f t="shared" si="6"/>
        <v>7.2596685082872927</v>
      </c>
      <c r="G133" s="3">
        <v>5</v>
      </c>
      <c r="H133" s="3">
        <f t="shared" si="7"/>
        <v>1.4519337016574585</v>
      </c>
      <c r="O133">
        <v>6.57</v>
      </c>
      <c r="AI133">
        <v>6.57</v>
      </c>
      <c r="AN133">
        <v>52.5</v>
      </c>
    </row>
    <row r="134" spans="1:40" ht="15" x14ac:dyDescent="0.25">
      <c r="A134" s="2">
        <v>49</v>
      </c>
      <c r="B134" s="6" t="s">
        <v>20</v>
      </c>
      <c r="C134" s="3">
        <v>47.9</v>
      </c>
      <c r="D134" s="3">
        <v>1301</v>
      </c>
      <c r="E134" s="3">
        <v>0</v>
      </c>
      <c r="F134" s="10">
        <f t="shared" si="6"/>
        <v>0</v>
      </c>
      <c r="G134" s="3">
        <v>1</v>
      </c>
      <c r="H134" s="3">
        <f t="shared" si="7"/>
        <v>0</v>
      </c>
    </row>
    <row r="135" spans="1:40" ht="15" x14ac:dyDescent="0.25">
      <c r="A135" s="2">
        <v>49</v>
      </c>
      <c r="B135" s="6" t="s">
        <v>18</v>
      </c>
      <c r="C135" s="3">
        <v>38.799999999999997</v>
      </c>
      <c r="D135" s="3">
        <v>654</v>
      </c>
      <c r="E135" s="3">
        <v>14.6</v>
      </c>
      <c r="F135" s="10">
        <f t="shared" si="6"/>
        <v>2.2324159021406729</v>
      </c>
      <c r="G135" s="3">
        <v>4</v>
      </c>
      <c r="H135" s="3">
        <f t="shared" si="7"/>
        <v>0.55810397553516822</v>
      </c>
      <c r="AE135">
        <v>2.92</v>
      </c>
      <c r="AL135">
        <v>11.6</v>
      </c>
    </row>
    <row r="136" spans="1:40" ht="15" x14ac:dyDescent="0.25">
      <c r="A136" s="2">
        <v>49</v>
      </c>
      <c r="B136" s="6" t="s">
        <v>18</v>
      </c>
      <c r="C136" s="3">
        <v>43.1</v>
      </c>
      <c r="D136" s="3">
        <v>856</v>
      </c>
      <c r="E136" s="3">
        <v>0</v>
      </c>
      <c r="F136" s="10">
        <f t="shared" si="6"/>
        <v>0</v>
      </c>
      <c r="G136" s="3">
        <v>2</v>
      </c>
      <c r="H136" s="3">
        <f t="shared" si="7"/>
        <v>0</v>
      </c>
    </row>
    <row r="137" spans="1:40" ht="15" x14ac:dyDescent="0.25">
      <c r="A137" s="2">
        <v>51</v>
      </c>
      <c r="B137" s="6" t="s">
        <v>18</v>
      </c>
      <c r="C137" s="3">
        <v>37.5</v>
      </c>
      <c r="D137" s="3">
        <v>544</v>
      </c>
      <c r="E137" s="3">
        <v>11.9</v>
      </c>
      <c r="F137" s="10">
        <f t="shared" si="6"/>
        <v>2.1875</v>
      </c>
      <c r="G137" s="3">
        <v>2</v>
      </c>
      <c r="H137" s="3">
        <f t="shared" si="7"/>
        <v>1.09375</v>
      </c>
      <c r="L137">
        <v>2.38</v>
      </c>
      <c r="R137">
        <v>1.19</v>
      </c>
      <c r="X137">
        <v>8.33</v>
      </c>
    </row>
    <row r="138" spans="1:40" ht="15" x14ac:dyDescent="0.25">
      <c r="A138" s="2">
        <v>52</v>
      </c>
      <c r="B138" s="6" t="s">
        <v>18</v>
      </c>
      <c r="C138" s="3">
        <v>44.2</v>
      </c>
      <c r="D138" s="3">
        <v>1008</v>
      </c>
      <c r="E138" s="3">
        <v>2.1</v>
      </c>
      <c r="F138" s="10">
        <f t="shared" si="6"/>
        <v>0.20833333333333334</v>
      </c>
      <c r="G138" s="3">
        <v>1</v>
      </c>
      <c r="H138" s="3">
        <f t="shared" si="7"/>
        <v>0.20833333333333334</v>
      </c>
      <c r="AE138">
        <v>2.1</v>
      </c>
    </row>
    <row r="139" spans="1:40" ht="15" x14ac:dyDescent="0.25">
      <c r="A139" s="2">
        <v>52</v>
      </c>
      <c r="B139" s="6" t="s">
        <v>10</v>
      </c>
      <c r="C139" s="3">
        <v>56.3</v>
      </c>
      <c r="D139" s="3">
        <v>1425</v>
      </c>
      <c r="E139" s="3">
        <v>0</v>
      </c>
      <c r="F139" s="10">
        <f t="shared" si="6"/>
        <v>0</v>
      </c>
      <c r="G139" s="3">
        <v>1</v>
      </c>
      <c r="H139" s="3">
        <f t="shared" si="7"/>
        <v>0</v>
      </c>
    </row>
    <row r="140" spans="1:40" ht="15" x14ac:dyDescent="0.25">
      <c r="A140" s="2">
        <v>52</v>
      </c>
      <c r="B140" s="6" t="s">
        <v>20</v>
      </c>
      <c r="C140" s="3">
        <v>43.4</v>
      </c>
      <c r="D140" s="3">
        <v>880</v>
      </c>
      <c r="E140" s="3">
        <v>0</v>
      </c>
      <c r="F140" s="10">
        <f t="shared" si="6"/>
        <v>0</v>
      </c>
      <c r="G140" s="3">
        <v>1</v>
      </c>
      <c r="H140" s="3">
        <f t="shared" si="7"/>
        <v>0</v>
      </c>
    </row>
    <row r="141" spans="1:40" ht="15" x14ac:dyDescent="0.25">
      <c r="A141" s="2">
        <v>52</v>
      </c>
      <c r="B141" s="6" t="s">
        <v>20</v>
      </c>
      <c r="C141" s="3">
        <v>54.1</v>
      </c>
      <c r="D141" s="3">
        <v>1686</v>
      </c>
      <c r="E141" s="3">
        <v>13.9</v>
      </c>
      <c r="F141" s="10">
        <f t="shared" si="6"/>
        <v>0.82443653618030843</v>
      </c>
      <c r="G141" s="3">
        <v>2</v>
      </c>
      <c r="H141" s="3">
        <f t="shared" si="7"/>
        <v>0.41221826809015422</v>
      </c>
      <c r="AL141">
        <v>13.9</v>
      </c>
    </row>
    <row r="142" spans="1:40" ht="15" x14ac:dyDescent="0.25">
      <c r="A142" s="2">
        <v>54</v>
      </c>
      <c r="B142" s="6" t="s">
        <v>18</v>
      </c>
      <c r="C142" s="3">
        <v>38.799999999999997</v>
      </c>
      <c r="D142" s="3">
        <v>650</v>
      </c>
      <c r="E142" s="3">
        <v>12</v>
      </c>
      <c r="F142" s="10">
        <f t="shared" si="6"/>
        <v>1.8461538461538463</v>
      </c>
      <c r="G142" s="3">
        <v>1</v>
      </c>
      <c r="H142" s="3">
        <f t="shared" si="7"/>
        <v>1.8461538461538463</v>
      </c>
      <c r="L142">
        <v>12</v>
      </c>
    </row>
    <row r="143" spans="1:40" ht="15" x14ac:dyDescent="0.25">
      <c r="A143" s="2">
        <v>54</v>
      </c>
      <c r="B143" s="6" t="s">
        <v>20</v>
      </c>
      <c r="C143" s="3">
        <v>39.799999999999997</v>
      </c>
      <c r="D143" s="3">
        <v>642</v>
      </c>
      <c r="E143" s="3">
        <v>1.3</v>
      </c>
      <c r="F143" s="10">
        <f t="shared" si="6"/>
        <v>0.20249221183800623</v>
      </c>
      <c r="G143" s="3">
        <v>1</v>
      </c>
      <c r="H143" s="3">
        <f t="shared" si="7"/>
        <v>0.20249221183800623</v>
      </c>
      <c r="J143">
        <v>0.57999999999999996</v>
      </c>
      <c r="V143">
        <v>0.71</v>
      </c>
    </row>
    <row r="144" spans="1:40" ht="15" x14ac:dyDescent="0.25">
      <c r="A144" s="2">
        <v>54</v>
      </c>
      <c r="B144" s="6" t="s">
        <v>20</v>
      </c>
      <c r="C144" s="3">
        <v>51.4</v>
      </c>
      <c r="D144" s="3">
        <v>1452</v>
      </c>
      <c r="E144" s="3">
        <v>2.1</v>
      </c>
      <c r="F144" s="10">
        <f t="shared" si="6"/>
        <v>0.14462809917355371</v>
      </c>
      <c r="G144" s="3">
        <v>2</v>
      </c>
      <c r="H144" s="3">
        <f t="shared" si="7"/>
        <v>7.2314049586776855E-2</v>
      </c>
      <c r="P144">
        <v>1.89</v>
      </c>
      <c r="V144">
        <v>0.21</v>
      </c>
    </row>
    <row r="145" spans="1:33" ht="15" x14ac:dyDescent="0.25">
      <c r="A145" s="2">
        <v>54</v>
      </c>
      <c r="B145" s="6" t="s">
        <v>20</v>
      </c>
      <c r="C145" s="3">
        <v>46.6</v>
      </c>
      <c r="D145" s="3">
        <v>738</v>
      </c>
      <c r="E145" s="3">
        <v>0</v>
      </c>
      <c r="F145" s="10">
        <f t="shared" si="6"/>
        <v>0</v>
      </c>
      <c r="G145" s="3">
        <v>1</v>
      </c>
      <c r="H145" s="3">
        <f t="shared" si="7"/>
        <v>0</v>
      </c>
    </row>
    <row r="146" spans="1:33" ht="15" x14ac:dyDescent="0.25">
      <c r="A146" s="2">
        <v>54</v>
      </c>
      <c r="B146" s="6" t="s">
        <v>20</v>
      </c>
      <c r="C146" s="3">
        <v>28.9</v>
      </c>
      <c r="D146" s="3">
        <v>224</v>
      </c>
      <c r="E146" s="3">
        <v>2.6</v>
      </c>
      <c r="F146" s="10">
        <f t="shared" si="6"/>
        <v>1.1607142857142858</v>
      </c>
      <c r="G146" s="3">
        <v>1</v>
      </c>
      <c r="H146" s="3">
        <f t="shared" si="7"/>
        <v>1.1607142857142858</v>
      </c>
      <c r="AG146">
        <v>2.6</v>
      </c>
    </row>
    <row r="147" spans="1:33" ht="15" x14ac:dyDescent="0.25">
      <c r="A147" s="2">
        <v>58</v>
      </c>
      <c r="B147" s="6" t="s">
        <v>10</v>
      </c>
      <c r="C147" s="3">
        <v>27.2</v>
      </c>
      <c r="D147" s="3">
        <v>232</v>
      </c>
      <c r="E147" s="3">
        <v>0.7</v>
      </c>
      <c r="F147" s="10">
        <f t="shared" si="6"/>
        <v>0.30172413793103448</v>
      </c>
      <c r="G147" s="3">
        <v>1</v>
      </c>
      <c r="H147" s="3">
        <f t="shared" si="7"/>
        <v>0.30172413793103448</v>
      </c>
      <c r="J147">
        <v>0.7</v>
      </c>
    </row>
    <row r="148" spans="1:33" ht="15" x14ac:dyDescent="0.25">
      <c r="A148" s="2">
        <v>59</v>
      </c>
      <c r="B148" s="6" t="s">
        <v>10</v>
      </c>
      <c r="C148" s="3">
        <v>53.3</v>
      </c>
      <c r="D148" s="3">
        <v>1625</v>
      </c>
      <c r="E148" s="3">
        <v>16.2</v>
      </c>
      <c r="F148" s="10">
        <f t="shared" si="6"/>
        <v>0.99692307692307691</v>
      </c>
      <c r="G148" s="3">
        <v>1</v>
      </c>
      <c r="H148" s="3">
        <f t="shared" si="7"/>
        <v>0.99692307692307691</v>
      </c>
      <c r="Y148">
        <v>16.2</v>
      </c>
    </row>
    <row r="149" spans="1:33" ht="15" x14ac:dyDescent="0.25">
      <c r="A149" s="2">
        <v>60</v>
      </c>
      <c r="B149" s="6" t="s">
        <v>18</v>
      </c>
      <c r="C149" s="3">
        <v>49</v>
      </c>
      <c r="D149" s="3">
        <v>1198</v>
      </c>
      <c r="E149" s="3">
        <v>59</v>
      </c>
      <c r="F149" s="10">
        <f t="shared" si="6"/>
        <v>4.9248747913188646</v>
      </c>
      <c r="G149" s="3">
        <v>1</v>
      </c>
      <c r="H149" s="3">
        <f t="shared" si="7"/>
        <v>4.9248747913188646</v>
      </c>
      <c r="T149">
        <v>59</v>
      </c>
    </row>
  </sheetData>
  <sortState ref="A2:AN111">
    <sortCondition ref="A2:A11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4"/>
  <sheetViews>
    <sheetView workbookViewId="0">
      <selection activeCell="B1" sqref="B1:EU40"/>
    </sheetView>
  </sheetViews>
  <sheetFormatPr defaultRowHeight="12.75" x14ac:dyDescent="0.2"/>
  <cols>
    <col min="1" max="1" width="3.42578125" customWidth="1"/>
    <col min="2" max="2" width="13.85546875" customWidth="1"/>
    <col min="3" max="3" width="20.5703125" customWidth="1"/>
  </cols>
  <sheetData>
    <row r="1" spans="1:151" x14ac:dyDescent="0.2">
      <c r="C1" t="s">
        <v>27</v>
      </c>
      <c r="D1">
        <v>3</v>
      </c>
      <c r="E1">
        <v>3</v>
      </c>
      <c r="F1">
        <v>4</v>
      </c>
      <c r="G1">
        <v>4</v>
      </c>
      <c r="H1">
        <v>5</v>
      </c>
      <c r="I1">
        <v>5</v>
      </c>
      <c r="J1">
        <v>5</v>
      </c>
      <c r="K1">
        <v>6</v>
      </c>
      <c r="L1">
        <v>6</v>
      </c>
      <c r="M1">
        <v>8</v>
      </c>
      <c r="N1">
        <v>8</v>
      </c>
      <c r="O1">
        <v>8</v>
      </c>
      <c r="P1">
        <v>8</v>
      </c>
      <c r="Q1">
        <v>9</v>
      </c>
      <c r="R1">
        <v>10</v>
      </c>
      <c r="S1">
        <v>10</v>
      </c>
      <c r="T1">
        <v>10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12</v>
      </c>
      <c r="AB1">
        <v>12</v>
      </c>
      <c r="AC1">
        <v>12</v>
      </c>
      <c r="AD1">
        <v>12</v>
      </c>
      <c r="AE1">
        <v>12</v>
      </c>
      <c r="AF1">
        <v>13</v>
      </c>
      <c r="AG1">
        <v>13</v>
      </c>
      <c r="AH1">
        <v>14</v>
      </c>
      <c r="AI1">
        <v>14</v>
      </c>
      <c r="AJ1">
        <v>14</v>
      </c>
      <c r="AK1">
        <v>14</v>
      </c>
      <c r="AL1">
        <v>15</v>
      </c>
      <c r="AM1">
        <v>16</v>
      </c>
      <c r="AN1">
        <v>16</v>
      </c>
      <c r="AO1">
        <v>16</v>
      </c>
      <c r="AP1">
        <v>16</v>
      </c>
      <c r="AQ1">
        <v>16</v>
      </c>
      <c r="AR1">
        <v>17</v>
      </c>
      <c r="AS1">
        <v>17</v>
      </c>
      <c r="AT1">
        <v>17</v>
      </c>
      <c r="AU1">
        <v>19</v>
      </c>
      <c r="AV1">
        <v>22</v>
      </c>
      <c r="AW1">
        <v>22</v>
      </c>
      <c r="AX1">
        <v>23</v>
      </c>
      <c r="AY1">
        <v>24</v>
      </c>
      <c r="AZ1">
        <v>25</v>
      </c>
      <c r="BA1">
        <v>25</v>
      </c>
      <c r="BB1">
        <v>25</v>
      </c>
      <c r="BC1">
        <v>25</v>
      </c>
      <c r="BD1">
        <v>26</v>
      </c>
      <c r="BE1">
        <v>26</v>
      </c>
      <c r="BF1">
        <v>26</v>
      </c>
      <c r="BG1">
        <v>26</v>
      </c>
      <c r="BH1">
        <v>27</v>
      </c>
      <c r="BI1">
        <v>27</v>
      </c>
      <c r="BJ1">
        <v>27</v>
      </c>
      <c r="BK1">
        <v>28</v>
      </c>
      <c r="BL1">
        <v>28</v>
      </c>
      <c r="BM1">
        <v>28</v>
      </c>
      <c r="BN1">
        <v>29</v>
      </c>
      <c r="BO1">
        <v>29</v>
      </c>
      <c r="BP1">
        <v>29</v>
      </c>
      <c r="BQ1">
        <v>30</v>
      </c>
      <c r="BR1">
        <v>30</v>
      </c>
      <c r="BS1">
        <v>30</v>
      </c>
      <c r="BT1">
        <v>30</v>
      </c>
      <c r="BU1">
        <v>31</v>
      </c>
      <c r="BV1">
        <v>31</v>
      </c>
      <c r="BW1">
        <v>31</v>
      </c>
      <c r="BX1">
        <v>31</v>
      </c>
      <c r="BY1">
        <v>32</v>
      </c>
      <c r="BZ1">
        <v>32</v>
      </c>
      <c r="CA1">
        <v>32</v>
      </c>
      <c r="CB1">
        <v>32</v>
      </c>
      <c r="CC1">
        <v>32</v>
      </c>
      <c r="CD1">
        <v>32</v>
      </c>
      <c r="CE1">
        <v>32</v>
      </c>
      <c r="CF1">
        <v>32</v>
      </c>
      <c r="CG1">
        <v>33</v>
      </c>
      <c r="CH1">
        <v>33</v>
      </c>
      <c r="CI1">
        <v>33</v>
      </c>
      <c r="CJ1">
        <v>33</v>
      </c>
      <c r="CK1">
        <v>33</v>
      </c>
      <c r="CL1">
        <v>33</v>
      </c>
      <c r="CM1">
        <v>34</v>
      </c>
      <c r="CN1">
        <v>34</v>
      </c>
      <c r="CO1">
        <v>34</v>
      </c>
      <c r="CP1">
        <v>35</v>
      </c>
      <c r="CQ1">
        <v>35</v>
      </c>
      <c r="CR1">
        <v>35</v>
      </c>
      <c r="CS1">
        <v>35</v>
      </c>
      <c r="CT1">
        <v>35</v>
      </c>
      <c r="CU1">
        <v>36</v>
      </c>
      <c r="CV1">
        <v>36</v>
      </c>
      <c r="CW1">
        <v>36</v>
      </c>
      <c r="CX1">
        <v>36</v>
      </c>
      <c r="CY1">
        <v>37</v>
      </c>
      <c r="CZ1">
        <v>37</v>
      </c>
      <c r="DA1">
        <v>37</v>
      </c>
      <c r="DB1">
        <v>37</v>
      </c>
      <c r="DC1">
        <v>38</v>
      </c>
      <c r="DD1">
        <v>39</v>
      </c>
      <c r="DE1">
        <v>40</v>
      </c>
      <c r="DF1">
        <v>42</v>
      </c>
      <c r="DG1">
        <v>43</v>
      </c>
      <c r="DH1">
        <v>43</v>
      </c>
      <c r="DI1">
        <v>43</v>
      </c>
      <c r="DJ1">
        <v>43</v>
      </c>
      <c r="DK1">
        <v>44</v>
      </c>
      <c r="DL1">
        <v>44</v>
      </c>
      <c r="DM1">
        <v>44</v>
      </c>
      <c r="DN1">
        <v>45</v>
      </c>
      <c r="DO1">
        <v>45</v>
      </c>
      <c r="DP1">
        <v>45</v>
      </c>
      <c r="DQ1">
        <v>45</v>
      </c>
      <c r="DR1">
        <v>45</v>
      </c>
      <c r="DS1">
        <v>45</v>
      </c>
      <c r="DT1">
        <v>46</v>
      </c>
      <c r="DU1">
        <v>46</v>
      </c>
      <c r="DV1">
        <v>46</v>
      </c>
      <c r="DW1">
        <v>46</v>
      </c>
      <c r="DX1">
        <v>46</v>
      </c>
      <c r="DY1">
        <v>47</v>
      </c>
      <c r="DZ1">
        <v>47</v>
      </c>
      <c r="EA1">
        <v>48</v>
      </c>
      <c r="EB1">
        <v>48</v>
      </c>
      <c r="EC1">
        <v>48</v>
      </c>
      <c r="ED1">
        <v>48</v>
      </c>
      <c r="EE1">
        <v>48</v>
      </c>
      <c r="EF1">
        <v>49</v>
      </c>
      <c r="EG1">
        <v>49</v>
      </c>
      <c r="EH1">
        <v>49</v>
      </c>
      <c r="EI1">
        <v>51</v>
      </c>
      <c r="EJ1">
        <v>52</v>
      </c>
      <c r="EK1">
        <v>52</v>
      </c>
      <c r="EL1">
        <v>52</v>
      </c>
      <c r="EM1">
        <v>52</v>
      </c>
      <c r="EN1">
        <v>54</v>
      </c>
      <c r="EO1">
        <v>54</v>
      </c>
      <c r="EP1">
        <v>54</v>
      </c>
      <c r="EQ1">
        <v>54</v>
      </c>
      <c r="ER1">
        <v>54</v>
      </c>
      <c r="ES1">
        <v>58</v>
      </c>
      <c r="ET1">
        <v>59</v>
      </c>
      <c r="EU1">
        <v>60</v>
      </c>
    </row>
    <row r="2" spans="1:151" x14ac:dyDescent="0.2">
      <c r="C2" t="s">
        <v>23</v>
      </c>
      <c r="D2" t="s">
        <v>0</v>
      </c>
      <c r="E2" t="s">
        <v>18</v>
      </c>
      <c r="F2" t="s">
        <v>0</v>
      </c>
      <c r="G2" t="s">
        <v>0</v>
      </c>
      <c r="H2" t="s">
        <v>0</v>
      </c>
      <c r="I2" t="s">
        <v>10</v>
      </c>
      <c r="J2" t="s">
        <v>18</v>
      </c>
      <c r="K2" t="s">
        <v>0</v>
      </c>
      <c r="L2" t="s">
        <v>10</v>
      </c>
      <c r="M2" t="s">
        <v>10</v>
      </c>
      <c r="N2" t="s">
        <v>10</v>
      </c>
      <c r="O2" t="s">
        <v>18</v>
      </c>
      <c r="P2" t="s">
        <v>18</v>
      </c>
      <c r="Q2" t="s">
        <v>10</v>
      </c>
      <c r="R2" t="s">
        <v>10</v>
      </c>
      <c r="S2" t="s">
        <v>18</v>
      </c>
      <c r="T2" t="s">
        <v>18</v>
      </c>
      <c r="U2" t="s">
        <v>10</v>
      </c>
      <c r="V2" t="s">
        <v>10</v>
      </c>
      <c r="W2" t="s">
        <v>18</v>
      </c>
      <c r="X2" t="s">
        <v>20</v>
      </c>
      <c r="Y2" t="s">
        <v>20</v>
      </c>
      <c r="Z2" t="s">
        <v>21</v>
      </c>
      <c r="AA2" t="s">
        <v>10</v>
      </c>
      <c r="AB2" t="s">
        <v>10</v>
      </c>
      <c r="AC2" t="s">
        <v>10</v>
      </c>
      <c r="AD2" t="s">
        <v>10</v>
      </c>
      <c r="AE2" t="s">
        <v>20</v>
      </c>
      <c r="AF2" t="s">
        <v>10</v>
      </c>
      <c r="AG2" t="s">
        <v>20</v>
      </c>
      <c r="AH2" t="s">
        <v>10</v>
      </c>
      <c r="AI2" t="s">
        <v>10</v>
      </c>
      <c r="AJ2" t="s">
        <v>18</v>
      </c>
      <c r="AK2" t="s">
        <v>21</v>
      </c>
      <c r="AL2" t="s">
        <v>18</v>
      </c>
      <c r="AM2" t="s">
        <v>10</v>
      </c>
      <c r="AN2" t="s">
        <v>10</v>
      </c>
      <c r="AO2" t="s">
        <v>20</v>
      </c>
      <c r="AP2" t="s">
        <v>20</v>
      </c>
      <c r="AQ2" t="s">
        <v>20</v>
      </c>
      <c r="AR2" t="s">
        <v>10</v>
      </c>
      <c r="AS2" t="s">
        <v>10</v>
      </c>
      <c r="AT2" t="s">
        <v>20</v>
      </c>
      <c r="AU2" t="s">
        <v>10</v>
      </c>
      <c r="AV2" t="s">
        <v>20</v>
      </c>
      <c r="AW2" t="s">
        <v>20</v>
      </c>
      <c r="AX2" t="s">
        <v>10</v>
      </c>
      <c r="AY2" t="s">
        <v>18</v>
      </c>
      <c r="AZ2" t="s">
        <v>10</v>
      </c>
      <c r="BA2" t="s">
        <v>10</v>
      </c>
      <c r="BB2" t="s">
        <v>20</v>
      </c>
      <c r="BC2" t="s">
        <v>20</v>
      </c>
      <c r="BD2" t="s">
        <v>10</v>
      </c>
      <c r="BE2" t="s">
        <v>10</v>
      </c>
      <c r="BF2" t="s">
        <v>20</v>
      </c>
      <c r="BG2" t="s">
        <v>20</v>
      </c>
      <c r="BH2" t="s">
        <v>10</v>
      </c>
      <c r="BI2" t="s">
        <v>20</v>
      </c>
      <c r="BJ2" t="s">
        <v>20</v>
      </c>
      <c r="BK2" t="s">
        <v>10</v>
      </c>
      <c r="BL2" t="s">
        <v>20</v>
      </c>
      <c r="BM2" t="s">
        <v>20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18</v>
      </c>
      <c r="BX2" t="s">
        <v>18</v>
      </c>
      <c r="BY2" t="s">
        <v>0</v>
      </c>
      <c r="BZ2" t="s">
        <v>0</v>
      </c>
      <c r="CA2" t="s">
        <v>10</v>
      </c>
      <c r="CB2" t="s">
        <v>10</v>
      </c>
      <c r="CC2" t="s">
        <v>10</v>
      </c>
      <c r="CD2" t="s">
        <v>10</v>
      </c>
      <c r="CE2" t="s">
        <v>18</v>
      </c>
      <c r="CF2" t="s">
        <v>18</v>
      </c>
      <c r="CG2" t="s">
        <v>0</v>
      </c>
      <c r="CH2" t="s">
        <v>10</v>
      </c>
      <c r="CI2" t="s">
        <v>10</v>
      </c>
      <c r="CJ2" t="s">
        <v>10</v>
      </c>
      <c r="CK2" t="s">
        <v>18</v>
      </c>
      <c r="CL2" t="s">
        <v>18</v>
      </c>
      <c r="CM2" t="s">
        <v>0</v>
      </c>
      <c r="CN2" t="s">
        <v>10</v>
      </c>
      <c r="CO2" t="s">
        <v>20</v>
      </c>
      <c r="CP2" t="s">
        <v>0</v>
      </c>
      <c r="CQ2" t="s">
        <v>10</v>
      </c>
      <c r="CR2" t="s">
        <v>10</v>
      </c>
      <c r="CS2" t="s">
        <v>10</v>
      </c>
      <c r="CT2" t="s">
        <v>10</v>
      </c>
      <c r="CU2" t="s">
        <v>0</v>
      </c>
      <c r="CV2" t="s">
        <v>10</v>
      </c>
      <c r="CW2" t="s">
        <v>10</v>
      </c>
      <c r="CX2" t="s">
        <v>10</v>
      </c>
      <c r="CY2" t="s">
        <v>10</v>
      </c>
      <c r="CZ2" t="s">
        <v>18</v>
      </c>
      <c r="DA2" t="s">
        <v>20</v>
      </c>
      <c r="DB2" t="s">
        <v>20</v>
      </c>
      <c r="DC2" t="s">
        <v>10</v>
      </c>
      <c r="DD2" t="s">
        <v>10</v>
      </c>
      <c r="DE2" t="s">
        <v>20</v>
      </c>
      <c r="DF2" t="s">
        <v>10</v>
      </c>
      <c r="DG2" t="s">
        <v>10</v>
      </c>
      <c r="DH2" t="s">
        <v>10</v>
      </c>
      <c r="DI2" t="s">
        <v>18</v>
      </c>
      <c r="DJ2" t="s">
        <v>18</v>
      </c>
      <c r="DK2" t="s">
        <v>10</v>
      </c>
      <c r="DL2" t="s">
        <v>10</v>
      </c>
      <c r="DM2" t="s">
        <v>10</v>
      </c>
      <c r="DN2" t="s">
        <v>21</v>
      </c>
      <c r="DO2" t="s">
        <v>18</v>
      </c>
      <c r="DP2" t="s">
        <v>18</v>
      </c>
      <c r="DQ2" t="s">
        <v>0</v>
      </c>
      <c r="DR2" t="s">
        <v>10</v>
      </c>
      <c r="DS2" t="s">
        <v>10</v>
      </c>
      <c r="DT2" t="s">
        <v>18</v>
      </c>
      <c r="DU2" t="s">
        <v>18</v>
      </c>
      <c r="DV2" t="s">
        <v>20</v>
      </c>
      <c r="DW2" t="s">
        <v>10</v>
      </c>
      <c r="DX2" t="s">
        <v>10</v>
      </c>
      <c r="DY2" t="s">
        <v>18</v>
      </c>
      <c r="DZ2" t="s">
        <v>18</v>
      </c>
      <c r="EA2" t="s">
        <v>10</v>
      </c>
      <c r="EB2" t="s">
        <v>10</v>
      </c>
      <c r="EC2" t="s">
        <v>20</v>
      </c>
      <c r="ED2" t="s">
        <v>18</v>
      </c>
      <c r="EE2" t="s">
        <v>18</v>
      </c>
      <c r="EF2" t="s">
        <v>20</v>
      </c>
      <c r="EG2" t="s">
        <v>18</v>
      </c>
      <c r="EH2" t="s">
        <v>18</v>
      </c>
      <c r="EI2" t="s">
        <v>18</v>
      </c>
      <c r="EJ2" t="s">
        <v>18</v>
      </c>
      <c r="EK2" t="s">
        <v>10</v>
      </c>
      <c r="EL2" t="s">
        <v>20</v>
      </c>
      <c r="EM2" t="s">
        <v>20</v>
      </c>
      <c r="EN2" t="s">
        <v>18</v>
      </c>
      <c r="EO2" t="s">
        <v>20</v>
      </c>
      <c r="EP2" t="s">
        <v>20</v>
      </c>
      <c r="EQ2" t="s">
        <v>20</v>
      </c>
      <c r="ER2" t="s">
        <v>20</v>
      </c>
      <c r="ES2" t="s">
        <v>10</v>
      </c>
      <c r="ET2" t="s">
        <v>10</v>
      </c>
      <c r="EU2" t="s">
        <v>18</v>
      </c>
    </row>
    <row r="3" spans="1:151" x14ac:dyDescent="0.2">
      <c r="C3" t="s">
        <v>24</v>
      </c>
      <c r="D3">
        <v>36</v>
      </c>
      <c r="E3">
        <v>39.1</v>
      </c>
      <c r="F3">
        <v>28.3</v>
      </c>
      <c r="G3">
        <v>35.1</v>
      </c>
      <c r="H3">
        <v>34.799999999999997</v>
      </c>
      <c r="I3">
        <v>27.3</v>
      </c>
      <c r="J3">
        <v>43.5</v>
      </c>
      <c r="K3">
        <v>33.299999999999997</v>
      </c>
      <c r="L3">
        <v>27.3</v>
      </c>
      <c r="M3">
        <v>47.6</v>
      </c>
      <c r="N3">
        <v>54.1</v>
      </c>
      <c r="O3">
        <v>38</v>
      </c>
      <c r="P3">
        <v>42.7</v>
      </c>
      <c r="Q3">
        <v>25.3</v>
      </c>
      <c r="R3">
        <v>42</v>
      </c>
      <c r="S3">
        <v>37.700000000000003</v>
      </c>
      <c r="T3">
        <v>41.5</v>
      </c>
      <c r="U3">
        <v>48.5</v>
      </c>
      <c r="V3">
        <v>53.5</v>
      </c>
      <c r="W3">
        <v>36.200000000000003</v>
      </c>
      <c r="X3">
        <v>39.5</v>
      </c>
      <c r="Y3">
        <v>41.1</v>
      </c>
      <c r="Z3">
        <v>71.099999999999994</v>
      </c>
      <c r="AA3">
        <v>26.9</v>
      </c>
      <c r="AB3">
        <v>36.9</v>
      </c>
      <c r="AC3">
        <v>44.8</v>
      </c>
      <c r="AD3">
        <v>52.8</v>
      </c>
      <c r="AE3">
        <v>38.5</v>
      </c>
      <c r="AF3">
        <v>52.8</v>
      </c>
      <c r="AG3">
        <v>42.8</v>
      </c>
      <c r="AH3">
        <v>37.6</v>
      </c>
      <c r="AI3">
        <v>44.7</v>
      </c>
      <c r="AJ3">
        <v>33</v>
      </c>
      <c r="AK3">
        <v>74.5</v>
      </c>
      <c r="AL3">
        <v>36.5</v>
      </c>
      <c r="AM3">
        <v>48.9</v>
      </c>
      <c r="AN3">
        <v>57.2</v>
      </c>
      <c r="AO3">
        <v>45.5</v>
      </c>
      <c r="AP3">
        <v>51.9</v>
      </c>
      <c r="AQ3">
        <v>38.5</v>
      </c>
      <c r="AR3">
        <v>53.2</v>
      </c>
      <c r="AS3">
        <v>43.5</v>
      </c>
      <c r="AT3">
        <v>51</v>
      </c>
      <c r="AU3">
        <v>54.5</v>
      </c>
      <c r="AV3">
        <v>54.3</v>
      </c>
      <c r="AW3">
        <v>45.9</v>
      </c>
      <c r="AX3">
        <v>52</v>
      </c>
      <c r="AY3">
        <v>36.299999999999997</v>
      </c>
      <c r="AZ3">
        <v>46.8</v>
      </c>
      <c r="BA3">
        <v>54</v>
      </c>
      <c r="BB3">
        <v>53.1</v>
      </c>
      <c r="BC3">
        <v>45.4</v>
      </c>
      <c r="BD3">
        <v>52.8</v>
      </c>
      <c r="BE3">
        <v>46.7</v>
      </c>
      <c r="BF3">
        <v>54</v>
      </c>
      <c r="BG3">
        <v>43.2</v>
      </c>
      <c r="BH3">
        <v>27.1</v>
      </c>
      <c r="BI3">
        <v>44.8</v>
      </c>
      <c r="BJ3">
        <v>33.200000000000003</v>
      </c>
      <c r="BK3">
        <v>53.6</v>
      </c>
      <c r="BL3">
        <v>55.5</v>
      </c>
      <c r="BM3">
        <v>39.5</v>
      </c>
      <c r="BN3">
        <v>28.8</v>
      </c>
      <c r="BO3">
        <v>37.799999999999997</v>
      </c>
      <c r="BP3">
        <v>47</v>
      </c>
      <c r="BQ3">
        <v>45.3</v>
      </c>
      <c r="BR3">
        <v>37.9</v>
      </c>
      <c r="BS3">
        <v>26.5</v>
      </c>
      <c r="BT3">
        <v>37.9</v>
      </c>
      <c r="BU3">
        <v>43.7</v>
      </c>
      <c r="BV3">
        <v>58.3</v>
      </c>
      <c r="BW3">
        <v>35.1</v>
      </c>
      <c r="BX3">
        <v>41.5</v>
      </c>
      <c r="BY3">
        <v>29.8</v>
      </c>
      <c r="BZ3">
        <v>35.200000000000003</v>
      </c>
      <c r="CA3">
        <v>38.5</v>
      </c>
      <c r="CB3">
        <v>27</v>
      </c>
      <c r="CC3">
        <v>44</v>
      </c>
      <c r="CD3">
        <v>54.3</v>
      </c>
      <c r="CE3">
        <v>39.5</v>
      </c>
      <c r="CF3">
        <v>41.1</v>
      </c>
      <c r="CG3">
        <v>31.9</v>
      </c>
      <c r="CH3">
        <v>42.9</v>
      </c>
      <c r="CI3">
        <v>36.799999999999997</v>
      </c>
      <c r="CJ3">
        <v>52.3</v>
      </c>
      <c r="CK3">
        <v>38.200000000000003</v>
      </c>
      <c r="CL3">
        <v>44.3</v>
      </c>
      <c r="CM3">
        <v>34.5</v>
      </c>
      <c r="CN3">
        <v>53.4</v>
      </c>
      <c r="CO3">
        <v>44.3</v>
      </c>
      <c r="CP3">
        <v>31</v>
      </c>
      <c r="CQ3">
        <v>37</v>
      </c>
      <c r="CR3">
        <v>27.8</v>
      </c>
      <c r="CS3">
        <v>44.4</v>
      </c>
      <c r="CT3">
        <v>50.5</v>
      </c>
      <c r="CU3">
        <v>37</v>
      </c>
      <c r="CV3">
        <v>27.6</v>
      </c>
      <c r="CW3">
        <v>44.1</v>
      </c>
      <c r="CX3">
        <v>52.5</v>
      </c>
      <c r="CY3">
        <v>54.3</v>
      </c>
      <c r="CZ3">
        <v>38.4</v>
      </c>
      <c r="DA3">
        <v>39.299999999999997</v>
      </c>
      <c r="DB3">
        <v>43.5</v>
      </c>
      <c r="DC3">
        <v>48.4</v>
      </c>
      <c r="DD3">
        <v>53.4</v>
      </c>
      <c r="DE3">
        <v>55</v>
      </c>
      <c r="DF3">
        <v>28.5</v>
      </c>
      <c r="DG3">
        <v>50.9</v>
      </c>
      <c r="DH3">
        <v>47</v>
      </c>
      <c r="DI3">
        <v>40.700000000000003</v>
      </c>
      <c r="DJ3">
        <v>36</v>
      </c>
      <c r="DK3">
        <v>28.6</v>
      </c>
      <c r="DL3">
        <v>42.2</v>
      </c>
      <c r="DM3">
        <v>39</v>
      </c>
      <c r="DN3">
        <v>36.200000000000003</v>
      </c>
      <c r="DO3">
        <v>41.8</v>
      </c>
      <c r="DP3">
        <v>38.200000000000003</v>
      </c>
      <c r="DQ3">
        <v>35.5</v>
      </c>
      <c r="DR3">
        <v>51</v>
      </c>
      <c r="DS3">
        <v>46</v>
      </c>
      <c r="DT3">
        <v>43.1</v>
      </c>
      <c r="DU3">
        <v>36.700000000000003</v>
      </c>
      <c r="DV3">
        <v>48.4</v>
      </c>
      <c r="DW3">
        <v>48.4</v>
      </c>
      <c r="DX3">
        <v>53.1</v>
      </c>
      <c r="DY3">
        <v>44.9</v>
      </c>
      <c r="DZ3">
        <v>40</v>
      </c>
      <c r="EA3">
        <v>60.4</v>
      </c>
      <c r="EB3">
        <v>50</v>
      </c>
      <c r="EC3">
        <v>39.299999999999997</v>
      </c>
      <c r="ED3">
        <v>36</v>
      </c>
      <c r="EE3">
        <v>42.9</v>
      </c>
      <c r="EF3">
        <v>47.9</v>
      </c>
      <c r="EG3">
        <v>38.799999999999997</v>
      </c>
      <c r="EH3">
        <v>43.1</v>
      </c>
      <c r="EI3">
        <v>37.5</v>
      </c>
      <c r="EJ3">
        <v>44.2</v>
      </c>
      <c r="EK3">
        <v>56.3</v>
      </c>
      <c r="EL3">
        <v>43.4</v>
      </c>
      <c r="EM3">
        <v>54.1</v>
      </c>
      <c r="EN3">
        <v>38.799999999999997</v>
      </c>
      <c r="EO3">
        <v>39.799999999999997</v>
      </c>
      <c r="EP3">
        <v>51.4</v>
      </c>
      <c r="EQ3">
        <v>46.6</v>
      </c>
      <c r="ER3">
        <v>28.9</v>
      </c>
      <c r="ES3">
        <v>27.2</v>
      </c>
      <c r="ET3">
        <v>53.3</v>
      </c>
      <c r="EU3">
        <v>49</v>
      </c>
    </row>
    <row r="4" spans="1:151" x14ac:dyDescent="0.2">
      <c r="C4" t="s">
        <v>25</v>
      </c>
      <c r="D4">
        <v>386</v>
      </c>
      <c r="E4">
        <v>647</v>
      </c>
      <c r="F4">
        <v>190</v>
      </c>
      <c r="G4">
        <v>416</v>
      </c>
      <c r="H4">
        <v>403</v>
      </c>
      <c r="I4">
        <v>207</v>
      </c>
      <c r="J4">
        <v>918</v>
      </c>
      <c r="K4">
        <v>344</v>
      </c>
      <c r="L4">
        <v>207</v>
      </c>
      <c r="M4">
        <v>930</v>
      </c>
      <c r="N4">
        <v>1641</v>
      </c>
      <c r="O4">
        <v>624</v>
      </c>
      <c r="P4">
        <v>892</v>
      </c>
      <c r="Q4">
        <v>156</v>
      </c>
      <c r="R4">
        <v>589</v>
      </c>
      <c r="S4">
        <v>594</v>
      </c>
      <c r="T4">
        <v>809</v>
      </c>
      <c r="U4">
        <v>1387</v>
      </c>
      <c r="V4">
        <v>1584</v>
      </c>
      <c r="W4">
        <v>496</v>
      </c>
      <c r="X4">
        <v>673</v>
      </c>
      <c r="Y4">
        <v>699</v>
      </c>
      <c r="Z4">
        <v>4866</v>
      </c>
      <c r="AA4">
        <v>184</v>
      </c>
      <c r="AB4">
        <v>479</v>
      </c>
      <c r="AC4">
        <v>814</v>
      </c>
      <c r="AD4">
        <v>1437</v>
      </c>
      <c r="AE4">
        <v>587</v>
      </c>
      <c r="AF4">
        <v>1437</v>
      </c>
      <c r="AG4">
        <v>802</v>
      </c>
      <c r="AH4">
        <v>460</v>
      </c>
      <c r="AI4">
        <v>799</v>
      </c>
      <c r="AJ4">
        <v>384</v>
      </c>
      <c r="AK4">
        <v>5076</v>
      </c>
      <c r="AL4">
        <v>519</v>
      </c>
      <c r="AM4">
        <v>1180</v>
      </c>
      <c r="AN4">
        <v>2032</v>
      </c>
      <c r="AO4">
        <v>1021</v>
      </c>
      <c r="AP4">
        <v>1539</v>
      </c>
      <c r="AQ4">
        <v>663</v>
      </c>
      <c r="AR4">
        <v>1427</v>
      </c>
      <c r="AS4">
        <v>818</v>
      </c>
      <c r="AT4">
        <v>1483</v>
      </c>
      <c r="AU4">
        <v>1500</v>
      </c>
      <c r="AV4">
        <v>1878</v>
      </c>
      <c r="AW4">
        <v>1072</v>
      </c>
      <c r="AX4">
        <v>1364</v>
      </c>
      <c r="AY4">
        <v>479</v>
      </c>
      <c r="AZ4">
        <v>894</v>
      </c>
      <c r="BA4">
        <v>1543</v>
      </c>
      <c r="BB4">
        <v>1594</v>
      </c>
      <c r="BC4">
        <v>1102</v>
      </c>
      <c r="BD4">
        <v>1484</v>
      </c>
      <c r="BE4">
        <v>959</v>
      </c>
      <c r="BF4">
        <v>1676</v>
      </c>
      <c r="BG4">
        <v>841</v>
      </c>
      <c r="BH4">
        <v>205</v>
      </c>
      <c r="BI4">
        <v>988</v>
      </c>
      <c r="BJ4">
        <v>387</v>
      </c>
      <c r="BK4">
        <v>1454</v>
      </c>
      <c r="BL4">
        <v>1973</v>
      </c>
      <c r="BM4">
        <v>679</v>
      </c>
      <c r="BN4">
        <v>230</v>
      </c>
      <c r="BO4">
        <v>508</v>
      </c>
      <c r="BP4">
        <v>1007</v>
      </c>
      <c r="BQ4">
        <v>881</v>
      </c>
      <c r="BR4">
        <v>509</v>
      </c>
      <c r="BS4">
        <v>191</v>
      </c>
      <c r="BT4">
        <v>509</v>
      </c>
      <c r="BU4">
        <v>832</v>
      </c>
      <c r="BV4">
        <v>2065</v>
      </c>
      <c r="BW4">
        <v>475</v>
      </c>
      <c r="BX4">
        <v>803</v>
      </c>
      <c r="BY4">
        <v>270</v>
      </c>
      <c r="BZ4">
        <v>428</v>
      </c>
      <c r="CA4">
        <v>517</v>
      </c>
      <c r="CB4">
        <v>197</v>
      </c>
      <c r="CC4">
        <v>777</v>
      </c>
      <c r="CD4">
        <v>1386</v>
      </c>
      <c r="CE4">
        <v>669</v>
      </c>
      <c r="CF4">
        <v>778</v>
      </c>
      <c r="CG4">
        <v>359</v>
      </c>
      <c r="CH4">
        <v>825</v>
      </c>
      <c r="CI4">
        <v>472</v>
      </c>
      <c r="CJ4">
        <v>1566</v>
      </c>
      <c r="CK4">
        <v>646</v>
      </c>
      <c r="CL4">
        <v>957</v>
      </c>
      <c r="CM4">
        <v>428</v>
      </c>
      <c r="CN4">
        <v>1516</v>
      </c>
      <c r="CO4">
        <v>918</v>
      </c>
      <c r="CP4">
        <v>326</v>
      </c>
      <c r="CQ4">
        <v>484</v>
      </c>
      <c r="CR4">
        <v>214</v>
      </c>
      <c r="CS4">
        <v>809</v>
      </c>
      <c r="CT4">
        <v>1268</v>
      </c>
      <c r="CU4">
        <v>564</v>
      </c>
      <c r="CV4">
        <v>207</v>
      </c>
      <c r="CW4">
        <v>779</v>
      </c>
      <c r="CX4">
        <v>1404</v>
      </c>
      <c r="CY4">
        <v>1452</v>
      </c>
      <c r="CZ4">
        <v>638</v>
      </c>
      <c r="DA4">
        <v>654</v>
      </c>
      <c r="DB4">
        <v>894</v>
      </c>
      <c r="DC4">
        <v>1091</v>
      </c>
      <c r="DD4">
        <v>1553</v>
      </c>
      <c r="DE4">
        <v>1933</v>
      </c>
      <c r="DF4">
        <v>253</v>
      </c>
      <c r="DG4">
        <v>1384</v>
      </c>
      <c r="DH4">
        <v>942</v>
      </c>
      <c r="DI4">
        <v>753</v>
      </c>
      <c r="DJ4">
        <v>521</v>
      </c>
      <c r="DK4">
        <v>230</v>
      </c>
      <c r="DL4">
        <v>700</v>
      </c>
      <c r="DM4">
        <v>548</v>
      </c>
      <c r="DN4">
        <v>577</v>
      </c>
      <c r="DO4">
        <v>848</v>
      </c>
      <c r="DP4">
        <v>584</v>
      </c>
      <c r="DQ4">
        <v>472</v>
      </c>
      <c r="DR4">
        <v>1392</v>
      </c>
      <c r="DS4">
        <v>964</v>
      </c>
      <c r="DT4">
        <v>912</v>
      </c>
      <c r="DU4">
        <v>549</v>
      </c>
      <c r="DV4">
        <v>1154</v>
      </c>
      <c r="DW4">
        <v>1153</v>
      </c>
      <c r="DX4">
        <v>1552</v>
      </c>
      <c r="DY4">
        <v>1021</v>
      </c>
      <c r="DZ4">
        <v>729</v>
      </c>
      <c r="EA4">
        <v>2208</v>
      </c>
      <c r="EB4">
        <v>1220</v>
      </c>
      <c r="EC4">
        <v>658</v>
      </c>
      <c r="ED4">
        <v>560</v>
      </c>
      <c r="EE4">
        <v>905</v>
      </c>
      <c r="EF4">
        <v>1301</v>
      </c>
      <c r="EG4">
        <v>654</v>
      </c>
      <c r="EH4">
        <v>856</v>
      </c>
      <c r="EI4">
        <v>544</v>
      </c>
      <c r="EJ4">
        <v>1008</v>
      </c>
      <c r="EK4">
        <v>1425</v>
      </c>
      <c r="EL4">
        <v>880</v>
      </c>
      <c r="EM4">
        <v>1686</v>
      </c>
      <c r="EN4">
        <v>650</v>
      </c>
      <c r="EO4">
        <v>642</v>
      </c>
      <c r="EP4">
        <v>1452</v>
      </c>
      <c r="EQ4">
        <v>738</v>
      </c>
      <c r="ER4">
        <v>224</v>
      </c>
      <c r="ES4">
        <v>232</v>
      </c>
      <c r="ET4">
        <v>1625</v>
      </c>
      <c r="EU4">
        <v>1198</v>
      </c>
    </row>
    <row r="5" spans="1:151" x14ac:dyDescent="0.2">
      <c r="C5" t="s">
        <v>26</v>
      </c>
      <c r="D5">
        <v>1.5</v>
      </c>
      <c r="E5">
        <v>0</v>
      </c>
      <c r="F5">
        <v>0</v>
      </c>
      <c r="G5">
        <v>6</v>
      </c>
      <c r="H5">
        <v>4.2750000000000004</v>
      </c>
      <c r="I5">
        <v>12.5</v>
      </c>
      <c r="J5">
        <v>12.4</v>
      </c>
      <c r="K5">
        <v>0.13800000000000001</v>
      </c>
      <c r="L5">
        <v>4</v>
      </c>
      <c r="M5">
        <v>0</v>
      </c>
      <c r="N5">
        <v>13.69</v>
      </c>
      <c r="O5">
        <v>61.900000000000006</v>
      </c>
      <c r="P5">
        <v>80.7</v>
      </c>
      <c r="Q5">
        <v>1E-3</v>
      </c>
      <c r="R5">
        <v>0.7</v>
      </c>
      <c r="S5">
        <v>26</v>
      </c>
      <c r="T5">
        <v>37.799999999999997</v>
      </c>
      <c r="U5">
        <v>0.35</v>
      </c>
      <c r="V5">
        <v>2.1</v>
      </c>
      <c r="W5">
        <v>8.9</v>
      </c>
      <c r="X5">
        <v>5.6</v>
      </c>
      <c r="Y5">
        <v>4.7</v>
      </c>
      <c r="Z5">
        <v>6.9</v>
      </c>
      <c r="AA5">
        <v>12.389999999999999</v>
      </c>
      <c r="AB5">
        <v>2.5</v>
      </c>
      <c r="AC5">
        <v>0</v>
      </c>
      <c r="AD5">
        <v>28</v>
      </c>
      <c r="AE5">
        <v>8.1000000000000014</v>
      </c>
      <c r="AF5">
        <v>1.9</v>
      </c>
      <c r="AG5">
        <v>6.5</v>
      </c>
      <c r="AH5">
        <v>4.0999999999999996</v>
      </c>
      <c r="AI5">
        <v>3.9</v>
      </c>
      <c r="AJ5">
        <v>1.9</v>
      </c>
      <c r="AK5">
        <v>29.5</v>
      </c>
      <c r="AL5">
        <v>6.5</v>
      </c>
      <c r="AM5">
        <v>13.200000000000001</v>
      </c>
      <c r="AN5">
        <v>3.9</v>
      </c>
      <c r="AO5">
        <v>46</v>
      </c>
      <c r="AP5">
        <v>28.5</v>
      </c>
      <c r="AQ5">
        <v>8.5</v>
      </c>
      <c r="AR5">
        <v>0</v>
      </c>
      <c r="AS5">
        <v>0</v>
      </c>
      <c r="AT5">
        <v>0</v>
      </c>
      <c r="AU5">
        <v>3.9</v>
      </c>
      <c r="AV5">
        <v>160.30000000000001</v>
      </c>
      <c r="AW5">
        <v>36.4</v>
      </c>
      <c r="AX5">
        <v>2.5</v>
      </c>
      <c r="AY5">
        <v>4.8</v>
      </c>
      <c r="AZ5">
        <v>4.51</v>
      </c>
      <c r="BA5">
        <v>7.1999999999999993</v>
      </c>
      <c r="BB5">
        <v>35.199999999999996</v>
      </c>
      <c r="BC5">
        <v>92.039999999999992</v>
      </c>
      <c r="BD5">
        <v>23.7</v>
      </c>
      <c r="BE5">
        <v>2.1</v>
      </c>
      <c r="BF5">
        <v>0</v>
      </c>
      <c r="BG5">
        <v>1.5</v>
      </c>
      <c r="BH5">
        <v>1.9</v>
      </c>
      <c r="BI5">
        <v>48.1</v>
      </c>
      <c r="BJ5">
        <v>1.5</v>
      </c>
      <c r="BK5">
        <v>0</v>
      </c>
      <c r="BL5">
        <v>0</v>
      </c>
      <c r="BM5">
        <v>2.8</v>
      </c>
      <c r="BN5">
        <v>4.8</v>
      </c>
      <c r="BO5">
        <v>0</v>
      </c>
      <c r="BP5">
        <v>0</v>
      </c>
      <c r="BQ5">
        <v>24.4</v>
      </c>
      <c r="BR5">
        <v>11</v>
      </c>
      <c r="BS5">
        <v>1.1000000000000001</v>
      </c>
      <c r="BT5">
        <v>8.1939999999999991</v>
      </c>
      <c r="BU5">
        <v>1.1000000000000001</v>
      </c>
      <c r="BV5">
        <v>4.9000000000000004</v>
      </c>
      <c r="BW5">
        <v>11.4</v>
      </c>
      <c r="BX5">
        <v>10.5</v>
      </c>
      <c r="BY5">
        <v>0</v>
      </c>
      <c r="BZ5">
        <v>3.7</v>
      </c>
      <c r="CA5">
        <v>2.1</v>
      </c>
      <c r="CB5">
        <v>4.4000000000000004</v>
      </c>
      <c r="CC5">
        <v>9.1199999999999992</v>
      </c>
      <c r="CD5">
        <v>4.5</v>
      </c>
      <c r="CE5">
        <v>7.5</v>
      </c>
      <c r="CF5">
        <v>7.89</v>
      </c>
      <c r="CG5">
        <v>51.81</v>
      </c>
      <c r="CH5">
        <v>23</v>
      </c>
      <c r="CI5">
        <v>28.089999999999996</v>
      </c>
      <c r="CJ5">
        <v>19.100000000000001</v>
      </c>
      <c r="CK5">
        <v>12.5</v>
      </c>
      <c r="CL5">
        <v>102.30000000000001</v>
      </c>
      <c r="CM5">
        <v>9.5</v>
      </c>
      <c r="CN5">
        <v>5.31</v>
      </c>
      <c r="CO5">
        <v>4.4000000000000004</v>
      </c>
      <c r="CP5">
        <v>2.694</v>
      </c>
      <c r="CQ5">
        <v>6.6000000000000005</v>
      </c>
      <c r="CR5">
        <v>7</v>
      </c>
      <c r="CS5">
        <v>5.6</v>
      </c>
      <c r="CT5">
        <v>0</v>
      </c>
      <c r="CU5">
        <v>4.49</v>
      </c>
      <c r="CV5">
        <v>2.5</v>
      </c>
      <c r="CW5">
        <v>8.1999999999999993</v>
      </c>
      <c r="CX5">
        <v>1.9</v>
      </c>
      <c r="CY5">
        <v>4.3</v>
      </c>
      <c r="CZ5">
        <v>0.8</v>
      </c>
      <c r="DA5">
        <v>11.7</v>
      </c>
      <c r="DB5">
        <v>23</v>
      </c>
      <c r="DC5">
        <v>4.0999999999999996</v>
      </c>
      <c r="DD5">
        <v>3.7</v>
      </c>
      <c r="DE5">
        <v>22.5</v>
      </c>
      <c r="DF5">
        <v>3.9000000000000004</v>
      </c>
      <c r="DG5">
        <v>0</v>
      </c>
      <c r="DH5">
        <v>5.5</v>
      </c>
      <c r="DI5">
        <v>4.5999999999999996</v>
      </c>
      <c r="DJ5">
        <v>11.100000000000001</v>
      </c>
      <c r="DK5">
        <v>7.3</v>
      </c>
      <c r="DL5">
        <v>10.1</v>
      </c>
      <c r="DM5">
        <v>3</v>
      </c>
      <c r="DN5">
        <v>33</v>
      </c>
      <c r="DO5">
        <v>177</v>
      </c>
      <c r="DP5">
        <v>17.3</v>
      </c>
      <c r="DQ5">
        <v>8.1</v>
      </c>
      <c r="DR5">
        <v>182.6</v>
      </c>
      <c r="DS5">
        <v>72</v>
      </c>
      <c r="DT5">
        <v>173.1</v>
      </c>
      <c r="DU5">
        <v>15.3</v>
      </c>
      <c r="DV5">
        <v>0</v>
      </c>
      <c r="DW5">
        <v>9.6999999999999993</v>
      </c>
      <c r="DX5">
        <v>7.2</v>
      </c>
      <c r="DY5">
        <v>12</v>
      </c>
      <c r="DZ5">
        <v>8.3000000000000007</v>
      </c>
      <c r="EA5">
        <v>2.2999999999999998</v>
      </c>
      <c r="EB5">
        <v>4.5999999999999996</v>
      </c>
      <c r="EC5">
        <v>0</v>
      </c>
      <c r="ED5">
        <v>47.5</v>
      </c>
      <c r="EE5">
        <v>65.7</v>
      </c>
      <c r="EF5">
        <v>0</v>
      </c>
      <c r="EG5">
        <v>14.6</v>
      </c>
      <c r="EH5">
        <v>0</v>
      </c>
      <c r="EI5">
        <v>11.9</v>
      </c>
      <c r="EJ5">
        <v>2.1</v>
      </c>
      <c r="EK5">
        <v>0</v>
      </c>
      <c r="EL5">
        <v>0</v>
      </c>
      <c r="EM5">
        <v>13.9</v>
      </c>
      <c r="EN5">
        <v>12</v>
      </c>
      <c r="EO5">
        <v>1.3</v>
      </c>
      <c r="EP5">
        <v>2.1</v>
      </c>
      <c r="EQ5">
        <v>0</v>
      </c>
      <c r="ER5">
        <v>2.6</v>
      </c>
      <c r="ES5">
        <v>0.7</v>
      </c>
      <c r="ET5">
        <v>16.2</v>
      </c>
      <c r="EU5">
        <v>59</v>
      </c>
    </row>
    <row r="6" spans="1:151" x14ac:dyDescent="0.2">
      <c r="C6" t="s">
        <v>40</v>
      </c>
      <c r="D6">
        <v>0.38860103626943004</v>
      </c>
      <c r="E6">
        <v>0</v>
      </c>
      <c r="F6">
        <v>0</v>
      </c>
      <c r="G6">
        <v>1.4423076923076923</v>
      </c>
      <c r="H6">
        <v>1.0607940446650126</v>
      </c>
      <c r="I6">
        <v>6.0386473429951693</v>
      </c>
      <c r="J6">
        <v>1.3507625272331154</v>
      </c>
      <c r="K6">
        <v>4.0116279069767447E-2</v>
      </c>
      <c r="L6">
        <v>1.932367149758454</v>
      </c>
      <c r="M6">
        <v>0</v>
      </c>
      <c r="N6">
        <v>0.83424741011578307</v>
      </c>
      <c r="O6">
        <v>9.9198717948717956</v>
      </c>
      <c r="P6">
        <v>9.0470852017937222</v>
      </c>
      <c r="Q6">
        <v>6.4102564102564103E-4</v>
      </c>
      <c r="R6">
        <v>0.11884550084889643</v>
      </c>
      <c r="S6">
        <v>4.3771043771043772</v>
      </c>
      <c r="T6">
        <v>4.6724351050679847</v>
      </c>
      <c r="U6">
        <v>2.5234318673395817E-2</v>
      </c>
      <c r="V6">
        <v>0.13257575757575757</v>
      </c>
      <c r="W6">
        <v>1.7943548387096775</v>
      </c>
      <c r="X6">
        <v>0.83209509658246661</v>
      </c>
      <c r="Y6">
        <v>0.67238912732474965</v>
      </c>
      <c r="Z6">
        <v>0.14180024660912455</v>
      </c>
      <c r="AA6">
        <v>6.7336956521739122</v>
      </c>
      <c r="AB6">
        <v>0.52192066805845516</v>
      </c>
      <c r="AC6">
        <v>0</v>
      </c>
      <c r="AD6">
        <v>1.9485038274182325</v>
      </c>
      <c r="AE6">
        <v>1.3798977853492336</v>
      </c>
      <c r="AF6">
        <v>0.13221990257480862</v>
      </c>
      <c r="AG6">
        <v>0.81047381546134667</v>
      </c>
      <c r="AH6">
        <v>0.89130434782608681</v>
      </c>
      <c r="AI6">
        <v>0.48811013767209011</v>
      </c>
      <c r="AJ6">
        <v>0.49479166666666669</v>
      </c>
      <c r="AK6">
        <v>0.58116627265563436</v>
      </c>
      <c r="AL6">
        <v>1.2524084778420039</v>
      </c>
      <c r="AM6">
        <v>1.1186440677966101</v>
      </c>
      <c r="AN6">
        <v>0.19192913385826771</v>
      </c>
      <c r="AO6">
        <v>4.5053868756121451</v>
      </c>
      <c r="AP6">
        <v>1.8518518518518519</v>
      </c>
      <c r="AQ6">
        <v>1.2820512820512822</v>
      </c>
      <c r="AR6">
        <v>0</v>
      </c>
      <c r="AS6">
        <v>0</v>
      </c>
      <c r="AT6">
        <v>0</v>
      </c>
      <c r="AU6">
        <v>0.26</v>
      </c>
      <c r="AV6">
        <v>8.5356762513312052</v>
      </c>
      <c r="AW6">
        <v>3.3955223880597014</v>
      </c>
      <c r="AX6">
        <v>0.18328445747800587</v>
      </c>
      <c r="AY6">
        <v>1.0020876826722338</v>
      </c>
      <c r="AZ6">
        <v>0.50447427293064873</v>
      </c>
      <c r="BA6">
        <v>0.46662346079066747</v>
      </c>
      <c r="BB6">
        <v>2.2082810539523208</v>
      </c>
      <c r="BC6">
        <v>8.3520871143375679</v>
      </c>
      <c r="BD6">
        <v>1.5970350404312668</v>
      </c>
      <c r="BE6">
        <v>0.21897810218978103</v>
      </c>
      <c r="BF6">
        <v>0</v>
      </c>
      <c r="BG6">
        <v>0.178359096313912</v>
      </c>
      <c r="BH6">
        <v>0.92682926829268297</v>
      </c>
      <c r="BI6">
        <v>4.8684210526315788</v>
      </c>
      <c r="BJ6">
        <v>0.38759689922480622</v>
      </c>
      <c r="BK6">
        <v>0</v>
      </c>
      <c r="BL6">
        <v>0</v>
      </c>
      <c r="BM6">
        <v>0.41237113402061853</v>
      </c>
      <c r="BN6">
        <v>2.0869565217391304</v>
      </c>
      <c r="BO6">
        <v>0</v>
      </c>
      <c r="BP6">
        <v>0</v>
      </c>
      <c r="BQ6">
        <v>2.7695800227014757</v>
      </c>
      <c r="BR6">
        <v>2.161100196463654</v>
      </c>
      <c r="BS6">
        <v>0.5759162303664922</v>
      </c>
      <c r="BT6">
        <v>1.6098231827111982</v>
      </c>
      <c r="BU6">
        <v>0.13221153846153849</v>
      </c>
      <c r="BV6">
        <v>0.23728813559322037</v>
      </c>
      <c r="BW6">
        <v>2.4</v>
      </c>
      <c r="BX6">
        <v>1.307596513075965</v>
      </c>
      <c r="BY6">
        <v>0</v>
      </c>
      <c r="BZ6">
        <v>0.86448598130841126</v>
      </c>
      <c r="CA6">
        <v>0.40618955512572535</v>
      </c>
      <c r="CB6">
        <v>2.2335025380710665</v>
      </c>
      <c r="CC6">
        <v>1.1737451737451736</v>
      </c>
      <c r="CD6">
        <v>0.32467532467532467</v>
      </c>
      <c r="CE6">
        <v>1.1210762331838564</v>
      </c>
      <c r="CF6">
        <v>1.0141388174807198</v>
      </c>
      <c r="CG6">
        <v>14.43175487465181</v>
      </c>
      <c r="CH6">
        <v>2.7878787878787881</v>
      </c>
      <c r="CI6">
        <v>5.9512711864406773</v>
      </c>
      <c r="CJ6">
        <v>1.2196679438058751</v>
      </c>
      <c r="CK6">
        <v>1.9349845201238389</v>
      </c>
      <c r="CL6">
        <v>10.689655172413795</v>
      </c>
      <c r="CM6">
        <v>2.2196261682242993</v>
      </c>
      <c r="CN6">
        <v>0.35026385224274409</v>
      </c>
      <c r="CO6">
        <v>0.47930283224400877</v>
      </c>
      <c r="CP6">
        <v>0.8263803680981594</v>
      </c>
      <c r="CQ6">
        <v>1.3636363636363635</v>
      </c>
      <c r="CR6">
        <v>3.2710280373831777</v>
      </c>
      <c r="CS6">
        <v>0.69221260815822006</v>
      </c>
      <c r="CT6">
        <v>0</v>
      </c>
      <c r="CU6">
        <v>0.79609929078014185</v>
      </c>
      <c r="CV6">
        <v>1.2077294685990339</v>
      </c>
      <c r="CW6">
        <v>1.0526315789473684</v>
      </c>
      <c r="CX6">
        <v>0.13532763532763534</v>
      </c>
      <c r="CY6">
        <v>0.29614325068870523</v>
      </c>
      <c r="CZ6">
        <v>0.12539184952978055</v>
      </c>
      <c r="DA6">
        <v>1.7889908256880733</v>
      </c>
      <c r="DB6">
        <v>2.5727069351230427</v>
      </c>
      <c r="DC6">
        <v>0.37580201649862505</v>
      </c>
      <c r="DD6">
        <v>0.23824855119124275</v>
      </c>
      <c r="DE6">
        <v>1.1639937920331092</v>
      </c>
      <c r="DF6">
        <v>1.5415019762845852</v>
      </c>
      <c r="DG6">
        <v>0</v>
      </c>
      <c r="DH6">
        <v>0.58386411889596601</v>
      </c>
      <c r="DI6">
        <v>0.61088977423638768</v>
      </c>
      <c r="DJ6">
        <v>2.1305182341650677</v>
      </c>
      <c r="DK6">
        <v>3.1739130434782608</v>
      </c>
      <c r="DL6">
        <v>1.4428571428571428</v>
      </c>
      <c r="DM6">
        <v>0.54744525547445255</v>
      </c>
      <c r="DN6">
        <v>5.7192374350086652</v>
      </c>
      <c r="DO6">
        <v>20.872641509433961</v>
      </c>
      <c r="DP6">
        <v>2.9623287671232879</v>
      </c>
      <c r="DQ6">
        <v>1.7161016949152543</v>
      </c>
      <c r="DR6">
        <v>13.117816091954023</v>
      </c>
      <c r="DS6">
        <v>7.4688796680497926</v>
      </c>
      <c r="DT6">
        <v>18.980263157894736</v>
      </c>
      <c r="DU6">
        <v>2.7868852459016393</v>
      </c>
      <c r="DV6">
        <v>0</v>
      </c>
      <c r="DW6">
        <v>0.84128360797918467</v>
      </c>
      <c r="DX6">
        <v>0.46391752577319589</v>
      </c>
      <c r="DY6">
        <v>1.1753183153770812</v>
      </c>
      <c r="DZ6">
        <v>1.1385459533607682</v>
      </c>
      <c r="EA6">
        <v>0.10416666666666666</v>
      </c>
      <c r="EB6">
        <v>0.37704918032786883</v>
      </c>
      <c r="EC6">
        <v>0</v>
      </c>
      <c r="ED6">
        <v>8.4821428571428577</v>
      </c>
      <c r="EE6">
        <v>7.2596685082872927</v>
      </c>
      <c r="EF6">
        <v>0</v>
      </c>
      <c r="EG6">
        <v>2.2324159021406729</v>
      </c>
      <c r="EH6">
        <v>0</v>
      </c>
      <c r="EI6">
        <v>2.1875</v>
      </c>
      <c r="EJ6">
        <v>0.20833333333333334</v>
      </c>
      <c r="EK6">
        <v>0</v>
      </c>
      <c r="EL6">
        <v>0</v>
      </c>
      <c r="EM6">
        <v>0.82443653618030843</v>
      </c>
      <c r="EN6">
        <v>1.8461538461538463</v>
      </c>
      <c r="EO6">
        <v>0.20249221183800623</v>
      </c>
      <c r="EP6">
        <v>0.14462809917355371</v>
      </c>
      <c r="EQ6">
        <v>0</v>
      </c>
      <c r="ER6">
        <v>1.1607142857142858</v>
      </c>
      <c r="ES6">
        <v>0.30172413793103448</v>
      </c>
      <c r="ET6">
        <v>0.99692307692307691</v>
      </c>
      <c r="EU6">
        <v>4.9248747913188646</v>
      </c>
    </row>
    <row r="7" spans="1:151" x14ac:dyDescent="0.2">
      <c r="C7" t="s">
        <v>50</v>
      </c>
      <c r="D7">
        <v>1</v>
      </c>
      <c r="E7">
        <v>1</v>
      </c>
      <c r="F7">
        <v>1</v>
      </c>
      <c r="G7">
        <v>7</v>
      </c>
      <c r="H7">
        <v>2</v>
      </c>
      <c r="I7">
        <v>2</v>
      </c>
      <c r="J7">
        <v>6</v>
      </c>
      <c r="K7">
        <v>5</v>
      </c>
      <c r="L7">
        <v>2</v>
      </c>
      <c r="M7">
        <v>2</v>
      </c>
      <c r="N7">
        <v>4</v>
      </c>
      <c r="O7">
        <v>10</v>
      </c>
      <c r="P7">
        <v>6</v>
      </c>
      <c r="Q7">
        <v>1</v>
      </c>
      <c r="R7">
        <v>1</v>
      </c>
      <c r="S7">
        <v>2</v>
      </c>
      <c r="T7">
        <v>2</v>
      </c>
      <c r="U7">
        <v>3</v>
      </c>
      <c r="V7">
        <v>3</v>
      </c>
      <c r="W7">
        <v>2</v>
      </c>
      <c r="X7">
        <v>3</v>
      </c>
      <c r="Y7">
        <v>3</v>
      </c>
      <c r="Z7">
        <v>1</v>
      </c>
      <c r="AA7">
        <v>5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2</v>
      </c>
      <c r="AI7">
        <v>2</v>
      </c>
      <c r="AJ7">
        <v>1</v>
      </c>
      <c r="AK7">
        <v>1</v>
      </c>
      <c r="AL7">
        <v>1</v>
      </c>
      <c r="AM7">
        <v>2</v>
      </c>
      <c r="AN7">
        <v>3</v>
      </c>
      <c r="AO7">
        <v>9</v>
      </c>
      <c r="AP7">
        <v>3</v>
      </c>
      <c r="AQ7">
        <v>2</v>
      </c>
      <c r="AR7">
        <v>1</v>
      </c>
      <c r="AS7">
        <v>1</v>
      </c>
      <c r="AT7">
        <v>1</v>
      </c>
      <c r="AU7">
        <v>1</v>
      </c>
      <c r="AV7">
        <v>9</v>
      </c>
      <c r="AW7">
        <v>2</v>
      </c>
      <c r="AX7">
        <v>1</v>
      </c>
      <c r="AY7">
        <v>1</v>
      </c>
      <c r="AZ7">
        <v>2</v>
      </c>
      <c r="BA7">
        <v>3</v>
      </c>
      <c r="BB7">
        <v>3</v>
      </c>
      <c r="BC7">
        <v>9</v>
      </c>
      <c r="BD7">
        <v>6</v>
      </c>
      <c r="BE7">
        <v>2</v>
      </c>
      <c r="BF7">
        <v>1</v>
      </c>
      <c r="BG7">
        <v>1</v>
      </c>
      <c r="BH7">
        <v>2</v>
      </c>
      <c r="BI7">
        <v>3</v>
      </c>
      <c r="BJ7">
        <v>1</v>
      </c>
      <c r="BK7">
        <v>2</v>
      </c>
      <c r="BL7">
        <v>1</v>
      </c>
      <c r="BM7">
        <v>1</v>
      </c>
      <c r="BN7">
        <v>2</v>
      </c>
      <c r="BO7">
        <v>1</v>
      </c>
      <c r="BP7">
        <v>3</v>
      </c>
      <c r="BQ7">
        <v>9</v>
      </c>
      <c r="BR7">
        <v>5</v>
      </c>
      <c r="BS7">
        <v>2</v>
      </c>
      <c r="BT7">
        <v>6</v>
      </c>
      <c r="BU7">
        <v>1</v>
      </c>
      <c r="BV7">
        <v>1</v>
      </c>
      <c r="BW7">
        <v>3</v>
      </c>
      <c r="BX7">
        <v>1</v>
      </c>
      <c r="BY7">
        <v>1</v>
      </c>
      <c r="BZ7">
        <v>4</v>
      </c>
      <c r="CA7">
        <v>5</v>
      </c>
      <c r="CB7">
        <v>4</v>
      </c>
      <c r="CC7">
        <v>5</v>
      </c>
      <c r="CD7">
        <v>1</v>
      </c>
      <c r="CE7">
        <v>1</v>
      </c>
      <c r="CF7">
        <v>1</v>
      </c>
      <c r="CG7">
        <v>4</v>
      </c>
      <c r="CH7">
        <v>7</v>
      </c>
      <c r="CI7">
        <v>7</v>
      </c>
      <c r="CJ7">
        <v>7</v>
      </c>
      <c r="CK7">
        <v>1</v>
      </c>
      <c r="CL7">
        <v>4</v>
      </c>
      <c r="CM7">
        <v>1</v>
      </c>
      <c r="CN7">
        <v>2</v>
      </c>
      <c r="CO7">
        <v>1</v>
      </c>
      <c r="CP7">
        <v>1</v>
      </c>
      <c r="CQ7">
        <v>5</v>
      </c>
      <c r="CR7">
        <v>9</v>
      </c>
      <c r="CS7">
        <v>9</v>
      </c>
      <c r="CT7">
        <v>1</v>
      </c>
      <c r="CU7">
        <v>1</v>
      </c>
      <c r="CV7">
        <v>2</v>
      </c>
      <c r="CW7">
        <v>4</v>
      </c>
      <c r="CX7">
        <v>2</v>
      </c>
      <c r="CY7">
        <v>1</v>
      </c>
      <c r="CZ7">
        <v>1</v>
      </c>
      <c r="DA7">
        <v>2</v>
      </c>
      <c r="DB7">
        <v>4</v>
      </c>
      <c r="DC7">
        <v>3</v>
      </c>
      <c r="DD7">
        <v>1</v>
      </c>
      <c r="DE7">
        <v>1</v>
      </c>
      <c r="DF7">
        <v>1</v>
      </c>
      <c r="DG7">
        <v>1</v>
      </c>
      <c r="DH7">
        <v>3</v>
      </c>
      <c r="DI7">
        <v>1</v>
      </c>
      <c r="DJ7">
        <v>1</v>
      </c>
      <c r="DK7">
        <v>4</v>
      </c>
      <c r="DL7">
        <v>4</v>
      </c>
      <c r="DM7">
        <v>1</v>
      </c>
      <c r="DN7">
        <v>1</v>
      </c>
      <c r="DO7">
        <v>6</v>
      </c>
      <c r="DP7">
        <v>1</v>
      </c>
      <c r="DQ7">
        <v>2</v>
      </c>
      <c r="DR7">
        <v>21</v>
      </c>
      <c r="DS7">
        <v>17</v>
      </c>
      <c r="DT7">
        <v>13</v>
      </c>
      <c r="DU7">
        <v>6</v>
      </c>
      <c r="DV7">
        <v>1</v>
      </c>
      <c r="DW7">
        <v>2</v>
      </c>
      <c r="DX7">
        <v>3</v>
      </c>
      <c r="DY7">
        <v>2</v>
      </c>
      <c r="DZ7">
        <v>1</v>
      </c>
      <c r="EA7">
        <v>1</v>
      </c>
      <c r="EB7">
        <v>1</v>
      </c>
      <c r="EC7">
        <v>1</v>
      </c>
      <c r="ED7">
        <v>5</v>
      </c>
      <c r="EE7">
        <v>5</v>
      </c>
      <c r="EF7">
        <v>1</v>
      </c>
      <c r="EG7">
        <v>4</v>
      </c>
      <c r="EH7">
        <v>2</v>
      </c>
      <c r="EI7">
        <v>2</v>
      </c>
      <c r="EJ7">
        <v>1</v>
      </c>
      <c r="EK7">
        <v>1</v>
      </c>
      <c r="EL7">
        <v>1</v>
      </c>
      <c r="EM7">
        <v>2</v>
      </c>
      <c r="EN7">
        <v>1</v>
      </c>
      <c r="EO7">
        <v>1</v>
      </c>
      <c r="EP7">
        <v>2</v>
      </c>
      <c r="EQ7">
        <v>1</v>
      </c>
      <c r="ER7">
        <v>1</v>
      </c>
      <c r="ES7">
        <v>1</v>
      </c>
      <c r="ET7">
        <v>1</v>
      </c>
      <c r="EU7">
        <v>1</v>
      </c>
    </row>
    <row r="8" spans="1:151" x14ac:dyDescent="0.2">
      <c r="C8" t="s">
        <v>53</v>
      </c>
      <c r="D8">
        <v>0.38860103626943004</v>
      </c>
      <c r="E8">
        <v>0</v>
      </c>
      <c r="F8">
        <v>0</v>
      </c>
      <c r="G8">
        <v>0.20604395604395603</v>
      </c>
      <c r="H8">
        <v>0.5303970223325063</v>
      </c>
      <c r="I8">
        <v>3.0193236714975846</v>
      </c>
      <c r="J8">
        <v>0.22512708787218591</v>
      </c>
      <c r="K8">
        <v>8.0232558139534896E-3</v>
      </c>
      <c r="L8">
        <v>0.96618357487922701</v>
      </c>
      <c r="M8">
        <v>0</v>
      </c>
      <c r="N8">
        <v>0.20856185252894577</v>
      </c>
      <c r="O8">
        <v>0.99198717948717952</v>
      </c>
      <c r="P8">
        <v>1.507847533632287</v>
      </c>
      <c r="Q8">
        <v>6.4102564102564103E-4</v>
      </c>
      <c r="R8">
        <v>0.11884550084889643</v>
      </c>
      <c r="S8">
        <v>2.1885521885521886</v>
      </c>
      <c r="T8">
        <v>2.3362175525339923</v>
      </c>
      <c r="U8">
        <v>8.4114395577986056E-3</v>
      </c>
      <c r="V8">
        <v>4.4191919191919192E-2</v>
      </c>
      <c r="W8">
        <v>0.89717741935483875</v>
      </c>
      <c r="X8">
        <v>0.27736503219415554</v>
      </c>
      <c r="Y8">
        <v>0.22412970910824989</v>
      </c>
      <c r="Z8">
        <v>0.14180024660912455</v>
      </c>
      <c r="AA8">
        <v>1.3467391304347824</v>
      </c>
      <c r="AB8">
        <v>0.52192066805845516</v>
      </c>
      <c r="AC8">
        <v>0</v>
      </c>
      <c r="AD8">
        <v>1.9485038274182325</v>
      </c>
      <c r="AE8">
        <v>1.3798977853492336</v>
      </c>
      <c r="AF8">
        <v>0.13221990257480862</v>
      </c>
      <c r="AG8">
        <v>0.81047381546134667</v>
      </c>
      <c r="AH8">
        <v>0.4456521739130434</v>
      </c>
      <c r="AI8">
        <v>0.24405506883604505</v>
      </c>
      <c r="AJ8">
        <v>0.49479166666666669</v>
      </c>
      <c r="AK8">
        <v>0.58116627265563436</v>
      </c>
      <c r="AL8">
        <v>1.2524084778420039</v>
      </c>
      <c r="AM8">
        <v>0.55932203389830504</v>
      </c>
      <c r="AN8">
        <v>6.3976377952755903E-2</v>
      </c>
      <c r="AO8">
        <v>0.50059854173468277</v>
      </c>
      <c r="AP8">
        <v>0.61728395061728392</v>
      </c>
      <c r="AQ8">
        <v>0.64102564102564108</v>
      </c>
      <c r="AR8">
        <v>0</v>
      </c>
      <c r="AS8">
        <v>0</v>
      </c>
      <c r="AT8">
        <v>0</v>
      </c>
      <c r="AU8">
        <v>0.26</v>
      </c>
      <c r="AV8">
        <v>0.94840847237013393</v>
      </c>
      <c r="AW8">
        <v>1.6977611940298507</v>
      </c>
      <c r="AX8">
        <v>0.18328445747800587</v>
      </c>
      <c r="AY8">
        <v>1.0020876826722338</v>
      </c>
      <c r="AZ8">
        <v>0.25223713646532436</v>
      </c>
      <c r="BA8">
        <v>0.15554115359688916</v>
      </c>
      <c r="BB8">
        <v>0.73609368465077363</v>
      </c>
      <c r="BC8">
        <v>0.92800967937084089</v>
      </c>
      <c r="BD8">
        <v>0.26617250673854448</v>
      </c>
      <c r="BE8">
        <v>0.10948905109489052</v>
      </c>
      <c r="BF8">
        <v>0</v>
      </c>
      <c r="BG8">
        <v>0.178359096313912</v>
      </c>
      <c r="BH8">
        <v>0.46341463414634149</v>
      </c>
      <c r="BI8">
        <v>1.6228070175438596</v>
      </c>
      <c r="BJ8">
        <v>0.38759689922480622</v>
      </c>
      <c r="BK8">
        <v>0</v>
      </c>
      <c r="BL8">
        <v>0</v>
      </c>
      <c r="BM8">
        <v>0.41237113402061853</v>
      </c>
      <c r="BN8">
        <v>1.0434782608695652</v>
      </c>
      <c r="BO8">
        <v>0</v>
      </c>
      <c r="BP8">
        <v>0</v>
      </c>
      <c r="BQ8">
        <v>0.30773111363349731</v>
      </c>
      <c r="BR8">
        <v>0.43222003929273078</v>
      </c>
      <c r="BS8">
        <v>0.2879581151832461</v>
      </c>
      <c r="BT8">
        <v>0.26830386378519971</v>
      </c>
      <c r="BU8">
        <v>0.13221153846153849</v>
      </c>
      <c r="BV8">
        <v>0.23728813559322037</v>
      </c>
      <c r="BW8">
        <v>0.79999999999999993</v>
      </c>
      <c r="BX8">
        <v>1.307596513075965</v>
      </c>
      <c r="BY8">
        <v>0</v>
      </c>
      <c r="BZ8">
        <v>0.21612149532710281</v>
      </c>
      <c r="CA8">
        <v>8.1237911025145076E-2</v>
      </c>
      <c r="CB8">
        <v>0.55837563451776662</v>
      </c>
      <c r="CC8">
        <v>0.23474903474903472</v>
      </c>
      <c r="CD8">
        <v>0.32467532467532467</v>
      </c>
      <c r="CE8">
        <v>1.1210762331838564</v>
      </c>
      <c r="CF8">
        <v>1.0141388174807198</v>
      </c>
      <c r="CG8">
        <v>3.6079387186629526</v>
      </c>
      <c r="CH8">
        <v>0.39826839826839827</v>
      </c>
      <c r="CI8">
        <v>0.8501815980629539</v>
      </c>
      <c r="CJ8">
        <v>0.17423827768655359</v>
      </c>
      <c r="CK8">
        <v>1.9349845201238389</v>
      </c>
      <c r="CL8">
        <v>2.6724137931034488</v>
      </c>
      <c r="CM8">
        <v>2.2196261682242993</v>
      </c>
      <c r="CN8">
        <v>0.17513192612137204</v>
      </c>
      <c r="CO8">
        <v>0.47930283224400877</v>
      </c>
      <c r="CP8">
        <v>0.8263803680981594</v>
      </c>
      <c r="CQ8">
        <v>0.27272727272727271</v>
      </c>
      <c r="CR8">
        <v>0.36344755970924197</v>
      </c>
      <c r="CS8">
        <v>7.6912512017580009E-2</v>
      </c>
      <c r="CT8">
        <v>0</v>
      </c>
      <c r="CU8">
        <v>0.79609929078014185</v>
      </c>
      <c r="CV8">
        <v>0.60386473429951693</v>
      </c>
      <c r="CW8">
        <v>0.26315789473684209</v>
      </c>
      <c r="CX8">
        <v>6.7663817663817669E-2</v>
      </c>
      <c r="CY8">
        <v>0.29614325068870523</v>
      </c>
      <c r="CZ8">
        <v>0.12539184952978055</v>
      </c>
      <c r="DA8">
        <v>0.89449541284403666</v>
      </c>
      <c r="DB8">
        <v>0.64317673378076068</v>
      </c>
      <c r="DC8">
        <v>0.12526733883287502</v>
      </c>
      <c r="DD8">
        <v>0.23824855119124275</v>
      </c>
      <c r="DE8">
        <v>1.1639937920331092</v>
      </c>
      <c r="DF8">
        <v>1.5415019762845852</v>
      </c>
      <c r="DG8">
        <v>0</v>
      </c>
      <c r="DH8">
        <v>0.194621372965322</v>
      </c>
      <c r="DI8">
        <v>0.61088977423638768</v>
      </c>
      <c r="DJ8">
        <v>2.1305182341650677</v>
      </c>
      <c r="DK8">
        <v>0.79347826086956519</v>
      </c>
      <c r="DL8">
        <v>0.36071428571428571</v>
      </c>
      <c r="DM8">
        <v>0.54744525547445255</v>
      </c>
      <c r="DN8">
        <v>5.7192374350086652</v>
      </c>
      <c r="DO8">
        <v>3.4787735849056602</v>
      </c>
      <c r="DP8">
        <v>2.9623287671232879</v>
      </c>
      <c r="DQ8">
        <v>0.85805084745762716</v>
      </c>
      <c r="DR8">
        <v>0.62465790914066777</v>
      </c>
      <c r="DS8">
        <v>0.43934586282645838</v>
      </c>
      <c r="DT8">
        <v>1.4600202429149798</v>
      </c>
      <c r="DU8">
        <v>0.46448087431693991</v>
      </c>
      <c r="DV8">
        <v>0</v>
      </c>
      <c r="DW8">
        <v>0.42064180398959233</v>
      </c>
      <c r="DX8">
        <v>0.15463917525773196</v>
      </c>
      <c r="DY8">
        <v>0.5876591576885406</v>
      </c>
      <c r="DZ8">
        <v>1.1385459533607682</v>
      </c>
      <c r="EA8">
        <v>0.10416666666666666</v>
      </c>
      <c r="EB8">
        <v>0.37704918032786883</v>
      </c>
      <c r="EC8">
        <v>0</v>
      </c>
      <c r="ED8">
        <v>1.6964285714285716</v>
      </c>
      <c r="EE8">
        <v>1.4519337016574585</v>
      </c>
      <c r="EF8">
        <v>0</v>
      </c>
      <c r="EG8">
        <v>0.55810397553516822</v>
      </c>
      <c r="EH8">
        <v>0</v>
      </c>
      <c r="EI8">
        <v>1.09375</v>
      </c>
      <c r="EJ8">
        <v>0.20833333333333334</v>
      </c>
      <c r="EK8">
        <v>0</v>
      </c>
      <c r="EL8">
        <v>0</v>
      </c>
      <c r="EM8">
        <v>0.41221826809015422</v>
      </c>
      <c r="EN8">
        <v>1.8461538461538463</v>
      </c>
      <c r="EO8">
        <v>0.20249221183800623</v>
      </c>
      <c r="EP8">
        <v>7.2314049586776855E-2</v>
      </c>
      <c r="EQ8">
        <v>0</v>
      </c>
      <c r="ER8">
        <v>1.1607142857142858</v>
      </c>
      <c r="ES8">
        <v>0.30172413793103448</v>
      </c>
      <c r="ET8">
        <v>0.99692307692307691</v>
      </c>
      <c r="EU8">
        <v>4.9248747913188646</v>
      </c>
    </row>
    <row r="9" spans="1:151" x14ac:dyDescent="0.2">
      <c r="A9">
        <v>1</v>
      </c>
      <c r="B9" s="12" t="s">
        <v>42</v>
      </c>
      <c r="C9" t="s">
        <v>7</v>
      </c>
      <c r="K9">
        <v>3.0000000000000001E-3</v>
      </c>
      <c r="CH9">
        <v>1.1499999999999999</v>
      </c>
      <c r="DL9">
        <v>0.05</v>
      </c>
      <c r="ED9">
        <v>0.47</v>
      </c>
    </row>
    <row r="10" spans="1:151" x14ac:dyDescent="0.2">
      <c r="A10">
        <v>2</v>
      </c>
      <c r="B10" s="12" t="s">
        <v>44</v>
      </c>
      <c r="C10" t="s">
        <v>2</v>
      </c>
      <c r="F10" s="12"/>
      <c r="G10">
        <v>1.5</v>
      </c>
    </row>
    <row r="11" spans="1:151" x14ac:dyDescent="0.2">
      <c r="A11">
        <v>2</v>
      </c>
      <c r="B11" s="12" t="s">
        <v>44</v>
      </c>
      <c r="C11" t="s">
        <v>6</v>
      </c>
      <c r="F11" s="12"/>
      <c r="H11">
        <v>1.08</v>
      </c>
      <c r="J11">
        <v>1.86</v>
      </c>
      <c r="K11">
        <v>0.06</v>
      </c>
      <c r="AA11">
        <v>1.24</v>
      </c>
      <c r="CU11">
        <v>1.35</v>
      </c>
      <c r="DE11">
        <v>1.35</v>
      </c>
      <c r="DJ11">
        <v>0.22</v>
      </c>
      <c r="EI11">
        <v>1.19</v>
      </c>
    </row>
    <row r="12" spans="1:151" x14ac:dyDescent="0.2">
      <c r="A12">
        <v>2</v>
      </c>
      <c r="B12" s="12" t="s">
        <v>44</v>
      </c>
      <c r="C12" t="s">
        <v>4</v>
      </c>
      <c r="F12" s="12"/>
      <c r="H12">
        <v>4.4999999999999998E-2</v>
      </c>
      <c r="Q12">
        <v>1E-3</v>
      </c>
      <c r="R12">
        <v>0.21</v>
      </c>
      <c r="S12">
        <v>2.6</v>
      </c>
      <c r="AA12">
        <v>0.62</v>
      </c>
      <c r="AO12">
        <v>0.09</v>
      </c>
      <c r="BA12">
        <v>0.72</v>
      </c>
      <c r="BT12">
        <v>0.16400000000000001</v>
      </c>
      <c r="BV12">
        <v>0.49</v>
      </c>
      <c r="BW12">
        <v>3.3</v>
      </c>
      <c r="CG12">
        <v>3.5</v>
      </c>
      <c r="DQ12">
        <v>0.81</v>
      </c>
      <c r="DS12">
        <v>1.44</v>
      </c>
    </row>
    <row r="13" spans="1:151" x14ac:dyDescent="0.2">
      <c r="A13">
        <v>2</v>
      </c>
      <c r="B13" s="12" t="s">
        <v>44</v>
      </c>
      <c r="C13" t="s">
        <v>9</v>
      </c>
      <c r="F13" s="12"/>
      <c r="S13">
        <v>7.8</v>
      </c>
      <c r="AA13">
        <v>1.24</v>
      </c>
      <c r="AB13">
        <v>0.05</v>
      </c>
      <c r="AZ13">
        <v>0.22</v>
      </c>
      <c r="BH13">
        <v>0.38</v>
      </c>
      <c r="BW13">
        <v>0.12</v>
      </c>
      <c r="CF13">
        <v>0.39</v>
      </c>
      <c r="CG13">
        <v>4.58</v>
      </c>
      <c r="CI13">
        <v>0.84</v>
      </c>
      <c r="CS13">
        <v>0.56000000000000005</v>
      </c>
      <c r="DC13">
        <v>0.41</v>
      </c>
      <c r="DL13">
        <v>0.25</v>
      </c>
      <c r="DM13">
        <v>0.15</v>
      </c>
      <c r="DQ13">
        <v>0.81</v>
      </c>
      <c r="DS13">
        <v>2.16</v>
      </c>
      <c r="EB13">
        <v>0.19</v>
      </c>
    </row>
    <row r="14" spans="1:151" x14ac:dyDescent="0.2">
      <c r="A14">
        <v>2</v>
      </c>
      <c r="B14" s="12" t="s">
        <v>44</v>
      </c>
      <c r="C14" t="s">
        <v>15</v>
      </c>
      <c r="F14" s="12"/>
      <c r="CC14">
        <v>0.69</v>
      </c>
    </row>
    <row r="15" spans="1:151" x14ac:dyDescent="0.2">
      <c r="A15">
        <v>3</v>
      </c>
      <c r="B15" s="12" t="s">
        <v>45</v>
      </c>
      <c r="C15" t="s">
        <v>28</v>
      </c>
      <c r="F15" s="12"/>
      <c r="G15">
        <v>0.3</v>
      </c>
      <c r="K15">
        <v>1.4999999999999999E-2</v>
      </c>
      <c r="V15">
        <v>0.63</v>
      </c>
      <c r="AA15">
        <v>1.48</v>
      </c>
      <c r="AZ15">
        <v>3.78</v>
      </c>
      <c r="DH15">
        <v>1.1000000000000001</v>
      </c>
      <c r="DI15">
        <v>4.5999999999999996</v>
      </c>
      <c r="EP15">
        <v>1.89</v>
      </c>
    </row>
    <row r="16" spans="1:151" x14ac:dyDescent="0.2">
      <c r="A16">
        <v>3</v>
      </c>
      <c r="B16" s="12" t="s">
        <v>45</v>
      </c>
      <c r="C16" t="s">
        <v>29</v>
      </c>
      <c r="F16" s="12"/>
      <c r="H16">
        <v>1.35</v>
      </c>
      <c r="U16">
        <v>0.3</v>
      </c>
      <c r="W16">
        <v>8.9</v>
      </c>
      <c r="X16">
        <v>5.6</v>
      </c>
      <c r="AA16">
        <v>2.85</v>
      </c>
      <c r="AB16">
        <v>0.75</v>
      </c>
      <c r="BH16">
        <v>1.52</v>
      </c>
      <c r="BI16">
        <v>24.05</v>
      </c>
      <c r="BJ16">
        <v>1.5</v>
      </c>
      <c r="BM16">
        <v>2.8</v>
      </c>
      <c r="BN16">
        <v>4.8</v>
      </c>
      <c r="BQ16">
        <v>19.52</v>
      </c>
      <c r="BR16">
        <v>11</v>
      </c>
      <c r="BS16">
        <v>1.1000000000000001</v>
      </c>
      <c r="BT16">
        <v>4.75</v>
      </c>
      <c r="BU16">
        <v>1.1000000000000001</v>
      </c>
      <c r="BV16">
        <v>4.41</v>
      </c>
      <c r="BW16">
        <v>7.98</v>
      </c>
      <c r="BX16">
        <v>8.4</v>
      </c>
      <c r="BZ16">
        <v>3.7</v>
      </c>
      <c r="CA16">
        <v>2.1</v>
      </c>
      <c r="CB16">
        <v>4.4000000000000004</v>
      </c>
      <c r="CC16">
        <v>3.6</v>
      </c>
      <c r="CG16">
        <v>33.630000000000003</v>
      </c>
      <c r="CH16">
        <v>19.55</v>
      </c>
      <c r="CI16">
        <v>15.45</v>
      </c>
      <c r="CJ16">
        <v>3.82</v>
      </c>
      <c r="CL16">
        <v>15.4</v>
      </c>
      <c r="CM16">
        <v>9.5</v>
      </c>
      <c r="CN16">
        <v>0.53</v>
      </c>
      <c r="CO16">
        <v>4.4000000000000004</v>
      </c>
      <c r="CQ16">
        <v>1.32</v>
      </c>
      <c r="CR16">
        <v>4.9000000000000004</v>
      </c>
      <c r="CS16">
        <v>5.04</v>
      </c>
      <c r="CW16">
        <v>2.46</v>
      </c>
      <c r="CX16">
        <v>0.67</v>
      </c>
      <c r="CY16">
        <v>4.3</v>
      </c>
      <c r="CZ16">
        <v>0.8</v>
      </c>
      <c r="DB16">
        <v>20.7</v>
      </c>
      <c r="DC16">
        <v>0.82</v>
      </c>
      <c r="DD16">
        <v>3.15</v>
      </c>
      <c r="DE16">
        <v>6.75</v>
      </c>
      <c r="DL16">
        <v>6.56</v>
      </c>
      <c r="EU16">
        <v>59</v>
      </c>
    </row>
    <row r="17" spans="1:150" x14ac:dyDescent="0.2">
      <c r="A17">
        <v>3</v>
      </c>
      <c r="B17" s="12" t="s">
        <v>45</v>
      </c>
      <c r="C17" t="s">
        <v>30</v>
      </c>
      <c r="F17" s="12"/>
      <c r="CP17">
        <v>2.64</v>
      </c>
      <c r="CQ17">
        <v>4.62</v>
      </c>
      <c r="CR17">
        <v>2.1</v>
      </c>
      <c r="CU17">
        <v>2.92</v>
      </c>
      <c r="DA17">
        <v>11.7</v>
      </c>
      <c r="DF17">
        <v>3.12</v>
      </c>
      <c r="DH17">
        <v>1.65</v>
      </c>
      <c r="DJ17">
        <v>10.88</v>
      </c>
      <c r="DK17">
        <v>4.38</v>
      </c>
      <c r="DM17">
        <v>0.6</v>
      </c>
      <c r="DR17">
        <v>18.260000000000002</v>
      </c>
      <c r="DS17">
        <v>3.6</v>
      </c>
      <c r="EI17">
        <v>8.33</v>
      </c>
    </row>
    <row r="18" spans="1:150" x14ac:dyDescent="0.2">
      <c r="A18">
        <v>3</v>
      </c>
      <c r="B18" s="12" t="s">
        <v>45</v>
      </c>
      <c r="C18" t="s">
        <v>34</v>
      </c>
      <c r="F18" s="12"/>
      <c r="O18">
        <v>3.0950000000000002</v>
      </c>
      <c r="P18">
        <v>2.4300000000000002</v>
      </c>
      <c r="AG18">
        <v>6.5</v>
      </c>
      <c r="AH18">
        <v>4.0999999999999996</v>
      </c>
      <c r="AI18">
        <v>3.9</v>
      </c>
      <c r="AJ18">
        <v>1.9</v>
      </c>
      <c r="AL18">
        <v>6.5</v>
      </c>
      <c r="AM18">
        <v>11.22</v>
      </c>
      <c r="AN18">
        <v>3.9</v>
      </c>
      <c r="AO18">
        <v>7.56</v>
      </c>
      <c r="AP18">
        <v>19.95</v>
      </c>
      <c r="AQ18">
        <v>8.24</v>
      </c>
      <c r="AU18">
        <v>3.86</v>
      </c>
      <c r="AV18">
        <v>109</v>
      </c>
      <c r="AW18">
        <v>25.48</v>
      </c>
      <c r="BB18">
        <v>33.799999999999997</v>
      </c>
      <c r="BC18">
        <v>85.6</v>
      </c>
      <c r="BD18">
        <v>21.8</v>
      </c>
      <c r="BE18">
        <v>2.1</v>
      </c>
      <c r="BG18">
        <v>1.5</v>
      </c>
      <c r="DT18">
        <v>12.1</v>
      </c>
      <c r="DX18">
        <v>0.36</v>
      </c>
      <c r="DZ18">
        <v>0.41</v>
      </c>
    </row>
    <row r="19" spans="1:150" x14ac:dyDescent="0.2">
      <c r="A19">
        <v>4</v>
      </c>
      <c r="B19" s="12" t="s">
        <v>54</v>
      </c>
      <c r="C19" t="s">
        <v>14</v>
      </c>
      <c r="F19" s="12"/>
      <c r="G19">
        <v>1.8</v>
      </c>
      <c r="K19">
        <v>4.4999999999999998E-2</v>
      </c>
      <c r="AD19">
        <v>28</v>
      </c>
      <c r="AO19">
        <v>0.9</v>
      </c>
      <c r="DX19">
        <v>0.72</v>
      </c>
      <c r="EE19">
        <v>6.57</v>
      </c>
    </row>
    <row r="20" spans="1:150" x14ac:dyDescent="0.2">
      <c r="A20">
        <v>5</v>
      </c>
      <c r="B20" s="12" t="s">
        <v>16</v>
      </c>
      <c r="C20" t="s">
        <v>16</v>
      </c>
      <c r="F20" s="12"/>
      <c r="CI20">
        <v>0.56000000000000005</v>
      </c>
    </row>
    <row r="21" spans="1:150" x14ac:dyDescent="0.2">
      <c r="A21">
        <v>6</v>
      </c>
      <c r="B21" s="12" t="s">
        <v>46</v>
      </c>
      <c r="C21" t="s">
        <v>5</v>
      </c>
      <c r="F21" s="12"/>
      <c r="H21">
        <v>1.8</v>
      </c>
    </row>
    <row r="22" spans="1:150" x14ac:dyDescent="0.2">
      <c r="A22">
        <v>6</v>
      </c>
      <c r="B22" s="12" t="s">
        <v>46</v>
      </c>
      <c r="C22" t="s">
        <v>8</v>
      </c>
      <c r="F22" s="12"/>
      <c r="K22">
        <v>1.4999999999999999E-2</v>
      </c>
      <c r="AP22">
        <v>1.42</v>
      </c>
      <c r="AQ22">
        <v>0.26</v>
      </c>
      <c r="AV22">
        <v>3.2</v>
      </c>
      <c r="AW22">
        <v>10.92</v>
      </c>
      <c r="AZ22">
        <v>0.04</v>
      </c>
      <c r="BA22">
        <v>0.72</v>
      </c>
      <c r="BB22">
        <v>1.05</v>
      </c>
      <c r="BC22">
        <v>6.44</v>
      </c>
      <c r="BD22">
        <v>0.71</v>
      </c>
      <c r="CP22">
        <v>5.3999999999999999E-2</v>
      </c>
      <c r="CU22">
        <v>0.22</v>
      </c>
      <c r="DD22">
        <v>0.55000000000000004</v>
      </c>
      <c r="DE22">
        <v>0.9</v>
      </c>
      <c r="EO22">
        <v>0.71</v>
      </c>
      <c r="EP22">
        <v>0.21</v>
      </c>
    </row>
    <row r="23" spans="1:150" x14ac:dyDescent="0.2">
      <c r="A23">
        <v>6</v>
      </c>
      <c r="B23" s="12" t="s">
        <v>46</v>
      </c>
      <c r="C23" t="s">
        <v>17</v>
      </c>
      <c r="F23" s="12"/>
      <c r="J23">
        <v>1.86</v>
      </c>
      <c r="O23">
        <v>49.52</v>
      </c>
      <c r="P23">
        <v>78.27</v>
      </c>
      <c r="S23">
        <v>15.6</v>
      </c>
      <c r="T23">
        <v>37.799999999999997</v>
      </c>
      <c r="Y23">
        <v>0.47</v>
      </c>
      <c r="AY23">
        <v>4.8</v>
      </c>
      <c r="CE23">
        <v>7.5</v>
      </c>
      <c r="CF23">
        <v>1.18</v>
      </c>
      <c r="CJ23">
        <v>7.64</v>
      </c>
      <c r="CK23">
        <v>12.5</v>
      </c>
      <c r="CL23">
        <v>86.9</v>
      </c>
      <c r="DO23">
        <v>29.5</v>
      </c>
      <c r="DP23">
        <v>17.3</v>
      </c>
      <c r="DQ23">
        <v>5.67</v>
      </c>
      <c r="DR23">
        <v>54.78</v>
      </c>
      <c r="DT23">
        <v>160.9</v>
      </c>
      <c r="DU23">
        <v>15.3</v>
      </c>
      <c r="DY23">
        <v>12</v>
      </c>
      <c r="DZ23">
        <v>7.89</v>
      </c>
      <c r="ED23">
        <v>8.07</v>
      </c>
      <c r="EE23">
        <v>6.57</v>
      </c>
    </row>
    <row r="24" spans="1:150" x14ac:dyDescent="0.2">
      <c r="A24">
        <v>7</v>
      </c>
      <c r="B24" s="12" t="s">
        <v>41</v>
      </c>
      <c r="C24" t="s">
        <v>19</v>
      </c>
      <c r="J24">
        <v>7.44</v>
      </c>
      <c r="O24">
        <v>9.2850000000000001</v>
      </c>
    </row>
    <row r="25" spans="1:150" x14ac:dyDescent="0.2">
      <c r="A25">
        <v>7</v>
      </c>
      <c r="B25" s="12" t="s">
        <v>41</v>
      </c>
      <c r="C25" t="s">
        <v>35</v>
      </c>
      <c r="F25" s="12"/>
      <c r="BA25">
        <v>5.76</v>
      </c>
      <c r="BX25">
        <v>2.1</v>
      </c>
      <c r="DH25">
        <v>0.55000000000000004</v>
      </c>
      <c r="EG25">
        <v>2.92</v>
      </c>
      <c r="EJ25">
        <v>2.1</v>
      </c>
    </row>
    <row r="26" spans="1:150" x14ac:dyDescent="0.2">
      <c r="A26">
        <v>7</v>
      </c>
      <c r="B26" s="12" t="s">
        <v>41</v>
      </c>
      <c r="C26" t="s">
        <v>52</v>
      </c>
      <c r="F26" s="12"/>
      <c r="AV26">
        <v>48.1</v>
      </c>
      <c r="BB26">
        <v>0.35</v>
      </c>
      <c r="DN26">
        <v>33</v>
      </c>
      <c r="ED26">
        <v>26.1</v>
      </c>
      <c r="EG26">
        <v>11.6</v>
      </c>
      <c r="EM26">
        <v>13.9</v>
      </c>
    </row>
    <row r="27" spans="1:150" x14ac:dyDescent="0.2">
      <c r="A27">
        <v>8</v>
      </c>
      <c r="B27" s="12" t="s">
        <v>43</v>
      </c>
      <c r="C27" t="s">
        <v>1</v>
      </c>
      <c r="D27">
        <v>0.3</v>
      </c>
      <c r="U27">
        <v>0.05</v>
      </c>
      <c r="AO27">
        <v>0.45</v>
      </c>
    </row>
    <row r="28" spans="1:150" x14ac:dyDescent="0.2">
      <c r="A28">
        <v>8</v>
      </c>
      <c r="B28" s="12" t="s">
        <v>43</v>
      </c>
      <c r="C28" t="s">
        <v>33</v>
      </c>
      <c r="F28" s="12"/>
      <c r="N28">
        <v>3.42</v>
      </c>
    </row>
    <row r="29" spans="1:150" x14ac:dyDescent="0.2">
      <c r="A29">
        <v>9</v>
      </c>
      <c r="B29" s="12" t="s">
        <v>47</v>
      </c>
      <c r="C29" t="s">
        <v>31</v>
      </c>
      <c r="F29" s="12"/>
      <c r="I29">
        <v>12.5</v>
      </c>
      <c r="N29">
        <v>2.74</v>
      </c>
      <c r="R29">
        <v>0.49</v>
      </c>
      <c r="V29">
        <v>1.47</v>
      </c>
      <c r="AB29">
        <v>0.85</v>
      </c>
      <c r="AF29">
        <v>1.9</v>
      </c>
      <c r="AX29">
        <v>2.5</v>
      </c>
      <c r="CC29">
        <v>4.83</v>
      </c>
      <c r="DF29">
        <v>0.78</v>
      </c>
      <c r="DR29">
        <v>36.53</v>
      </c>
      <c r="DS29">
        <v>21.6</v>
      </c>
      <c r="DW29">
        <v>1.94</v>
      </c>
      <c r="EB29">
        <v>0.92</v>
      </c>
      <c r="ET29">
        <v>16.2</v>
      </c>
    </row>
    <row r="30" spans="1:150" x14ac:dyDescent="0.2">
      <c r="A30">
        <v>9</v>
      </c>
      <c r="B30" s="12" t="s">
        <v>47</v>
      </c>
      <c r="C30" t="s">
        <v>37</v>
      </c>
      <c r="F30" s="12"/>
      <c r="Y30">
        <v>1.41</v>
      </c>
      <c r="CN30">
        <v>1.59</v>
      </c>
    </row>
    <row r="31" spans="1:150" x14ac:dyDescent="0.2">
      <c r="A31">
        <v>10</v>
      </c>
      <c r="B31" s="12" t="s">
        <v>48</v>
      </c>
      <c r="C31" t="s">
        <v>11</v>
      </c>
      <c r="F31" s="12"/>
      <c r="N31">
        <v>3.69</v>
      </c>
      <c r="CQ31">
        <v>0.66</v>
      </c>
      <c r="ED31">
        <v>0.95</v>
      </c>
    </row>
    <row r="32" spans="1:150" x14ac:dyDescent="0.2">
      <c r="A32">
        <v>11</v>
      </c>
      <c r="B32" s="12" t="s">
        <v>49</v>
      </c>
      <c r="C32" t="s">
        <v>13</v>
      </c>
      <c r="F32" s="12"/>
      <c r="N32">
        <v>2.06</v>
      </c>
      <c r="DL32">
        <v>1.01</v>
      </c>
    </row>
    <row r="33" spans="1:149" x14ac:dyDescent="0.2">
      <c r="A33">
        <v>11</v>
      </c>
      <c r="B33" s="12" t="s">
        <v>49</v>
      </c>
      <c r="C33" t="s">
        <v>12</v>
      </c>
      <c r="F33" s="12"/>
      <c r="N33">
        <v>0.68</v>
      </c>
    </row>
    <row r="34" spans="1:149" x14ac:dyDescent="0.2">
      <c r="A34">
        <v>11</v>
      </c>
      <c r="B34" s="12" t="s">
        <v>49</v>
      </c>
      <c r="C34" t="s">
        <v>36</v>
      </c>
      <c r="F34" s="12"/>
      <c r="CI34">
        <v>2.81</v>
      </c>
      <c r="CJ34">
        <v>1.91</v>
      </c>
      <c r="ER34">
        <v>2.6</v>
      </c>
    </row>
    <row r="35" spans="1:149" x14ac:dyDescent="0.2">
      <c r="A35">
        <v>12</v>
      </c>
      <c r="B35" s="12" t="s">
        <v>22</v>
      </c>
      <c r="C35" t="s">
        <v>22</v>
      </c>
      <c r="D35">
        <v>1.2</v>
      </c>
      <c r="Z35">
        <v>6.9</v>
      </c>
      <c r="AK35">
        <v>29.5</v>
      </c>
      <c r="AP35">
        <v>7.13</v>
      </c>
      <c r="BD35">
        <v>1.19</v>
      </c>
      <c r="BI35">
        <v>24.05</v>
      </c>
      <c r="BT35">
        <v>3.28</v>
      </c>
      <c r="DE35">
        <v>13.5</v>
      </c>
      <c r="EI35">
        <v>2.38</v>
      </c>
      <c r="EN35">
        <v>12</v>
      </c>
    </row>
    <row r="36" spans="1:149" x14ac:dyDescent="0.2">
      <c r="A36">
        <v>12</v>
      </c>
      <c r="B36" s="12" t="s">
        <v>22</v>
      </c>
      <c r="C36" t="s">
        <v>3</v>
      </c>
      <c r="F36" s="12"/>
      <c r="G36">
        <v>2.4</v>
      </c>
      <c r="Y36">
        <v>2.82</v>
      </c>
      <c r="AE36">
        <v>1.62</v>
      </c>
      <c r="CD36">
        <v>4.5</v>
      </c>
      <c r="CF36">
        <v>6.32</v>
      </c>
      <c r="CG36">
        <v>10.1</v>
      </c>
    </row>
    <row r="37" spans="1:149" x14ac:dyDescent="0.2">
      <c r="A37">
        <v>12</v>
      </c>
      <c r="B37" s="12" t="s">
        <v>22</v>
      </c>
      <c r="C37" t="s">
        <v>38</v>
      </c>
      <c r="F37" s="12"/>
      <c r="AE37">
        <v>6.48</v>
      </c>
    </row>
    <row r="38" spans="1:149" x14ac:dyDescent="0.2">
      <c r="A38">
        <v>12</v>
      </c>
      <c r="B38" s="12" t="s">
        <v>22</v>
      </c>
      <c r="C38" t="s">
        <v>39</v>
      </c>
      <c r="F38" s="12"/>
    </row>
    <row r="39" spans="1:149" x14ac:dyDescent="0.2">
      <c r="A39">
        <v>12</v>
      </c>
      <c r="B39" s="12" t="s">
        <v>22</v>
      </c>
      <c r="C39" t="s">
        <v>51</v>
      </c>
      <c r="F39" s="12"/>
      <c r="ED39">
        <v>11.8</v>
      </c>
      <c r="EE39">
        <v>52.5</v>
      </c>
    </row>
    <row r="40" spans="1:149" x14ac:dyDescent="0.2">
      <c r="A40">
        <v>13</v>
      </c>
      <c r="B40" s="12" t="s">
        <v>32</v>
      </c>
      <c r="C40" t="s">
        <v>32</v>
      </c>
      <c r="L40">
        <v>4</v>
      </c>
      <c r="N40">
        <v>1.1000000000000001</v>
      </c>
      <c r="AA40">
        <v>4.96</v>
      </c>
      <c r="AB40">
        <v>0.85</v>
      </c>
      <c r="AM40">
        <v>1.98</v>
      </c>
      <c r="AU40">
        <v>0.04</v>
      </c>
      <c r="BQ40">
        <v>4.88</v>
      </c>
      <c r="CH40">
        <v>2.2999999999999998</v>
      </c>
      <c r="CI40">
        <v>8.43</v>
      </c>
      <c r="CJ40">
        <v>5.73</v>
      </c>
      <c r="CN40">
        <v>3.19</v>
      </c>
      <c r="CV40">
        <v>2.5</v>
      </c>
      <c r="CW40">
        <v>5.74</v>
      </c>
      <c r="CX40">
        <v>1.23</v>
      </c>
      <c r="DB40">
        <v>2.2999999999999998</v>
      </c>
      <c r="DC40">
        <v>2.87</v>
      </c>
      <c r="DH40">
        <v>2.2000000000000002</v>
      </c>
      <c r="DK40">
        <v>2.92</v>
      </c>
      <c r="DL40">
        <v>2.2000000000000002</v>
      </c>
      <c r="DM40">
        <v>2.25</v>
      </c>
      <c r="DQ40">
        <v>0.81</v>
      </c>
      <c r="DR40">
        <v>73.040000000000006</v>
      </c>
      <c r="DS40">
        <v>43.2</v>
      </c>
      <c r="DW40">
        <v>7.76</v>
      </c>
      <c r="DX40">
        <v>6.12</v>
      </c>
      <c r="EA40">
        <v>2.2999999999999998</v>
      </c>
      <c r="EB40">
        <v>2.99</v>
      </c>
      <c r="EO40">
        <v>0.57999999999999996</v>
      </c>
      <c r="ES40">
        <v>0.7</v>
      </c>
    </row>
    <row r="41" spans="1:149" x14ac:dyDescent="0.2">
      <c r="F41" s="12"/>
    </row>
    <row r="42" spans="1:149" x14ac:dyDescent="0.2">
      <c r="F42" s="12"/>
    </row>
    <row r="43" spans="1:149" x14ac:dyDescent="0.2">
      <c r="F43" s="12"/>
    </row>
    <row r="44" spans="1:149" x14ac:dyDescent="0.2">
      <c r="F44" s="12"/>
    </row>
  </sheetData>
  <sortState ref="A9:EU40">
    <sortCondition ref="A9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0"/>
  <sheetViews>
    <sheetView zoomScale="75" zoomScaleNormal="75" workbookViewId="0">
      <pane ySplit="1" topLeftCell="A131" activePane="bottomLeft" state="frozen"/>
      <selection pane="bottomLeft" activeCell="E151" sqref="E151"/>
    </sheetView>
  </sheetViews>
  <sheetFormatPr defaultRowHeight="12.75" x14ac:dyDescent="0.2"/>
  <cols>
    <col min="2" max="2" width="27.7109375" customWidth="1"/>
  </cols>
  <sheetData>
    <row r="1" spans="1:40" x14ac:dyDescent="0.2">
      <c r="I1" t="s">
        <v>42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45</v>
      </c>
      <c r="P1" t="s">
        <v>45</v>
      </c>
      <c r="Q1" t="s">
        <v>45</v>
      </c>
      <c r="R1" t="s">
        <v>45</v>
      </c>
      <c r="S1" t="s">
        <v>54</v>
      </c>
      <c r="T1" t="s">
        <v>16</v>
      </c>
      <c r="U1" t="s">
        <v>46</v>
      </c>
      <c r="V1" t="s">
        <v>46</v>
      </c>
      <c r="W1" t="s">
        <v>46</v>
      </c>
      <c r="X1" t="s">
        <v>41</v>
      </c>
      <c r="Y1" t="s">
        <v>41</v>
      </c>
      <c r="Z1" t="s">
        <v>41</v>
      </c>
      <c r="AA1" t="s">
        <v>43</v>
      </c>
      <c r="AB1" t="s">
        <v>43</v>
      </c>
      <c r="AC1" t="s">
        <v>47</v>
      </c>
      <c r="AD1" t="s">
        <v>47</v>
      </c>
      <c r="AE1" t="s">
        <v>48</v>
      </c>
      <c r="AF1" t="s">
        <v>49</v>
      </c>
      <c r="AG1" t="s">
        <v>49</v>
      </c>
      <c r="AH1" t="s">
        <v>49</v>
      </c>
      <c r="AI1" t="s">
        <v>22</v>
      </c>
      <c r="AJ1" t="s">
        <v>22</v>
      </c>
      <c r="AK1" t="s">
        <v>22</v>
      </c>
      <c r="AL1" t="s">
        <v>22</v>
      </c>
      <c r="AM1" t="s">
        <v>22</v>
      </c>
      <c r="AN1" t="s">
        <v>32</v>
      </c>
    </row>
    <row r="2" spans="1:40" x14ac:dyDescent="0.2">
      <c r="A2" t="s">
        <v>27</v>
      </c>
      <c r="B2" t="s">
        <v>23</v>
      </c>
      <c r="C2" t="s">
        <v>24</v>
      </c>
      <c r="D2" t="s">
        <v>25</v>
      </c>
      <c r="E2" t="s">
        <v>26</v>
      </c>
      <c r="F2" t="s">
        <v>40</v>
      </c>
      <c r="G2" t="s">
        <v>50</v>
      </c>
      <c r="H2" t="s">
        <v>53</v>
      </c>
      <c r="I2" t="s">
        <v>7</v>
      </c>
      <c r="J2" t="s">
        <v>2</v>
      </c>
      <c r="K2" t="s">
        <v>6</v>
      </c>
      <c r="L2" t="s">
        <v>4</v>
      </c>
      <c r="M2" t="s">
        <v>9</v>
      </c>
      <c r="N2" t="s">
        <v>15</v>
      </c>
      <c r="O2" t="s">
        <v>28</v>
      </c>
      <c r="P2" t="s">
        <v>29</v>
      </c>
      <c r="Q2" t="s">
        <v>30</v>
      </c>
      <c r="R2" t="s">
        <v>34</v>
      </c>
      <c r="S2" t="s">
        <v>14</v>
      </c>
      <c r="T2" t="s">
        <v>16</v>
      </c>
      <c r="U2" t="s">
        <v>5</v>
      </c>
      <c r="V2" t="s">
        <v>8</v>
      </c>
      <c r="W2" t="s">
        <v>17</v>
      </c>
      <c r="X2" t="s">
        <v>19</v>
      </c>
      <c r="Y2" t="s">
        <v>35</v>
      </c>
      <c r="Z2" t="s">
        <v>52</v>
      </c>
      <c r="AA2" t="s">
        <v>1</v>
      </c>
      <c r="AB2" t="s">
        <v>33</v>
      </c>
      <c r="AC2" t="s">
        <v>31</v>
      </c>
      <c r="AD2" t="s">
        <v>37</v>
      </c>
      <c r="AE2" t="s">
        <v>11</v>
      </c>
      <c r="AF2" t="s">
        <v>13</v>
      </c>
      <c r="AG2" t="s">
        <v>12</v>
      </c>
      <c r="AH2" t="s">
        <v>36</v>
      </c>
      <c r="AI2" t="s">
        <v>22</v>
      </c>
      <c r="AJ2" t="s">
        <v>3</v>
      </c>
      <c r="AK2" t="s">
        <v>38</v>
      </c>
      <c r="AL2" t="s">
        <v>39</v>
      </c>
      <c r="AM2" t="s">
        <v>51</v>
      </c>
      <c r="AN2" t="s">
        <v>32</v>
      </c>
    </row>
    <row r="3" spans="1:40" x14ac:dyDescent="0.2">
      <c r="A3">
        <v>3</v>
      </c>
      <c r="B3" t="s">
        <v>0</v>
      </c>
      <c r="C3">
        <v>36</v>
      </c>
      <c r="D3">
        <v>386</v>
      </c>
      <c r="E3">
        <v>1.5</v>
      </c>
      <c r="F3">
        <v>0.38860103626943004</v>
      </c>
      <c r="G3">
        <v>1</v>
      </c>
      <c r="H3">
        <v>0.38860103626943004</v>
      </c>
      <c r="AA3">
        <v>0.3</v>
      </c>
      <c r="AI3">
        <v>1.2</v>
      </c>
    </row>
    <row r="4" spans="1:40" x14ac:dyDescent="0.2">
      <c r="A4">
        <v>3</v>
      </c>
      <c r="B4" t="s">
        <v>18</v>
      </c>
      <c r="C4">
        <v>39.1</v>
      </c>
      <c r="D4">
        <v>647</v>
      </c>
      <c r="E4">
        <v>0</v>
      </c>
      <c r="F4">
        <v>0</v>
      </c>
      <c r="G4">
        <v>1</v>
      </c>
      <c r="H4">
        <v>0</v>
      </c>
    </row>
    <row r="5" spans="1:40" x14ac:dyDescent="0.2">
      <c r="A5">
        <v>4</v>
      </c>
      <c r="B5" t="s">
        <v>0</v>
      </c>
      <c r="C5">
        <v>28.3</v>
      </c>
      <c r="D5">
        <v>190</v>
      </c>
      <c r="E5">
        <v>0</v>
      </c>
      <c r="F5">
        <v>0</v>
      </c>
      <c r="G5">
        <v>1</v>
      </c>
      <c r="H5">
        <v>0</v>
      </c>
    </row>
    <row r="6" spans="1:40" x14ac:dyDescent="0.2">
      <c r="A6">
        <v>4</v>
      </c>
      <c r="B6" t="s">
        <v>0</v>
      </c>
      <c r="C6">
        <v>35.1</v>
      </c>
      <c r="D6">
        <v>416</v>
      </c>
      <c r="E6">
        <v>6</v>
      </c>
      <c r="F6">
        <v>1.4423076923076923</v>
      </c>
      <c r="G6">
        <v>7</v>
      </c>
      <c r="H6">
        <v>0.20604395604395603</v>
      </c>
      <c r="J6">
        <v>1.5</v>
      </c>
      <c r="O6">
        <v>0.3</v>
      </c>
      <c r="S6">
        <v>1.8</v>
      </c>
      <c r="AJ6">
        <v>2.4</v>
      </c>
    </row>
    <row r="7" spans="1:40" x14ac:dyDescent="0.2">
      <c r="A7">
        <v>5</v>
      </c>
      <c r="B7" t="s">
        <v>0</v>
      </c>
      <c r="C7">
        <v>34.799999999999997</v>
      </c>
      <c r="D7">
        <v>403</v>
      </c>
      <c r="E7">
        <v>4.2750000000000004</v>
      </c>
      <c r="F7">
        <v>1.0607940446650126</v>
      </c>
      <c r="G7">
        <v>2</v>
      </c>
      <c r="H7">
        <v>0.5303970223325063</v>
      </c>
      <c r="K7">
        <v>1.08</v>
      </c>
      <c r="L7">
        <v>4.4999999999999998E-2</v>
      </c>
      <c r="P7">
        <v>1.35</v>
      </c>
      <c r="U7">
        <v>1.8</v>
      </c>
    </row>
    <row r="8" spans="1:40" x14ac:dyDescent="0.2">
      <c r="A8">
        <v>5</v>
      </c>
      <c r="B8" t="s">
        <v>10</v>
      </c>
      <c r="C8">
        <v>27.3</v>
      </c>
      <c r="D8">
        <v>207</v>
      </c>
      <c r="E8">
        <v>12.5</v>
      </c>
      <c r="F8">
        <v>6.0386473429951693</v>
      </c>
      <c r="G8">
        <v>2</v>
      </c>
      <c r="H8">
        <v>3.0193236714975846</v>
      </c>
      <c r="AC8">
        <v>12.5</v>
      </c>
    </row>
    <row r="9" spans="1:40" x14ac:dyDescent="0.2">
      <c r="A9">
        <v>5</v>
      </c>
      <c r="B9" t="s">
        <v>18</v>
      </c>
      <c r="C9">
        <v>43.5</v>
      </c>
      <c r="D9">
        <v>918</v>
      </c>
      <c r="E9">
        <v>12.4</v>
      </c>
      <c r="F9">
        <v>1.3507625272331154</v>
      </c>
      <c r="G9">
        <v>6</v>
      </c>
      <c r="H9">
        <v>0.22512708787218591</v>
      </c>
      <c r="K9">
        <v>1.86</v>
      </c>
      <c r="W9">
        <v>1.86</v>
      </c>
      <c r="X9">
        <v>7.44</v>
      </c>
    </row>
    <row r="10" spans="1:40" x14ac:dyDescent="0.2">
      <c r="A10">
        <v>6</v>
      </c>
      <c r="B10" t="s">
        <v>0</v>
      </c>
      <c r="C10">
        <v>33.299999999999997</v>
      </c>
      <c r="D10">
        <v>344</v>
      </c>
      <c r="E10">
        <v>0.13800000000000001</v>
      </c>
      <c r="F10">
        <v>4.0116279069767447E-2</v>
      </c>
      <c r="G10">
        <v>5</v>
      </c>
      <c r="H10">
        <v>8.0232558139534896E-3</v>
      </c>
      <c r="I10">
        <v>3.0000000000000001E-3</v>
      </c>
      <c r="K10">
        <v>0.06</v>
      </c>
      <c r="O10">
        <v>1.4999999999999999E-2</v>
      </c>
      <c r="S10">
        <v>4.4999999999999998E-2</v>
      </c>
      <c r="V10">
        <v>1.4999999999999999E-2</v>
      </c>
    </row>
    <row r="11" spans="1:40" x14ac:dyDescent="0.2">
      <c r="A11">
        <v>6</v>
      </c>
      <c r="B11" t="s">
        <v>10</v>
      </c>
      <c r="C11">
        <v>27.3</v>
      </c>
      <c r="D11">
        <v>207</v>
      </c>
      <c r="E11">
        <v>4</v>
      </c>
      <c r="F11">
        <v>1.932367149758454</v>
      </c>
      <c r="G11">
        <v>2</v>
      </c>
      <c r="H11">
        <v>0.96618357487922701</v>
      </c>
      <c r="AN11">
        <v>4</v>
      </c>
    </row>
    <row r="12" spans="1:40" x14ac:dyDescent="0.2">
      <c r="A12">
        <v>8</v>
      </c>
      <c r="B12" t="s">
        <v>10</v>
      </c>
      <c r="C12">
        <v>47.6</v>
      </c>
      <c r="D12">
        <v>930</v>
      </c>
      <c r="E12">
        <v>0</v>
      </c>
      <c r="F12">
        <v>0</v>
      </c>
      <c r="G12">
        <v>2</v>
      </c>
      <c r="H12">
        <v>0</v>
      </c>
    </row>
    <row r="13" spans="1:40" x14ac:dyDescent="0.2">
      <c r="A13">
        <v>8</v>
      </c>
      <c r="B13" t="s">
        <v>10</v>
      </c>
      <c r="C13">
        <v>54.1</v>
      </c>
      <c r="D13">
        <v>1641</v>
      </c>
      <c r="E13">
        <v>13.69</v>
      </c>
      <c r="F13">
        <v>0.83424741011578307</v>
      </c>
      <c r="G13">
        <v>4</v>
      </c>
      <c r="H13">
        <v>0.20856185252894577</v>
      </c>
      <c r="AB13">
        <v>3.42</v>
      </c>
      <c r="AC13">
        <v>2.74</v>
      </c>
      <c r="AE13">
        <v>3.69</v>
      </c>
      <c r="AF13">
        <v>2.06</v>
      </c>
      <c r="AG13">
        <v>0.68</v>
      </c>
      <c r="AN13">
        <v>1.1000000000000001</v>
      </c>
    </row>
    <row r="14" spans="1:40" x14ac:dyDescent="0.2">
      <c r="A14">
        <v>8</v>
      </c>
      <c r="B14" t="s">
        <v>18</v>
      </c>
      <c r="C14">
        <v>38</v>
      </c>
      <c r="D14">
        <v>624</v>
      </c>
      <c r="E14">
        <v>61.900000000000006</v>
      </c>
      <c r="F14">
        <v>9.9198717948717956</v>
      </c>
      <c r="G14">
        <v>10</v>
      </c>
      <c r="H14">
        <v>0.99198717948717952</v>
      </c>
      <c r="R14">
        <v>3.0950000000000002</v>
      </c>
      <c r="W14">
        <v>49.52</v>
      </c>
      <c r="X14">
        <v>9.2850000000000001</v>
      </c>
    </row>
    <row r="15" spans="1:40" x14ac:dyDescent="0.2">
      <c r="A15">
        <v>8</v>
      </c>
      <c r="B15" t="s">
        <v>18</v>
      </c>
      <c r="C15">
        <v>42.7</v>
      </c>
      <c r="D15">
        <v>892</v>
      </c>
      <c r="E15">
        <v>80.7</v>
      </c>
      <c r="F15">
        <v>9.0470852017937222</v>
      </c>
      <c r="G15">
        <v>6</v>
      </c>
      <c r="H15">
        <v>1.507847533632287</v>
      </c>
      <c r="R15">
        <v>2.4300000000000002</v>
      </c>
      <c r="W15">
        <v>78.27</v>
      </c>
    </row>
    <row r="16" spans="1:40" x14ac:dyDescent="0.2">
      <c r="A16">
        <v>9</v>
      </c>
      <c r="B16" t="s">
        <v>10</v>
      </c>
      <c r="C16">
        <v>25.3</v>
      </c>
      <c r="D16">
        <v>156</v>
      </c>
      <c r="E16">
        <v>1E-3</v>
      </c>
      <c r="F16">
        <v>6.4102564102564103E-4</v>
      </c>
      <c r="G16">
        <v>1</v>
      </c>
      <c r="H16">
        <v>6.4102564102564103E-4</v>
      </c>
      <c r="L16">
        <v>1E-3</v>
      </c>
    </row>
    <row r="17" spans="1:40" x14ac:dyDescent="0.2">
      <c r="A17">
        <v>10</v>
      </c>
      <c r="B17" t="s">
        <v>10</v>
      </c>
      <c r="C17">
        <v>42</v>
      </c>
      <c r="D17">
        <v>589</v>
      </c>
      <c r="E17">
        <v>0.7</v>
      </c>
      <c r="F17">
        <v>0.11884550084889643</v>
      </c>
      <c r="G17">
        <v>1</v>
      </c>
      <c r="H17">
        <v>0.11884550084889643</v>
      </c>
      <c r="L17">
        <v>0.21</v>
      </c>
      <c r="AC17">
        <v>0.49</v>
      </c>
    </row>
    <row r="18" spans="1:40" x14ac:dyDescent="0.2">
      <c r="A18">
        <v>10</v>
      </c>
      <c r="B18" t="s">
        <v>18</v>
      </c>
      <c r="C18">
        <v>37.700000000000003</v>
      </c>
      <c r="D18">
        <v>594</v>
      </c>
      <c r="E18">
        <v>26</v>
      </c>
      <c r="F18">
        <v>4.3771043771043772</v>
      </c>
      <c r="G18">
        <v>2</v>
      </c>
      <c r="H18">
        <v>2.1885521885521886</v>
      </c>
      <c r="L18">
        <v>2.6</v>
      </c>
      <c r="M18">
        <v>7.8</v>
      </c>
      <c r="W18">
        <v>15.6</v>
      </c>
    </row>
    <row r="19" spans="1:40" x14ac:dyDescent="0.2">
      <c r="A19">
        <v>10</v>
      </c>
      <c r="B19" t="s">
        <v>18</v>
      </c>
      <c r="C19">
        <v>41.5</v>
      </c>
      <c r="D19">
        <v>809</v>
      </c>
      <c r="E19">
        <v>37.799999999999997</v>
      </c>
      <c r="F19">
        <v>4.6724351050679847</v>
      </c>
      <c r="G19">
        <v>2</v>
      </c>
      <c r="H19">
        <v>2.3362175525339923</v>
      </c>
      <c r="W19">
        <v>37.799999999999997</v>
      </c>
    </row>
    <row r="20" spans="1:40" x14ac:dyDescent="0.2">
      <c r="A20">
        <v>11</v>
      </c>
      <c r="B20" t="s">
        <v>10</v>
      </c>
      <c r="C20">
        <v>48.5</v>
      </c>
      <c r="D20">
        <v>1387</v>
      </c>
      <c r="E20">
        <v>0.35</v>
      </c>
      <c r="F20">
        <v>2.5234318673395817E-2</v>
      </c>
      <c r="G20">
        <v>3</v>
      </c>
      <c r="H20">
        <v>8.4114395577986056E-3</v>
      </c>
      <c r="P20">
        <v>0.3</v>
      </c>
      <c r="AA20">
        <v>0.05</v>
      </c>
    </row>
    <row r="21" spans="1:40" x14ac:dyDescent="0.2">
      <c r="A21">
        <v>11</v>
      </c>
      <c r="B21" t="s">
        <v>10</v>
      </c>
      <c r="C21">
        <v>53.5</v>
      </c>
      <c r="D21">
        <v>1584</v>
      </c>
      <c r="E21">
        <v>2.1</v>
      </c>
      <c r="F21">
        <v>0.13257575757575757</v>
      </c>
      <c r="G21">
        <v>3</v>
      </c>
      <c r="H21">
        <v>4.4191919191919192E-2</v>
      </c>
      <c r="O21">
        <v>0.63</v>
      </c>
      <c r="AC21">
        <v>1.47</v>
      </c>
    </row>
    <row r="22" spans="1:40" x14ac:dyDescent="0.2">
      <c r="A22">
        <v>11</v>
      </c>
      <c r="B22" t="s">
        <v>18</v>
      </c>
      <c r="C22">
        <v>36.200000000000003</v>
      </c>
      <c r="D22">
        <v>496</v>
      </c>
      <c r="E22">
        <v>8.9</v>
      </c>
      <c r="F22">
        <v>1.7943548387096775</v>
      </c>
      <c r="G22">
        <v>2</v>
      </c>
      <c r="H22">
        <v>0.89717741935483875</v>
      </c>
      <c r="P22">
        <v>8.9</v>
      </c>
    </row>
    <row r="23" spans="1:40" x14ac:dyDescent="0.2">
      <c r="A23">
        <v>11</v>
      </c>
      <c r="B23" t="s">
        <v>20</v>
      </c>
      <c r="C23">
        <v>39.5</v>
      </c>
      <c r="D23">
        <v>673</v>
      </c>
      <c r="E23">
        <v>5.6</v>
      </c>
      <c r="F23">
        <v>0.83209509658246661</v>
      </c>
      <c r="G23">
        <v>3</v>
      </c>
      <c r="H23">
        <v>0.27736503219415554</v>
      </c>
      <c r="P23">
        <v>5.6</v>
      </c>
    </row>
    <row r="24" spans="1:40" x14ac:dyDescent="0.2">
      <c r="A24">
        <v>11</v>
      </c>
      <c r="B24" t="s">
        <v>20</v>
      </c>
      <c r="C24">
        <v>41.1</v>
      </c>
      <c r="D24">
        <v>699</v>
      </c>
      <c r="E24">
        <v>4.7</v>
      </c>
      <c r="F24">
        <v>0.67238912732474965</v>
      </c>
      <c r="G24">
        <v>3</v>
      </c>
      <c r="H24">
        <v>0.22412970910824989</v>
      </c>
      <c r="W24">
        <v>0.47</v>
      </c>
      <c r="AD24">
        <v>1.41</v>
      </c>
      <c r="AJ24">
        <v>2.82</v>
      </c>
    </row>
    <row r="25" spans="1:40" x14ac:dyDescent="0.2">
      <c r="A25">
        <v>11</v>
      </c>
      <c r="B25" t="s">
        <v>21</v>
      </c>
      <c r="C25">
        <v>71.099999999999994</v>
      </c>
      <c r="D25">
        <v>4866</v>
      </c>
      <c r="E25">
        <v>6.9</v>
      </c>
      <c r="F25">
        <v>0.14180024660912455</v>
      </c>
      <c r="G25">
        <v>1</v>
      </c>
      <c r="H25">
        <v>0.14180024660912455</v>
      </c>
      <c r="AI25">
        <v>6.9</v>
      </c>
    </row>
    <row r="26" spans="1:40" x14ac:dyDescent="0.2">
      <c r="A26">
        <v>12</v>
      </c>
      <c r="B26" t="s">
        <v>10</v>
      </c>
      <c r="C26">
        <v>26.9</v>
      </c>
      <c r="D26">
        <v>184</v>
      </c>
      <c r="E26">
        <v>12.389999999999999</v>
      </c>
      <c r="F26">
        <v>6.7336956521739122</v>
      </c>
      <c r="G26">
        <v>5</v>
      </c>
      <c r="H26">
        <v>1.3467391304347824</v>
      </c>
      <c r="K26">
        <v>1.24</v>
      </c>
      <c r="L26">
        <v>0.62</v>
      </c>
      <c r="M26">
        <v>1.24</v>
      </c>
      <c r="O26">
        <v>1.48</v>
      </c>
      <c r="P26">
        <v>2.85</v>
      </c>
      <c r="AN26">
        <v>4.96</v>
      </c>
    </row>
    <row r="27" spans="1:40" x14ac:dyDescent="0.2">
      <c r="A27">
        <v>12</v>
      </c>
      <c r="B27" t="s">
        <v>10</v>
      </c>
      <c r="C27">
        <v>36.9</v>
      </c>
      <c r="D27">
        <v>479</v>
      </c>
      <c r="E27">
        <v>2.5</v>
      </c>
      <c r="F27">
        <v>0.52192066805845516</v>
      </c>
      <c r="G27">
        <v>1</v>
      </c>
      <c r="H27">
        <v>0.52192066805845516</v>
      </c>
      <c r="M27">
        <v>0.05</v>
      </c>
      <c r="P27">
        <v>0.75</v>
      </c>
      <c r="AC27">
        <v>0.85</v>
      </c>
      <c r="AN27">
        <v>0.85</v>
      </c>
    </row>
    <row r="28" spans="1:40" x14ac:dyDescent="0.2">
      <c r="A28">
        <v>12</v>
      </c>
      <c r="B28" t="s">
        <v>10</v>
      </c>
      <c r="C28">
        <v>44.8</v>
      </c>
      <c r="D28">
        <v>814</v>
      </c>
      <c r="E28">
        <v>0</v>
      </c>
      <c r="F28">
        <v>0</v>
      </c>
      <c r="G28">
        <v>1</v>
      </c>
      <c r="H28">
        <v>0</v>
      </c>
    </row>
    <row r="29" spans="1:40" x14ac:dyDescent="0.2">
      <c r="A29">
        <v>12</v>
      </c>
      <c r="B29" t="s">
        <v>10</v>
      </c>
      <c r="C29">
        <v>52.8</v>
      </c>
      <c r="D29">
        <v>1437</v>
      </c>
      <c r="E29">
        <v>28</v>
      </c>
      <c r="F29">
        <v>1.9485038274182325</v>
      </c>
      <c r="G29">
        <v>1</v>
      </c>
      <c r="H29">
        <v>1.9485038274182325</v>
      </c>
      <c r="S29">
        <v>28</v>
      </c>
    </row>
    <row r="30" spans="1:40" x14ac:dyDescent="0.2">
      <c r="A30">
        <v>12</v>
      </c>
      <c r="B30" t="s">
        <v>20</v>
      </c>
      <c r="C30">
        <v>38.5</v>
      </c>
      <c r="D30">
        <v>587</v>
      </c>
      <c r="E30">
        <v>8.1000000000000014</v>
      </c>
      <c r="F30">
        <v>1.3798977853492336</v>
      </c>
      <c r="G30">
        <v>1</v>
      </c>
      <c r="H30">
        <v>1.3798977853492336</v>
      </c>
      <c r="AJ30">
        <v>1.62</v>
      </c>
      <c r="AK30">
        <v>6.48</v>
      </c>
    </row>
    <row r="31" spans="1:40" x14ac:dyDescent="0.2">
      <c r="A31">
        <v>13</v>
      </c>
      <c r="B31" t="s">
        <v>10</v>
      </c>
      <c r="C31">
        <v>52.8</v>
      </c>
      <c r="D31">
        <v>1437</v>
      </c>
      <c r="E31">
        <v>1.9</v>
      </c>
      <c r="F31">
        <v>0.13221990257480862</v>
      </c>
      <c r="G31">
        <v>1</v>
      </c>
      <c r="H31">
        <v>0.13221990257480862</v>
      </c>
      <c r="AC31">
        <v>1.9</v>
      </c>
    </row>
    <row r="32" spans="1:40" x14ac:dyDescent="0.2">
      <c r="A32">
        <v>13</v>
      </c>
      <c r="B32" t="s">
        <v>20</v>
      </c>
      <c r="C32">
        <v>42.8</v>
      </c>
      <c r="D32">
        <v>802</v>
      </c>
      <c r="E32">
        <v>6.5</v>
      </c>
      <c r="F32">
        <v>0.81047381546134667</v>
      </c>
      <c r="G32">
        <v>1</v>
      </c>
      <c r="H32">
        <v>0.81047381546134667</v>
      </c>
      <c r="R32">
        <v>6.5</v>
      </c>
    </row>
    <row r="33" spans="1:40" x14ac:dyDescent="0.2">
      <c r="A33">
        <v>14</v>
      </c>
      <c r="B33" t="s">
        <v>10</v>
      </c>
      <c r="C33">
        <v>37.6</v>
      </c>
      <c r="D33">
        <v>460</v>
      </c>
      <c r="E33">
        <v>4.0999999999999996</v>
      </c>
      <c r="F33">
        <v>0.89130434782608681</v>
      </c>
      <c r="G33">
        <v>2</v>
      </c>
      <c r="H33">
        <v>0.4456521739130434</v>
      </c>
      <c r="R33">
        <v>4.0999999999999996</v>
      </c>
    </row>
    <row r="34" spans="1:40" x14ac:dyDescent="0.2">
      <c r="A34">
        <v>14</v>
      </c>
      <c r="B34" t="s">
        <v>10</v>
      </c>
      <c r="C34">
        <v>44.7</v>
      </c>
      <c r="D34">
        <v>799</v>
      </c>
      <c r="E34">
        <v>3.9</v>
      </c>
      <c r="F34">
        <v>0.48811013767209011</v>
      </c>
      <c r="G34">
        <v>2</v>
      </c>
      <c r="H34">
        <v>0.24405506883604505</v>
      </c>
      <c r="R34">
        <v>3.9</v>
      </c>
    </row>
    <row r="35" spans="1:40" x14ac:dyDescent="0.2">
      <c r="A35">
        <v>14</v>
      </c>
      <c r="B35" t="s">
        <v>18</v>
      </c>
      <c r="C35">
        <v>33</v>
      </c>
      <c r="D35">
        <v>384</v>
      </c>
      <c r="E35">
        <v>1.9</v>
      </c>
      <c r="F35">
        <v>0.49479166666666669</v>
      </c>
      <c r="G35">
        <v>1</v>
      </c>
      <c r="H35">
        <v>0.49479166666666669</v>
      </c>
      <c r="R35">
        <v>1.9</v>
      </c>
    </row>
    <row r="36" spans="1:40" x14ac:dyDescent="0.2">
      <c r="A36">
        <v>14</v>
      </c>
      <c r="B36" t="s">
        <v>21</v>
      </c>
      <c r="C36">
        <v>74.5</v>
      </c>
      <c r="D36">
        <v>5076</v>
      </c>
      <c r="E36">
        <v>29.5</v>
      </c>
      <c r="F36">
        <v>0.58116627265563436</v>
      </c>
      <c r="G36">
        <v>1</v>
      </c>
      <c r="H36">
        <v>0.58116627265563436</v>
      </c>
      <c r="AI36">
        <v>29.5</v>
      </c>
    </row>
    <row r="37" spans="1:40" x14ac:dyDescent="0.2">
      <c r="A37">
        <v>15</v>
      </c>
      <c r="B37" t="s">
        <v>18</v>
      </c>
      <c r="C37">
        <v>36.5</v>
      </c>
      <c r="D37">
        <v>519</v>
      </c>
      <c r="E37">
        <v>6.5</v>
      </c>
      <c r="F37">
        <v>1.2524084778420039</v>
      </c>
      <c r="G37">
        <v>1</v>
      </c>
      <c r="H37">
        <v>1.2524084778420039</v>
      </c>
      <c r="R37">
        <v>6.5</v>
      </c>
    </row>
    <row r="38" spans="1:40" x14ac:dyDescent="0.2">
      <c r="A38">
        <v>16</v>
      </c>
      <c r="B38" t="s">
        <v>10</v>
      </c>
      <c r="C38">
        <v>48.9</v>
      </c>
      <c r="D38">
        <v>1180</v>
      </c>
      <c r="E38">
        <v>13.200000000000001</v>
      </c>
      <c r="F38">
        <v>1.1186440677966101</v>
      </c>
      <c r="G38">
        <v>2</v>
      </c>
      <c r="H38">
        <v>0.55932203389830504</v>
      </c>
      <c r="R38">
        <v>11.22</v>
      </c>
      <c r="AN38">
        <v>1.98</v>
      </c>
    </row>
    <row r="39" spans="1:40" x14ac:dyDescent="0.2">
      <c r="A39">
        <v>16</v>
      </c>
      <c r="B39" t="s">
        <v>10</v>
      </c>
      <c r="C39">
        <v>57.2</v>
      </c>
      <c r="D39">
        <v>2032</v>
      </c>
      <c r="E39">
        <v>3.9</v>
      </c>
      <c r="F39">
        <v>0.19192913385826771</v>
      </c>
      <c r="G39">
        <v>3</v>
      </c>
      <c r="H39">
        <v>6.3976377952755903E-2</v>
      </c>
      <c r="R39">
        <v>3.9</v>
      </c>
    </row>
    <row r="40" spans="1:40" x14ac:dyDescent="0.2">
      <c r="A40">
        <v>16</v>
      </c>
      <c r="B40" t="s">
        <v>20</v>
      </c>
      <c r="C40">
        <v>45.5</v>
      </c>
      <c r="D40">
        <v>1021</v>
      </c>
      <c r="E40">
        <v>46</v>
      </c>
      <c r="F40">
        <v>4.5053868756121451</v>
      </c>
      <c r="G40">
        <v>9</v>
      </c>
      <c r="H40">
        <v>0.50059854173468277</v>
      </c>
      <c r="L40">
        <v>0.09</v>
      </c>
      <c r="R40">
        <v>7.56</v>
      </c>
      <c r="S40">
        <v>0.9</v>
      </c>
      <c r="AA40">
        <v>0.45</v>
      </c>
    </row>
    <row r="41" spans="1:40" x14ac:dyDescent="0.2">
      <c r="A41">
        <v>16</v>
      </c>
      <c r="B41" t="s">
        <v>20</v>
      </c>
      <c r="C41">
        <v>51.9</v>
      </c>
      <c r="D41">
        <v>1539</v>
      </c>
      <c r="E41">
        <v>28.5</v>
      </c>
      <c r="F41">
        <v>1.8518518518518519</v>
      </c>
      <c r="G41">
        <v>3</v>
      </c>
      <c r="H41">
        <v>0.61728395061728392</v>
      </c>
      <c r="R41">
        <v>19.95</v>
      </c>
      <c r="V41">
        <v>1.42</v>
      </c>
      <c r="AI41">
        <v>7.13</v>
      </c>
    </row>
    <row r="42" spans="1:40" x14ac:dyDescent="0.2">
      <c r="A42">
        <v>16</v>
      </c>
      <c r="B42" t="s">
        <v>20</v>
      </c>
      <c r="C42">
        <v>38.5</v>
      </c>
      <c r="D42">
        <v>663</v>
      </c>
      <c r="E42">
        <v>8.5</v>
      </c>
      <c r="F42">
        <v>1.2820512820512822</v>
      </c>
      <c r="G42">
        <v>2</v>
      </c>
      <c r="H42">
        <v>0.64102564102564108</v>
      </c>
      <c r="R42">
        <v>8.24</v>
      </c>
      <c r="V42">
        <v>0.26</v>
      </c>
    </row>
    <row r="43" spans="1:40" x14ac:dyDescent="0.2">
      <c r="A43">
        <v>17</v>
      </c>
      <c r="B43" t="s">
        <v>10</v>
      </c>
      <c r="C43">
        <v>53.2</v>
      </c>
      <c r="D43">
        <v>1427</v>
      </c>
      <c r="E43">
        <v>0</v>
      </c>
      <c r="F43">
        <v>0</v>
      </c>
      <c r="G43">
        <v>1</v>
      </c>
      <c r="H43">
        <v>0</v>
      </c>
    </row>
    <row r="44" spans="1:40" x14ac:dyDescent="0.2">
      <c r="A44">
        <v>17</v>
      </c>
      <c r="B44" t="s">
        <v>10</v>
      </c>
      <c r="C44">
        <v>43.5</v>
      </c>
      <c r="D44">
        <v>818</v>
      </c>
      <c r="E44">
        <v>0</v>
      </c>
      <c r="F44">
        <v>0</v>
      </c>
      <c r="G44">
        <v>1</v>
      </c>
      <c r="H44">
        <v>0</v>
      </c>
    </row>
    <row r="45" spans="1:40" x14ac:dyDescent="0.2">
      <c r="A45">
        <v>17</v>
      </c>
      <c r="B45" t="s">
        <v>20</v>
      </c>
      <c r="C45">
        <v>51</v>
      </c>
      <c r="D45">
        <v>1483</v>
      </c>
      <c r="E45">
        <v>0</v>
      </c>
      <c r="F45">
        <v>0</v>
      </c>
      <c r="G45">
        <v>1</v>
      </c>
      <c r="H45">
        <v>0</v>
      </c>
    </row>
    <row r="46" spans="1:40" x14ac:dyDescent="0.2">
      <c r="A46">
        <v>19</v>
      </c>
      <c r="B46" t="s">
        <v>10</v>
      </c>
      <c r="C46">
        <v>54.5</v>
      </c>
      <c r="D46">
        <v>1500</v>
      </c>
      <c r="E46">
        <v>3.9</v>
      </c>
      <c r="F46">
        <v>0.26</v>
      </c>
      <c r="G46">
        <v>1</v>
      </c>
      <c r="H46">
        <v>0.26</v>
      </c>
      <c r="R46">
        <v>3.86</v>
      </c>
      <c r="AN46">
        <v>0.04</v>
      </c>
    </row>
    <row r="47" spans="1:40" x14ac:dyDescent="0.2">
      <c r="A47">
        <v>22</v>
      </c>
      <c r="B47" t="s">
        <v>20</v>
      </c>
      <c r="C47">
        <v>54.3</v>
      </c>
      <c r="D47">
        <v>1878</v>
      </c>
      <c r="E47">
        <v>160.30000000000001</v>
      </c>
      <c r="F47">
        <v>8.5356762513312052</v>
      </c>
      <c r="G47">
        <v>9</v>
      </c>
      <c r="H47">
        <v>0.94840847237013393</v>
      </c>
      <c r="R47">
        <v>109</v>
      </c>
      <c r="V47">
        <v>3.2</v>
      </c>
      <c r="Z47">
        <v>48.1</v>
      </c>
    </row>
    <row r="48" spans="1:40" x14ac:dyDescent="0.2">
      <c r="A48">
        <v>22</v>
      </c>
      <c r="B48" t="s">
        <v>20</v>
      </c>
      <c r="C48">
        <v>45.9</v>
      </c>
      <c r="D48">
        <v>1072</v>
      </c>
      <c r="E48">
        <v>36.4</v>
      </c>
      <c r="F48">
        <v>3.3955223880597014</v>
      </c>
      <c r="G48">
        <v>2</v>
      </c>
      <c r="H48">
        <v>1.6977611940298507</v>
      </c>
      <c r="R48">
        <v>25.48</v>
      </c>
      <c r="V48">
        <v>10.92</v>
      </c>
    </row>
    <row r="49" spans="1:35" x14ac:dyDescent="0.2">
      <c r="A49">
        <v>23</v>
      </c>
      <c r="B49" t="s">
        <v>10</v>
      </c>
      <c r="C49">
        <v>52</v>
      </c>
      <c r="D49">
        <v>1364</v>
      </c>
      <c r="E49">
        <v>2.5</v>
      </c>
      <c r="F49">
        <v>0.18328445747800587</v>
      </c>
      <c r="G49">
        <v>1</v>
      </c>
      <c r="H49">
        <v>0.18328445747800587</v>
      </c>
      <c r="AC49">
        <v>2.5</v>
      </c>
    </row>
    <row r="50" spans="1:35" x14ac:dyDescent="0.2">
      <c r="A50">
        <v>24</v>
      </c>
      <c r="B50" t="s">
        <v>18</v>
      </c>
      <c r="C50">
        <v>36.299999999999997</v>
      </c>
      <c r="D50">
        <v>479</v>
      </c>
      <c r="E50">
        <v>4.8</v>
      </c>
      <c r="F50">
        <v>1.0020876826722338</v>
      </c>
      <c r="G50">
        <v>1</v>
      </c>
      <c r="H50">
        <v>1.0020876826722338</v>
      </c>
      <c r="W50">
        <v>4.8</v>
      </c>
    </row>
    <row r="51" spans="1:35" x14ac:dyDescent="0.2">
      <c r="A51">
        <v>25</v>
      </c>
      <c r="B51" t="s">
        <v>10</v>
      </c>
      <c r="C51">
        <v>46.8</v>
      </c>
      <c r="D51">
        <v>894</v>
      </c>
      <c r="E51">
        <v>4.51</v>
      </c>
      <c r="F51">
        <v>0.50447427293064873</v>
      </c>
      <c r="G51">
        <v>2</v>
      </c>
      <c r="H51">
        <v>0.25223713646532436</v>
      </c>
      <c r="M51">
        <v>0.22</v>
      </c>
      <c r="O51">
        <v>3.78</v>
      </c>
      <c r="V51">
        <v>0.04</v>
      </c>
    </row>
    <row r="52" spans="1:35" x14ac:dyDescent="0.2">
      <c r="A52">
        <v>25</v>
      </c>
      <c r="B52" t="s">
        <v>10</v>
      </c>
      <c r="C52">
        <v>54</v>
      </c>
      <c r="D52">
        <v>1543</v>
      </c>
      <c r="E52">
        <v>7.1999999999999993</v>
      </c>
      <c r="F52">
        <v>0.46662346079066747</v>
      </c>
      <c r="G52">
        <v>3</v>
      </c>
      <c r="H52">
        <v>0.15554115359688916</v>
      </c>
      <c r="L52">
        <v>0.72</v>
      </c>
      <c r="V52">
        <v>0.72</v>
      </c>
      <c r="Y52">
        <v>5.76</v>
      </c>
    </row>
    <row r="53" spans="1:35" x14ac:dyDescent="0.2">
      <c r="A53">
        <v>25</v>
      </c>
      <c r="B53" t="s">
        <v>20</v>
      </c>
      <c r="C53">
        <v>53.1</v>
      </c>
      <c r="D53">
        <v>1594</v>
      </c>
      <c r="E53">
        <v>35.199999999999996</v>
      </c>
      <c r="F53">
        <v>2.2082810539523208</v>
      </c>
      <c r="G53">
        <v>3</v>
      </c>
      <c r="H53">
        <v>0.73609368465077363</v>
      </c>
      <c r="R53">
        <v>33.799999999999997</v>
      </c>
      <c r="V53">
        <v>1.05</v>
      </c>
      <c r="Z53">
        <v>0.35</v>
      </c>
    </row>
    <row r="54" spans="1:35" x14ac:dyDescent="0.2">
      <c r="A54">
        <v>25</v>
      </c>
      <c r="B54" t="s">
        <v>20</v>
      </c>
      <c r="C54">
        <v>45.4</v>
      </c>
      <c r="D54">
        <v>1102</v>
      </c>
      <c r="E54">
        <v>92.039999999999992</v>
      </c>
      <c r="F54">
        <v>8.3520871143375679</v>
      </c>
      <c r="G54">
        <v>9</v>
      </c>
      <c r="H54">
        <v>0.92800967937084089</v>
      </c>
      <c r="R54">
        <v>85.6</v>
      </c>
      <c r="V54">
        <v>6.44</v>
      </c>
    </row>
    <row r="55" spans="1:35" x14ac:dyDescent="0.2">
      <c r="A55">
        <v>26</v>
      </c>
      <c r="B55" t="s">
        <v>10</v>
      </c>
      <c r="C55">
        <v>52.8</v>
      </c>
      <c r="D55">
        <v>1484</v>
      </c>
      <c r="E55">
        <v>23.7</v>
      </c>
      <c r="F55">
        <v>1.5970350404312668</v>
      </c>
      <c r="G55">
        <v>6</v>
      </c>
      <c r="H55">
        <v>0.26617250673854448</v>
      </c>
      <c r="R55">
        <v>21.8</v>
      </c>
      <c r="V55">
        <v>0.71</v>
      </c>
      <c r="AI55">
        <v>1.19</v>
      </c>
    </row>
    <row r="56" spans="1:35" x14ac:dyDescent="0.2">
      <c r="A56">
        <v>26</v>
      </c>
      <c r="B56" t="s">
        <v>10</v>
      </c>
      <c r="C56">
        <v>46.7</v>
      </c>
      <c r="D56">
        <v>959</v>
      </c>
      <c r="E56">
        <v>2.1</v>
      </c>
      <c r="F56">
        <v>0.21897810218978103</v>
      </c>
      <c r="G56">
        <v>2</v>
      </c>
      <c r="H56">
        <v>0.10948905109489052</v>
      </c>
      <c r="R56">
        <v>2.1</v>
      </c>
    </row>
    <row r="57" spans="1:35" x14ac:dyDescent="0.2">
      <c r="A57">
        <v>26</v>
      </c>
      <c r="B57" t="s">
        <v>20</v>
      </c>
      <c r="C57">
        <v>54</v>
      </c>
      <c r="D57">
        <v>1676</v>
      </c>
      <c r="E57">
        <v>0</v>
      </c>
      <c r="F57">
        <v>0</v>
      </c>
      <c r="G57">
        <v>1</v>
      </c>
      <c r="H57">
        <v>0</v>
      </c>
    </row>
    <row r="58" spans="1:35" x14ac:dyDescent="0.2">
      <c r="A58">
        <v>26</v>
      </c>
      <c r="B58" t="s">
        <v>20</v>
      </c>
      <c r="C58">
        <v>43.2</v>
      </c>
      <c r="D58">
        <v>841</v>
      </c>
      <c r="E58">
        <v>1.5</v>
      </c>
      <c r="F58">
        <v>0.178359096313912</v>
      </c>
      <c r="G58">
        <v>1</v>
      </c>
      <c r="H58">
        <v>0.178359096313912</v>
      </c>
      <c r="R58">
        <v>1.5</v>
      </c>
    </row>
    <row r="59" spans="1:35" x14ac:dyDescent="0.2">
      <c r="A59">
        <v>27</v>
      </c>
      <c r="B59" t="s">
        <v>10</v>
      </c>
      <c r="C59">
        <v>27.1</v>
      </c>
      <c r="D59">
        <v>205</v>
      </c>
      <c r="E59">
        <v>1.9</v>
      </c>
      <c r="F59">
        <v>0.92682926829268297</v>
      </c>
      <c r="G59">
        <v>2</v>
      </c>
      <c r="H59">
        <v>0.46341463414634149</v>
      </c>
      <c r="M59">
        <v>0.38</v>
      </c>
      <c r="P59">
        <v>1.52</v>
      </c>
    </row>
    <row r="60" spans="1:35" x14ac:dyDescent="0.2">
      <c r="A60">
        <v>27</v>
      </c>
      <c r="B60" t="s">
        <v>20</v>
      </c>
      <c r="C60">
        <v>44.8</v>
      </c>
      <c r="D60">
        <v>988</v>
      </c>
      <c r="E60">
        <v>48.1</v>
      </c>
      <c r="F60">
        <v>4.8684210526315788</v>
      </c>
      <c r="G60">
        <v>3</v>
      </c>
      <c r="H60">
        <v>1.6228070175438596</v>
      </c>
      <c r="P60">
        <v>24.05</v>
      </c>
      <c r="AI60">
        <v>24.05</v>
      </c>
    </row>
    <row r="61" spans="1:35" x14ac:dyDescent="0.2">
      <c r="A61">
        <v>27</v>
      </c>
      <c r="B61" t="s">
        <v>20</v>
      </c>
      <c r="C61">
        <v>33.200000000000003</v>
      </c>
      <c r="D61">
        <v>387</v>
      </c>
      <c r="E61">
        <v>1.5</v>
      </c>
      <c r="F61">
        <v>0.38759689922480622</v>
      </c>
      <c r="G61">
        <v>1</v>
      </c>
      <c r="H61">
        <v>0.38759689922480622</v>
      </c>
      <c r="P61">
        <v>1.5</v>
      </c>
    </row>
    <row r="62" spans="1:35" x14ac:dyDescent="0.2">
      <c r="A62">
        <v>28</v>
      </c>
      <c r="B62" t="s">
        <v>10</v>
      </c>
      <c r="C62">
        <v>53.6</v>
      </c>
      <c r="D62">
        <v>1454</v>
      </c>
      <c r="E62">
        <v>0</v>
      </c>
      <c r="F62">
        <v>0</v>
      </c>
      <c r="G62">
        <v>2</v>
      </c>
      <c r="H62">
        <v>0</v>
      </c>
    </row>
    <row r="63" spans="1:35" x14ac:dyDescent="0.2">
      <c r="A63">
        <v>28</v>
      </c>
      <c r="B63" t="s">
        <v>20</v>
      </c>
      <c r="C63">
        <v>55.5</v>
      </c>
      <c r="D63">
        <v>1973</v>
      </c>
      <c r="E63">
        <v>0</v>
      </c>
      <c r="F63">
        <v>0</v>
      </c>
      <c r="G63">
        <v>1</v>
      </c>
      <c r="H63">
        <v>0</v>
      </c>
    </row>
    <row r="64" spans="1:35" x14ac:dyDescent="0.2">
      <c r="A64">
        <v>28</v>
      </c>
      <c r="B64" t="s">
        <v>20</v>
      </c>
      <c r="C64">
        <v>39.5</v>
      </c>
      <c r="D64">
        <v>679</v>
      </c>
      <c r="E64">
        <v>2.8</v>
      </c>
      <c r="F64">
        <v>0.41237113402061853</v>
      </c>
      <c r="G64">
        <v>1</v>
      </c>
      <c r="H64">
        <v>0.41237113402061853</v>
      </c>
      <c r="P64">
        <v>2.8</v>
      </c>
    </row>
    <row r="65" spans="1:40" x14ac:dyDescent="0.2">
      <c r="A65">
        <v>29</v>
      </c>
      <c r="B65" t="s">
        <v>10</v>
      </c>
      <c r="C65">
        <v>28.8</v>
      </c>
      <c r="D65">
        <v>230</v>
      </c>
      <c r="E65">
        <v>4.8</v>
      </c>
      <c r="F65">
        <v>2.0869565217391304</v>
      </c>
      <c r="G65">
        <v>2</v>
      </c>
      <c r="H65">
        <v>1.0434782608695652</v>
      </c>
      <c r="P65">
        <v>4.8</v>
      </c>
    </row>
    <row r="66" spans="1:40" x14ac:dyDescent="0.2">
      <c r="A66">
        <v>29</v>
      </c>
      <c r="B66" t="s">
        <v>10</v>
      </c>
      <c r="C66">
        <v>37.799999999999997</v>
      </c>
      <c r="D66">
        <v>508</v>
      </c>
      <c r="E66">
        <v>0</v>
      </c>
      <c r="F66">
        <v>0</v>
      </c>
      <c r="G66">
        <v>1</v>
      </c>
      <c r="H66">
        <v>0</v>
      </c>
    </row>
    <row r="67" spans="1:40" x14ac:dyDescent="0.2">
      <c r="A67">
        <v>29</v>
      </c>
      <c r="B67" t="s">
        <v>10</v>
      </c>
      <c r="C67">
        <v>47</v>
      </c>
      <c r="D67">
        <v>1007</v>
      </c>
      <c r="E67">
        <v>0</v>
      </c>
      <c r="F67">
        <v>0</v>
      </c>
      <c r="G67">
        <v>3</v>
      </c>
      <c r="H67">
        <v>0</v>
      </c>
    </row>
    <row r="68" spans="1:40" x14ac:dyDescent="0.2">
      <c r="A68">
        <v>30</v>
      </c>
      <c r="B68" t="s">
        <v>10</v>
      </c>
      <c r="C68">
        <v>45.3</v>
      </c>
      <c r="D68">
        <v>881</v>
      </c>
      <c r="E68">
        <v>24.4</v>
      </c>
      <c r="F68">
        <v>2.7695800227014757</v>
      </c>
      <c r="G68">
        <v>9</v>
      </c>
      <c r="H68">
        <v>0.30773111363349731</v>
      </c>
      <c r="P68">
        <v>19.52</v>
      </c>
      <c r="AN68">
        <v>4.88</v>
      </c>
    </row>
    <row r="69" spans="1:40" x14ac:dyDescent="0.2">
      <c r="A69">
        <v>30</v>
      </c>
      <c r="B69" t="s">
        <v>10</v>
      </c>
      <c r="C69">
        <v>37.9</v>
      </c>
      <c r="D69">
        <v>509</v>
      </c>
      <c r="E69">
        <v>11</v>
      </c>
      <c r="F69">
        <v>2.161100196463654</v>
      </c>
      <c r="G69">
        <v>5</v>
      </c>
      <c r="H69">
        <v>0.43222003929273078</v>
      </c>
      <c r="P69">
        <v>11</v>
      </c>
    </row>
    <row r="70" spans="1:40" x14ac:dyDescent="0.2">
      <c r="A70">
        <v>30</v>
      </c>
      <c r="B70" t="s">
        <v>10</v>
      </c>
      <c r="C70">
        <v>26.5</v>
      </c>
      <c r="D70">
        <v>191</v>
      </c>
      <c r="E70">
        <v>1.1000000000000001</v>
      </c>
      <c r="F70">
        <v>0.5759162303664922</v>
      </c>
      <c r="G70">
        <v>2</v>
      </c>
      <c r="H70">
        <v>0.2879581151832461</v>
      </c>
      <c r="P70">
        <v>1.1000000000000001</v>
      </c>
    </row>
    <row r="71" spans="1:40" x14ac:dyDescent="0.2">
      <c r="A71">
        <v>30</v>
      </c>
      <c r="B71" t="s">
        <v>10</v>
      </c>
      <c r="C71">
        <v>37.9</v>
      </c>
      <c r="D71">
        <v>509</v>
      </c>
      <c r="E71">
        <v>8.1939999999999991</v>
      </c>
      <c r="F71">
        <v>1.6098231827111982</v>
      </c>
      <c r="G71">
        <v>6</v>
      </c>
      <c r="H71">
        <v>0.26830386378519971</v>
      </c>
      <c r="L71">
        <v>0.16400000000000001</v>
      </c>
      <c r="P71">
        <v>4.75</v>
      </c>
      <c r="AI71">
        <v>3.28</v>
      </c>
    </row>
    <row r="72" spans="1:40" x14ac:dyDescent="0.2">
      <c r="A72">
        <v>31</v>
      </c>
      <c r="B72" t="s">
        <v>10</v>
      </c>
      <c r="C72">
        <v>43.7</v>
      </c>
      <c r="D72">
        <v>832</v>
      </c>
      <c r="E72">
        <v>1.1000000000000001</v>
      </c>
      <c r="F72">
        <v>0.13221153846153849</v>
      </c>
      <c r="G72">
        <v>1</v>
      </c>
      <c r="H72">
        <v>0.13221153846153849</v>
      </c>
      <c r="P72">
        <v>1.1000000000000001</v>
      </c>
    </row>
    <row r="73" spans="1:40" x14ac:dyDescent="0.2">
      <c r="A73">
        <v>31</v>
      </c>
      <c r="B73" t="s">
        <v>10</v>
      </c>
      <c r="C73">
        <v>58.3</v>
      </c>
      <c r="D73">
        <v>2065</v>
      </c>
      <c r="E73">
        <v>4.9000000000000004</v>
      </c>
      <c r="F73">
        <v>0.23728813559322037</v>
      </c>
      <c r="G73">
        <v>1</v>
      </c>
      <c r="H73">
        <v>0.23728813559322037</v>
      </c>
      <c r="L73">
        <v>0.49</v>
      </c>
      <c r="P73">
        <v>4.41</v>
      </c>
    </row>
    <row r="74" spans="1:40" x14ac:dyDescent="0.2">
      <c r="A74">
        <v>31</v>
      </c>
      <c r="B74" t="s">
        <v>18</v>
      </c>
      <c r="C74">
        <v>35.1</v>
      </c>
      <c r="D74">
        <v>475</v>
      </c>
      <c r="E74">
        <v>11.4</v>
      </c>
      <c r="F74">
        <v>2.4</v>
      </c>
      <c r="G74">
        <v>3</v>
      </c>
      <c r="H74">
        <v>0.79999999999999993</v>
      </c>
      <c r="L74">
        <v>3.3</v>
      </c>
      <c r="M74">
        <v>0.12</v>
      </c>
      <c r="P74">
        <v>7.98</v>
      </c>
    </row>
    <row r="75" spans="1:40" x14ac:dyDescent="0.2">
      <c r="A75">
        <v>31</v>
      </c>
      <c r="B75" t="s">
        <v>18</v>
      </c>
      <c r="C75">
        <v>41.5</v>
      </c>
      <c r="D75">
        <v>803</v>
      </c>
      <c r="E75">
        <v>10.5</v>
      </c>
      <c r="F75">
        <v>1.307596513075965</v>
      </c>
      <c r="G75">
        <v>1</v>
      </c>
      <c r="H75">
        <v>1.307596513075965</v>
      </c>
      <c r="P75">
        <v>8.4</v>
      </c>
      <c r="Y75">
        <v>2.1</v>
      </c>
    </row>
    <row r="76" spans="1:40" x14ac:dyDescent="0.2">
      <c r="A76">
        <v>32</v>
      </c>
      <c r="B76" t="s">
        <v>0</v>
      </c>
      <c r="C76">
        <v>29.8</v>
      </c>
      <c r="D76">
        <v>270</v>
      </c>
      <c r="E76">
        <v>0</v>
      </c>
      <c r="F76">
        <v>0</v>
      </c>
      <c r="G76">
        <v>1</v>
      </c>
      <c r="H76">
        <v>0</v>
      </c>
    </row>
    <row r="77" spans="1:40" x14ac:dyDescent="0.2">
      <c r="A77">
        <v>32</v>
      </c>
      <c r="B77" t="s">
        <v>0</v>
      </c>
      <c r="C77">
        <v>35.200000000000003</v>
      </c>
      <c r="D77">
        <v>428</v>
      </c>
      <c r="E77">
        <v>3.7</v>
      </c>
      <c r="F77">
        <v>0.86448598130841126</v>
      </c>
      <c r="G77">
        <v>4</v>
      </c>
      <c r="H77">
        <v>0.21612149532710281</v>
      </c>
      <c r="P77">
        <v>3.7</v>
      </c>
    </row>
    <row r="78" spans="1:40" x14ac:dyDescent="0.2">
      <c r="A78">
        <v>32</v>
      </c>
      <c r="B78" t="s">
        <v>10</v>
      </c>
      <c r="C78">
        <v>38.5</v>
      </c>
      <c r="D78">
        <v>517</v>
      </c>
      <c r="E78">
        <v>2.1</v>
      </c>
      <c r="F78">
        <v>0.40618955512572535</v>
      </c>
      <c r="G78">
        <v>5</v>
      </c>
      <c r="H78">
        <v>8.1237911025145076E-2</v>
      </c>
      <c r="P78">
        <v>2.1</v>
      </c>
    </row>
    <row r="79" spans="1:40" x14ac:dyDescent="0.2">
      <c r="A79">
        <v>32</v>
      </c>
      <c r="B79" t="s">
        <v>10</v>
      </c>
      <c r="C79">
        <v>27</v>
      </c>
      <c r="D79">
        <v>197</v>
      </c>
      <c r="E79">
        <v>4.4000000000000004</v>
      </c>
      <c r="F79">
        <v>2.2335025380710665</v>
      </c>
      <c r="G79">
        <v>4</v>
      </c>
      <c r="H79">
        <v>0.55837563451776662</v>
      </c>
      <c r="P79">
        <v>4.4000000000000004</v>
      </c>
    </row>
    <row r="80" spans="1:40" x14ac:dyDescent="0.2">
      <c r="A80">
        <v>32</v>
      </c>
      <c r="B80" t="s">
        <v>10</v>
      </c>
      <c r="C80">
        <v>44</v>
      </c>
      <c r="D80">
        <v>777</v>
      </c>
      <c r="E80">
        <v>9.1199999999999992</v>
      </c>
      <c r="F80">
        <v>1.1737451737451736</v>
      </c>
      <c r="G80">
        <v>5</v>
      </c>
      <c r="H80">
        <v>0.23474903474903472</v>
      </c>
      <c r="N80">
        <v>0.69</v>
      </c>
      <c r="P80">
        <v>3.6</v>
      </c>
      <c r="AC80">
        <v>4.83</v>
      </c>
    </row>
    <row r="81" spans="1:40" x14ac:dyDescent="0.2">
      <c r="A81">
        <v>32</v>
      </c>
      <c r="B81" t="s">
        <v>10</v>
      </c>
      <c r="C81">
        <v>54.3</v>
      </c>
      <c r="D81">
        <v>1386</v>
      </c>
      <c r="E81">
        <v>4.5</v>
      </c>
      <c r="F81">
        <v>0.32467532467532467</v>
      </c>
      <c r="G81">
        <v>1</v>
      </c>
      <c r="H81">
        <v>0.32467532467532467</v>
      </c>
      <c r="AJ81">
        <v>4.5</v>
      </c>
    </row>
    <row r="82" spans="1:40" x14ac:dyDescent="0.2">
      <c r="A82">
        <v>32</v>
      </c>
      <c r="B82" t="s">
        <v>18</v>
      </c>
      <c r="C82">
        <v>39.5</v>
      </c>
      <c r="D82">
        <v>669</v>
      </c>
      <c r="E82">
        <v>7.5</v>
      </c>
      <c r="F82">
        <v>1.1210762331838564</v>
      </c>
      <c r="G82">
        <v>1</v>
      </c>
      <c r="H82">
        <v>1.1210762331838564</v>
      </c>
      <c r="W82">
        <v>7.5</v>
      </c>
    </row>
    <row r="83" spans="1:40" x14ac:dyDescent="0.2">
      <c r="A83">
        <v>32</v>
      </c>
      <c r="B83" t="s">
        <v>18</v>
      </c>
      <c r="C83">
        <v>41.1</v>
      </c>
      <c r="D83">
        <v>778</v>
      </c>
      <c r="E83">
        <v>7.89</v>
      </c>
      <c r="F83">
        <v>1.0141388174807198</v>
      </c>
      <c r="G83">
        <v>1</v>
      </c>
      <c r="H83">
        <v>1.0141388174807198</v>
      </c>
      <c r="M83">
        <v>0.39</v>
      </c>
      <c r="W83">
        <v>1.18</v>
      </c>
      <c r="AJ83">
        <v>6.32</v>
      </c>
    </row>
    <row r="84" spans="1:40" x14ac:dyDescent="0.2">
      <c r="A84">
        <v>33</v>
      </c>
      <c r="B84" t="s">
        <v>0</v>
      </c>
      <c r="C84">
        <v>31.9</v>
      </c>
      <c r="D84">
        <v>359</v>
      </c>
      <c r="E84">
        <v>51.81</v>
      </c>
      <c r="F84">
        <v>14.43175487465181</v>
      </c>
      <c r="G84">
        <v>4</v>
      </c>
      <c r="H84">
        <v>3.6079387186629526</v>
      </c>
      <c r="L84">
        <v>3.5</v>
      </c>
      <c r="M84">
        <v>4.58</v>
      </c>
      <c r="P84">
        <v>33.630000000000003</v>
      </c>
      <c r="AJ84">
        <v>10.1</v>
      </c>
    </row>
    <row r="85" spans="1:40" x14ac:dyDescent="0.2">
      <c r="A85">
        <v>33</v>
      </c>
      <c r="B85" t="s">
        <v>10</v>
      </c>
      <c r="C85">
        <v>42.9</v>
      </c>
      <c r="D85">
        <v>825</v>
      </c>
      <c r="E85">
        <v>23</v>
      </c>
      <c r="F85">
        <v>2.7878787878787881</v>
      </c>
      <c r="G85">
        <v>7</v>
      </c>
      <c r="H85">
        <v>0.39826839826839827</v>
      </c>
      <c r="I85">
        <v>1.1499999999999999</v>
      </c>
      <c r="P85">
        <v>19.55</v>
      </c>
      <c r="AN85">
        <v>2.2999999999999998</v>
      </c>
    </row>
    <row r="86" spans="1:40" x14ac:dyDescent="0.2">
      <c r="A86">
        <v>33</v>
      </c>
      <c r="B86" t="s">
        <v>10</v>
      </c>
      <c r="C86">
        <v>36.799999999999997</v>
      </c>
      <c r="D86">
        <v>472</v>
      </c>
      <c r="E86">
        <v>28.089999999999996</v>
      </c>
      <c r="F86">
        <v>5.9512711864406773</v>
      </c>
      <c r="G86">
        <v>7</v>
      </c>
      <c r="H86">
        <v>0.8501815980629539</v>
      </c>
      <c r="M86">
        <v>0.84</v>
      </c>
      <c r="P86">
        <v>15.45</v>
      </c>
      <c r="T86">
        <v>0.56000000000000005</v>
      </c>
      <c r="AH86">
        <v>2.81</v>
      </c>
      <c r="AN86">
        <v>8.43</v>
      </c>
    </row>
    <row r="87" spans="1:40" x14ac:dyDescent="0.2">
      <c r="A87">
        <v>33</v>
      </c>
      <c r="B87" t="s">
        <v>10</v>
      </c>
      <c r="C87">
        <v>52.3</v>
      </c>
      <c r="D87">
        <v>1566</v>
      </c>
      <c r="E87">
        <v>19.100000000000001</v>
      </c>
      <c r="F87">
        <v>1.2196679438058751</v>
      </c>
      <c r="G87">
        <v>7</v>
      </c>
      <c r="H87">
        <v>0.17423827768655359</v>
      </c>
      <c r="P87">
        <v>3.82</v>
      </c>
      <c r="W87">
        <v>7.64</v>
      </c>
      <c r="AH87">
        <v>1.91</v>
      </c>
      <c r="AN87">
        <v>5.73</v>
      </c>
    </row>
    <row r="88" spans="1:40" x14ac:dyDescent="0.2">
      <c r="A88">
        <v>33</v>
      </c>
      <c r="B88" t="s">
        <v>18</v>
      </c>
      <c r="C88">
        <v>38.200000000000003</v>
      </c>
      <c r="D88">
        <v>646</v>
      </c>
      <c r="E88">
        <v>12.5</v>
      </c>
      <c r="F88">
        <v>1.9349845201238389</v>
      </c>
      <c r="G88">
        <v>1</v>
      </c>
      <c r="H88">
        <v>1.9349845201238389</v>
      </c>
      <c r="W88">
        <v>12.5</v>
      </c>
    </row>
    <row r="89" spans="1:40" x14ac:dyDescent="0.2">
      <c r="A89">
        <v>33</v>
      </c>
      <c r="B89" t="s">
        <v>18</v>
      </c>
      <c r="C89">
        <v>44.3</v>
      </c>
      <c r="D89">
        <v>957</v>
      </c>
      <c r="E89">
        <v>102.30000000000001</v>
      </c>
      <c r="F89">
        <v>10.689655172413795</v>
      </c>
      <c r="G89">
        <v>4</v>
      </c>
      <c r="H89">
        <v>2.6724137931034488</v>
      </c>
      <c r="P89">
        <v>15.4</v>
      </c>
      <c r="W89">
        <v>86.9</v>
      </c>
    </row>
    <row r="90" spans="1:40" x14ac:dyDescent="0.2">
      <c r="A90">
        <v>34</v>
      </c>
      <c r="B90" t="s">
        <v>0</v>
      </c>
      <c r="C90">
        <v>34.5</v>
      </c>
      <c r="D90">
        <v>428</v>
      </c>
      <c r="E90">
        <v>9.5</v>
      </c>
      <c r="F90">
        <v>2.2196261682242993</v>
      </c>
      <c r="G90">
        <v>1</v>
      </c>
      <c r="H90">
        <v>2.2196261682242993</v>
      </c>
      <c r="P90">
        <v>9.5</v>
      </c>
    </row>
    <row r="91" spans="1:40" x14ac:dyDescent="0.2">
      <c r="A91">
        <v>34</v>
      </c>
      <c r="B91" t="s">
        <v>10</v>
      </c>
      <c r="C91">
        <v>53.4</v>
      </c>
      <c r="D91">
        <v>1516</v>
      </c>
      <c r="E91">
        <v>5.31</v>
      </c>
      <c r="F91">
        <v>0.35026385224274409</v>
      </c>
      <c r="G91">
        <v>2</v>
      </c>
      <c r="H91">
        <v>0.17513192612137204</v>
      </c>
      <c r="P91">
        <v>0.53</v>
      </c>
      <c r="AD91">
        <v>1.59</v>
      </c>
      <c r="AN91">
        <v>3.19</v>
      </c>
    </row>
    <row r="92" spans="1:40" x14ac:dyDescent="0.2">
      <c r="A92">
        <v>34</v>
      </c>
      <c r="B92" t="s">
        <v>20</v>
      </c>
      <c r="C92">
        <v>44.3</v>
      </c>
      <c r="D92">
        <v>918</v>
      </c>
      <c r="E92">
        <v>4.4000000000000004</v>
      </c>
      <c r="F92">
        <v>0.47930283224400877</v>
      </c>
      <c r="G92">
        <v>1</v>
      </c>
      <c r="H92">
        <v>0.47930283224400877</v>
      </c>
      <c r="P92">
        <v>4.4000000000000004</v>
      </c>
    </row>
    <row r="93" spans="1:40" x14ac:dyDescent="0.2">
      <c r="A93">
        <v>35</v>
      </c>
      <c r="B93" t="s">
        <v>0</v>
      </c>
      <c r="C93">
        <v>31</v>
      </c>
      <c r="D93">
        <v>326</v>
      </c>
      <c r="E93">
        <v>2.694</v>
      </c>
      <c r="F93">
        <v>0.8263803680981594</v>
      </c>
      <c r="G93">
        <v>1</v>
      </c>
      <c r="H93">
        <v>0.8263803680981594</v>
      </c>
      <c r="Q93">
        <v>2.64</v>
      </c>
      <c r="V93">
        <v>5.3999999999999999E-2</v>
      </c>
    </row>
    <row r="94" spans="1:40" x14ac:dyDescent="0.2">
      <c r="A94">
        <v>35</v>
      </c>
      <c r="B94" t="s">
        <v>10</v>
      </c>
      <c r="C94">
        <v>37</v>
      </c>
      <c r="D94">
        <v>484</v>
      </c>
      <c r="E94">
        <v>6.6000000000000005</v>
      </c>
      <c r="F94">
        <v>1.3636363636363635</v>
      </c>
      <c r="G94">
        <v>5</v>
      </c>
      <c r="H94">
        <v>0.27272727272727271</v>
      </c>
      <c r="P94">
        <v>1.32</v>
      </c>
      <c r="Q94">
        <v>4.62</v>
      </c>
      <c r="AE94">
        <v>0.66</v>
      </c>
    </row>
    <row r="95" spans="1:40" x14ac:dyDescent="0.2">
      <c r="A95">
        <v>35</v>
      </c>
      <c r="B95" t="s">
        <v>10</v>
      </c>
      <c r="C95">
        <v>27.8</v>
      </c>
      <c r="D95">
        <v>214</v>
      </c>
      <c r="E95">
        <v>7</v>
      </c>
      <c r="F95">
        <v>3.2710280373831777</v>
      </c>
      <c r="G95">
        <v>9</v>
      </c>
      <c r="H95">
        <v>0.36344755970924197</v>
      </c>
      <c r="P95">
        <v>4.9000000000000004</v>
      </c>
      <c r="Q95">
        <v>2.1</v>
      </c>
    </row>
    <row r="96" spans="1:40" x14ac:dyDescent="0.2">
      <c r="A96">
        <v>35</v>
      </c>
      <c r="B96" t="s">
        <v>10</v>
      </c>
      <c r="C96">
        <v>44.4</v>
      </c>
      <c r="D96">
        <v>809</v>
      </c>
      <c r="E96">
        <v>5.6</v>
      </c>
      <c r="F96">
        <v>0.69221260815822006</v>
      </c>
      <c r="G96">
        <v>9</v>
      </c>
      <c r="H96">
        <v>7.6912512017580009E-2</v>
      </c>
      <c r="M96">
        <v>0.56000000000000005</v>
      </c>
      <c r="P96">
        <v>5.04</v>
      </c>
    </row>
    <row r="97" spans="1:40" x14ac:dyDescent="0.2">
      <c r="A97">
        <v>35</v>
      </c>
      <c r="B97" t="s">
        <v>10</v>
      </c>
      <c r="C97">
        <v>50.5</v>
      </c>
      <c r="D97">
        <v>1268</v>
      </c>
      <c r="E97">
        <v>0</v>
      </c>
      <c r="F97">
        <v>0</v>
      </c>
      <c r="G97">
        <v>1</v>
      </c>
      <c r="H97">
        <v>0</v>
      </c>
    </row>
    <row r="98" spans="1:40" x14ac:dyDescent="0.2">
      <c r="A98">
        <v>36</v>
      </c>
      <c r="B98" t="s">
        <v>0</v>
      </c>
      <c r="C98">
        <v>37</v>
      </c>
      <c r="D98">
        <v>564</v>
      </c>
      <c r="E98">
        <v>4.49</v>
      </c>
      <c r="F98">
        <v>0.79609929078014185</v>
      </c>
      <c r="G98">
        <v>1</v>
      </c>
      <c r="H98">
        <v>0.79609929078014185</v>
      </c>
      <c r="K98">
        <v>1.35</v>
      </c>
      <c r="Q98">
        <v>2.92</v>
      </c>
      <c r="V98">
        <v>0.22</v>
      </c>
    </row>
    <row r="99" spans="1:40" x14ac:dyDescent="0.2">
      <c r="A99">
        <v>36</v>
      </c>
      <c r="B99" t="s">
        <v>10</v>
      </c>
      <c r="C99">
        <v>27.6</v>
      </c>
      <c r="D99">
        <v>207</v>
      </c>
      <c r="E99">
        <v>2.5</v>
      </c>
      <c r="F99">
        <v>1.2077294685990339</v>
      </c>
      <c r="G99">
        <v>2</v>
      </c>
      <c r="H99">
        <v>0.60386473429951693</v>
      </c>
      <c r="AN99">
        <v>2.5</v>
      </c>
    </row>
    <row r="100" spans="1:40" x14ac:dyDescent="0.2">
      <c r="A100">
        <v>36</v>
      </c>
      <c r="B100" t="s">
        <v>10</v>
      </c>
      <c r="C100">
        <v>44.1</v>
      </c>
      <c r="D100">
        <v>779</v>
      </c>
      <c r="E100">
        <v>8.1999999999999993</v>
      </c>
      <c r="F100">
        <v>1.0526315789473684</v>
      </c>
      <c r="G100">
        <v>4</v>
      </c>
      <c r="H100">
        <v>0.26315789473684209</v>
      </c>
      <c r="P100">
        <v>2.46</v>
      </c>
      <c r="AN100">
        <v>5.74</v>
      </c>
    </row>
    <row r="101" spans="1:40" x14ac:dyDescent="0.2">
      <c r="A101">
        <v>36</v>
      </c>
      <c r="B101" t="s">
        <v>10</v>
      </c>
      <c r="C101">
        <v>52.5</v>
      </c>
      <c r="D101">
        <v>1404</v>
      </c>
      <c r="E101">
        <v>1.9</v>
      </c>
      <c r="F101">
        <v>0.13532763532763534</v>
      </c>
      <c r="G101">
        <v>2</v>
      </c>
      <c r="H101">
        <v>6.7663817663817669E-2</v>
      </c>
      <c r="P101">
        <v>0.67</v>
      </c>
      <c r="AN101">
        <v>1.23</v>
      </c>
    </row>
    <row r="102" spans="1:40" x14ac:dyDescent="0.2">
      <c r="A102">
        <v>37</v>
      </c>
      <c r="B102" t="s">
        <v>10</v>
      </c>
      <c r="C102">
        <v>54.3</v>
      </c>
      <c r="D102">
        <v>1452</v>
      </c>
      <c r="E102">
        <v>4.3</v>
      </c>
      <c r="F102">
        <v>0.29614325068870523</v>
      </c>
      <c r="G102">
        <v>1</v>
      </c>
      <c r="H102">
        <v>0.29614325068870523</v>
      </c>
      <c r="P102">
        <v>4.3</v>
      </c>
    </row>
    <row r="103" spans="1:40" x14ac:dyDescent="0.2">
      <c r="A103">
        <v>37</v>
      </c>
      <c r="B103" t="s">
        <v>18</v>
      </c>
      <c r="C103">
        <v>38.4</v>
      </c>
      <c r="D103">
        <v>638</v>
      </c>
      <c r="E103">
        <v>0.8</v>
      </c>
      <c r="F103">
        <v>0.12539184952978055</v>
      </c>
      <c r="G103">
        <v>1</v>
      </c>
      <c r="H103">
        <v>0.12539184952978055</v>
      </c>
      <c r="P103">
        <v>0.8</v>
      </c>
    </row>
    <row r="104" spans="1:40" x14ac:dyDescent="0.2">
      <c r="A104">
        <v>37</v>
      </c>
      <c r="B104" t="s">
        <v>20</v>
      </c>
      <c r="C104">
        <v>39.299999999999997</v>
      </c>
      <c r="D104">
        <v>654</v>
      </c>
      <c r="E104">
        <v>11.7</v>
      </c>
      <c r="F104">
        <v>1.7889908256880733</v>
      </c>
      <c r="G104">
        <v>2</v>
      </c>
      <c r="H104">
        <v>0.89449541284403666</v>
      </c>
      <c r="Q104">
        <v>11.7</v>
      </c>
    </row>
    <row r="105" spans="1:40" x14ac:dyDescent="0.2">
      <c r="A105">
        <v>37</v>
      </c>
      <c r="B105" t="s">
        <v>20</v>
      </c>
      <c r="C105">
        <v>43.5</v>
      </c>
      <c r="D105">
        <v>894</v>
      </c>
      <c r="E105">
        <v>23</v>
      </c>
      <c r="F105">
        <v>2.5727069351230427</v>
      </c>
      <c r="G105">
        <v>4</v>
      </c>
      <c r="H105">
        <v>0.64317673378076068</v>
      </c>
      <c r="P105">
        <v>20.7</v>
      </c>
      <c r="AN105">
        <v>2.2999999999999998</v>
      </c>
    </row>
    <row r="106" spans="1:40" x14ac:dyDescent="0.2">
      <c r="A106">
        <v>38</v>
      </c>
      <c r="B106" t="s">
        <v>10</v>
      </c>
      <c r="C106">
        <v>48.4</v>
      </c>
      <c r="D106">
        <v>1091</v>
      </c>
      <c r="E106">
        <v>4.0999999999999996</v>
      </c>
      <c r="F106">
        <v>0.37580201649862505</v>
      </c>
      <c r="G106">
        <v>3</v>
      </c>
      <c r="H106">
        <v>0.12526733883287502</v>
      </c>
      <c r="M106">
        <v>0.41</v>
      </c>
      <c r="P106">
        <v>0.82</v>
      </c>
      <c r="AN106">
        <v>2.87</v>
      </c>
    </row>
    <row r="107" spans="1:40" x14ac:dyDescent="0.2">
      <c r="A107">
        <v>39</v>
      </c>
      <c r="B107" t="s">
        <v>10</v>
      </c>
      <c r="C107">
        <v>53.4</v>
      </c>
      <c r="D107">
        <v>1553</v>
      </c>
      <c r="E107">
        <v>3.7</v>
      </c>
      <c r="F107">
        <v>0.23824855119124275</v>
      </c>
      <c r="G107">
        <v>1</v>
      </c>
      <c r="H107">
        <v>0.23824855119124275</v>
      </c>
      <c r="P107">
        <v>3.15</v>
      </c>
      <c r="V107">
        <v>0.55000000000000004</v>
      </c>
    </row>
    <row r="108" spans="1:40" x14ac:dyDescent="0.2">
      <c r="A108">
        <v>40</v>
      </c>
      <c r="B108" t="s">
        <v>20</v>
      </c>
      <c r="C108">
        <v>55</v>
      </c>
      <c r="D108">
        <v>1933</v>
      </c>
      <c r="E108">
        <v>22.5</v>
      </c>
      <c r="F108">
        <v>1.1639937920331092</v>
      </c>
      <c r="G108">
        <v>1</v>
      </c>
      <c r="H108">
        <v>1.1639937920331092</v>
      </c>
      <c r="K108">
        <v>1.35</v>
      </c>
      <c r="P108">
        <v>6.75</v>
      </c>
      <c r="V108">
        <v>0.9</v>
      </c>
      <c r="AI108">
        <v>13.5</v>
      </c>
    </row>
    <row r="109" spans="1:40" x14ac:dyDescent="0.2">
      <c r="A109">
        <v>42</v>
      </c>
      <c r="B109" t="s">
        <v>10</v>
      </c>
      <c r="C109">
        <v>28.5</v>
      </c>
      <c r="D109">
        <v>253</v>
      </c>
      <c r="E109">
        <v>3.9000000000000004</v>
      </c>
      <c r="F109">
        <v>1.5415019762845852</v>
      </c>
      <c r="G109">
        <v>1</v>
      </c>
      <c r="H109">
        <v>1.5415019762845852</v>
      </c>
      <c r="Q109">
        <v>3.12</v>
      </c>
      <c r="AC109">
        <v>0.78</v>
      </c>
    </row>
    <row r="110" spans="1:40" x14ac:dyDescent="0.2">
      <c r="A110">
        <v>43</v>
      </c>
      <c r="B110" t="s">
        <v>10</v>
      </c>
      <c r="C110">
        <v>50.9</v>
      </c>
      <c r="D110">
        <v>1384</v>
      </c>
      <c r="E110">
        <v>0</v>
      </c>
      <c r="F110">
        <v>0</v>
      </c>
      <c r="G110">
        <v>1</v>
      </c>
      <c r="H110">
        <v>0</v>
      </c>
    </row>
    <row r="111" spans="1:40" x14ac:dyDescent="0.2">
      <c r="A111">
        <v>43</v>
      </c>
      <c r="B111" t="s">
        <v>10</v>
      </c>
      <c r="C111">
        <v>47</v>
      </c>
      <c r="D111">
        <v>942</v>
      </c>
      <c r="E111">
        <v>5.5</v>
      </c>
      <c r="F111">
        <v>0.58386411889596601</v>
      </c>
      <c r="G111">
        <v>3</v>
      </c>
      <c r="H111">
        <v>0.194621372965322</v>
      </c>
      <c r="O111">
        <v>1.1000000000000001</v>
      </c>
      <c r="Q111">
        <v>1.65</v>
      </c>
      <c r="Y111">
        <v>0.55000000000000004</v>
      </c>
      <c r="AN111">
        <v>2.2000000000000002</v>
      </c>
    </row>
    <row r="112" spans="1:40" x14ac:dyDescent="0.2">
      <c r="A112">
        <v>43</v>
      </c>
      <c r="B112" t="s">
        <v>18</v>
      </c>
      <c r="C112">
        <v>40.700000000000003</v>
      </c>
      <c r="D112">
        <v>753</v>
      </c>
      <c r="E112">
        <v>4.5999999999999996</v>
      </c>
      <c r="F112">
        <v>0.61088977423638768</v>
      </c>
      <c r="G112">
        <v>1</v>
      </c>
      <c r="H112">
        <v>0.61088977423638768</v>
      </c>
      <c r="O112">
        <v>4.5999999999999996</v>
      </c>
    </row>
    <row r="113" spans="1:40" x14ac:dyDescent="0.2">
      <c r="A113">
        <v>43</v>
      </c>
      <c r="B113" t="s">
        <v>18</v>
      </c>
      <c r="C113">
        <v>36</v>
      </c>
      <c r="D113">
        <v>521</v>
      </c>
      <c r="E113">
        <v>11.100000000000001</v>
      </c>
      <c r="F113">
        <v>2.1305182341650677</v>
      </c>
      <c r="G113">
        <v>1</v>
      </c>
      <c r="H113">
        <v>2.1305182341650677</v>
      </c>
      <c r="K113">
        <v>0.22</v>
      </c>
      <c r="Q113">
        <v>10.88</v>
      </c>
    </row>
    <row r="114" spans="1:40" x14ac:dyDescent="0.2">
      <c r="A114">
        <v>44</v>
      </c>
      <c r="B114" t="s">
        <v>10</v>
      </c>
      <c r="C114">
        <v>28.6</v>
      </c>
      <c r="D114">
        <v>230</v>
      </c>
      <c r="E114">
        <v>7.3</v>
      </c>
      <c r="F114">
        <v>3.1739130434782608</v>
      </c>
      <c r="G114">
        <v>4</v>
      </c>
      <c r="H114">
        <v>0.79347826086956519</v>
      </c>
      <c r="Q114">
        <v>4.38</v>
      </c>
      <c r="AN114">
        <v>2.92</v>
      </c>
    </row>
    <row r="115" spans="1:40" x14ac:dyDescent="0.2">
      <c r="A115">
        <v>44</v>
      </c>
      <c r="B115" t="s">
        <v>10</v>
      </c>
      <c r="C115">
        <v>42.2</v>
      </c>
      <c r="D115">
        <v>700</v>
      </c>
      <c r="E115">
        <v>10.1</v>
      </c>
      <c r="F115">
        <v>1.4428571428571428</v>
      </c>
      <c r="G115">
        <v>4</v>
      </c>
      <c r="H115">
        <v>0.36071428571428571</v>
      </c>
      <c r="I115">
        <v>0.05</v>
      </c>
      <c r="M115">
        <v>0.25</v>
      </c>
      <c r="P115">
        <v>6.56</v>
      </c>
      <c r="AF115">
        <v>1.01</v>
      </c>
      <c r="AN115">
        <v>2.2000000000000002</v>
      </c>
    </row>
    <row r="116" spans="1:40" x14ac:dyDescent="0.2">
      <c r="A116">
        <v>44</v>
      </c>
      <c r="B116" t="s">
        <v>10</v>
      </c>
      <c r="C116">
        <v>39</v>
      </c>
      <c r="D116">
        <v>548</v>
      </c>
      <c r="E116">
        <v>3</v>
      </c>
      <c r="F116">
        <v>0.54744525547445255</v>
      </c>
      <c r="G116">
        <v>1</v>
      </c>
      <c r="H116">
        <v>0.54744525547445255</v>
      </c>
      <c r="M116">
        <v>0.15</v>
      </c>
      <c r="Q116">
        <v>0.6</v>
      </c>
      <c r="AN116">
        <v>2.25</v>
      </c>
    </row>
    <row r="117" spans="1:40" x14ac:dyDescent="0.2">
      <c r="A117">
        <v>45</v>
      </c>
      <c r="B117" t="s">
        <v>21</v>
      </c>
      <c r="C117">
        <v>36.200000000000003</v>
      </c>
      <c r="D117">
        <v>577</v>
      </c>
      <c r="E117">
        <v>33</v>
      </c>
      <c r="F117">
        <v>5.7192374350086652</v>
      </c>
      <c r="G117">
        <v>1</v>
      </c>
      <c r="H117">
        <v>5.7192374350086652</v>
      </c>
      <c r="Z117">
        <v>33</v>
      </c>
    </row>
    <row r="118" spans="1:40" x14ac:dyDescent="0.2">
      <c r="A118">
        <v>45</v>
      </c>
      <c r="B118" t="s">
        <v>18</v>
      </c>
      <c r="C118">
        <v>41.8</v>
      </c>
      <c r="D118">
        <v>848</v>
      </c>
      <c r="E118">
        <v>177</v>
      </c>
      <c r="F118">
        <v>20.872641509433961</v>
      </c>
      <c r="G118">
        <v>6</v>
      </c>
      <c r="H118">
        <v>3.4787735849056602</v>
      </c>
      <c r="W118">
        <v>29.5</v>
      </c>
    </row>
    <row r="119" spans="1:40" x14ac:dyDescent="0.2">
      <c r="A119">
        <v>45</v>
      </c>
      <c r="B119" t="s">
        <v>18</v>
      </c>
      <c r="C119">
        <v>38.200000000000003</v>
      </c>
      <c r="D119">
        <v>584</v>
      </c>
      <c r="E119">
        <v>17.3</v>
      </c>
      <c r="F119">
        <v>2.9623287671232879</v>
      </c>
      <c r="G119">
        <v>1</v>
      </c>
      <c r="H119">
        <v>2.9623287671232879</v>
      </c>
      <c r="W119">
        <v>17.3</v>
      </c>
    </row>
    <row r="120" spans="1:40" x14ac:dyDescent="0.2">
      <c r="A120">
        <v>45</v>
      </c>
      <c r="B120" t="s">
        <v>0</v>
      </c>
      <c r="C120">
        <v>35.5</v>
      </c>
      <c r="D120">
        <v>472</v>
      </c>
      <c r="E120">
        <v>8.1</v>
      </c>
      <c r="F120">
        <v>1.7161016949152543</v>
      </c>
      <c r="G120">
        <v>2</v>
      </c>
      <c r="H120">
        <v>0.85805084745762716</v>
      </c>
      <c r="L120">
        <v>0.81</v>
      </c>
      <c r="M120">
        <v>0.81</v>
      </c>
      <c r="W120">
        <v>5.67</v>
      </c>
      <c r="AN120">
        <v>0.81</v>
      </c>
    </row>
    <row r="121" spans="1:40" x14ac:dyDescent="0.2">
      <c r="A121">
        <v>45</v>
      </c>
      <c r="B121" t="s">
        <v>10</v>
      </c>
      <c r="C121">
        <v>51</v>
      </c>
      <c r="D121">
        <v>1392</v>
      </c>
      <c r="E121">
        <v>182.6</v>
      </c>
      <c r="F121">
        <v>13.117816091954023</v>
      </c>
      <c r="G121">
        <v>21</v>
      </c>
      <c r="H121">
        <v>0.62465790914066777</v>
      </c>
      <c r="Q121">
        <v>18.260000000000002</v>
      </c>
      <c r="W121">
        <v>54.78</v>
      </c>
      <c r="AC121">
        <v>36.53</v>
      </c>
      <c r="AN121">
        <v>73.040000000000006</v>
      </c>
    </row>
    <row r="122" spans="1:40" x14ac:dyDescent="0.2">
      <c r="A122">
        <v>45</v>
      </c>
      <c r="B122" t="s">
        <v>10</v>
      </c>
      <c r="C122">
        <v>46</v>
      </c>
      <c r="D122">
        <v>964</v>
      </c>
      <c r="E122">
        <v>72</v>
      </c>
      <c r="F122">
        <v>7.4688796680497926</v>
      </c>
      <c r="G122">
        <v>17</v>
      </c>
      <c r="H122">
        <v>0.43934586282645838</v>
      </c>
      <c r="L122">
        <v>1.44</v>
      </c>
      <c r="M122">
        <v>2.16</v>
      </c>
      <c r="Q122">
        <v>3.6</v>
      </c>
      <c r="AC122">
        <v>21.6</v>
      </c>
      <c r="AN122">
        <v>43.2</v>
      </c>
    </row>
    <row r="123" spans="1:40" x14ac:dyDescent="0.2">
      <c r="A123">
        <v>46</v>
      </c>
      <c r="B123" t="s">
        <v>18</v>
      </c>
      <c r="C123">
        <v>43.1</v>
      </c>
      <c r="D123">
        <v>912</v>
      </c>
      <c r="E123">
        <v>173.1</v>
      </c>
      <c r="F123">
        <v>18.980263157894736</v>
      </c>
      <c r="G123">
        <v>13</v>
      </c>
      <c r="H123">
        <v>1.4600202429149798</v>
      </c>
      <c r="R123">
        <v>12.1</v>
      </c>
      <c r="W123">
        <v>160.9</v>
      </c>
    </row>
    <row r="124" spans="1:40" x14ac:dyDescent="0.2">
      <c r="A124">
        <v>46</v>
      </c>
      <c r="B124" t="s">
        <v>18</v>
      </c>
      <c r="C124">
        <v>36.700000000000003</v>
      </c>
      <c r="D124">
        <v>549</v>
      </c>
      <c r="E124">
        <v>15.3</v>
      </c>
      <c r="F124">
        <v>2.7868852459016393</v>
      </c>
      <c r="G124">
        <v>6</v>
      </c>
      <c r="H124">
        <v>0.46448087431693991</v>
      </c>
      <c r="W124">
        <v>15.3</v>
      </c>
    </row>
    <row r="125" spans="1:40" x14ac:dyDescent="0.2">
      <c r="A125">
        <v>46</v>
      </c>
      <c r="B125" t="s">
        <v>20</v>
      </c>
      <c r="C125">
        <v>48.4</v>
      </c>
      <c r="D125">
        <v>1154</v>
      </c>
      <c r="E125">
        <v>0</v>
      </c>
      <c r="F125">
        <v>0</v>
      </c>
      <c r="G125">
        <v>1</v>
      </c>
      <c r="H125">
        <v>0</v>
      </c>
    </row>
    <row r="126" spans="1:40" x14ac:dyDescent="0.2">
      <c r="A126">
        <v>46</v>
      </c>
      <c r="B126" t="s">
        <v>10</v>
      </c>
      <c r="C126">
        <v>48.4</v>
      </c>
      <c r="D126">
        <v>1153</v>
      </c>
      <c r="E126">
        <v>9.6999999999999993</v>
      </c>
      <c r="F126">
        <v>0.84128360797918467</v>
      </c>
      <c r="G126">
        <v>2</v>
      </c>
      <c r="H126">
        <v>0.42064180398959233</v>
      </c>
      <c r="AC126">
        <v>1.94</v>
      </c>
      <c r="AN126">
        <v>7.76</v>
      </c>
    </row>
    <row r="127" spans="1:40" x14ac:dyDescent="0.2">
      <c r="A127">
        <v>46</v>
      </c>
      <c r="B127" t="s">
        <v>10</v>
      </c>
      <c r="C127">
        <v>53.1</v>
      </c>
      <c r="D127">
        <v>1552</v>
      </c>
      <c r="E127">
        <v>7.2</v>
      </c>
      <c r="F127">
        <v>0.46391752577319589</v>
      </c>
      <c r="G127">
        <v>3</v>
      </c>
      <c r="H127">
        <v>0.15463917525773196</v>
      </c>
      <c r="R127">
        <v>0.36</v>
      </c>
      <c r="S127">
        <v>0.72</v>
      </c>
      <c r="AN127">
        <v>6.12</v>
      </c>
    </row>
    <row r="128" spans="1:40" x14ac:dyDescent="0.2">
      <c r="A128">
        <v>47</v>
      </c>
      <c r="B128" t="s">
        <v>18</v>
      </c>
      <c r="C128">
        <v>44.9</v>
      </c>
      <c r="D128">
        <v>1021</v>
      </c>
      <c r="E128">
        <v>12</v>
      </c>
      <c r="F128">
        <v>1.1753183153770812</v>
      </c>
      <c r="G128">
        <v>2</v>
      </c>
      <c r="H128">
        <v>0.5876591576885406</v>
      </c>
      <c r="W128">
        <v>12</v>
      </c>
    </row>
    <row r="129" spans="1:40" x14ac:dyDescent="0.2">
      <c r="A129">
        <v>47</v>
      </c>
      <c r="B129" t="s">
        <v>18</v>
      </c>
      <c r="C129">
        <v>40</v>
      </c>
      <c r="D129">
        <v>729</v>
      </c>
      <c r="E129">
        <v>8.3000000000000007</v>
      </c>
      <c r="F129">
        <v>1.1385459533607682</v>
      </c>
      <c r="G129">
        <v>1</v>
      </c>
      <c r="H129">
        <v>1.1385459533607682</v>
      </c>
      <c r="R129">
        <v>0.41</v>
      </c>
      <c r="W129">
        <v>7.89</v>
      </c>
    </row>
    <row r="130" spans="1:40" x14ac:dyDescent="0.2">
      <c r="A130">
        <v>48</v>
      </c>
      <c r="B130" t="s">
        <v>10</v>
      </c>
      <c r="C130">
        <v>60.4</v>
      </c>
      <c r="D130">
        <v>2208</v>
      </c>
      <c r="E130">
        <v>2.2999999999999998</v>
      </c>
      <c r="F130">
        <v>0.10416666666666666</v>
      </c>
      <c r="G130">
        <v>1</v>
      </c>
      <c r="H130">
        <v>0.10416666666666666</v>
      </c>
      <c r="AN130">
        <v>2.2999999999999998</v>
      </c>
    </row>
    <row r="131" spans="1:40" x14ac:dyDescent="0.2">
      <c r="A131">
        <v>48</v>
      </c>
      <c r="B131" t="s">
        <v>10</v>
      </c>
      <c r="C131">
        <v>50</v>
      </c>
      <c r="D131">
        <v>1220</v>
      </c>
      <c r="E131">
        <v>4.5999999999999996</v>
      </c>
      <c r="F131">
        <v>0.37704918032786883</v>
      </c>
      <c r="G131">
        <v>1</v>
      </c>
      <c r="H131">
        <v>0.37704918032786883</v>
      </c>
      <c r="M131">
        <v>0.19</v>
      </c>
      <c r="AC131">
        <v>0.92</v>
      </c>
      <c r="AN131">
        <v>2.99</v>
      </c>
    </row>
    <row r="132" spans="1:40" x14ac:dyDescent="0.2">
      <c r="A132">
        <v>48</v>
      </c>
      <c r="B132" t="s">
        <v>20</v>
      </c>
      <c r="C132">
        <v>39.299999999999997</v>
      </c>
      <c r="D132">
        <v>658</v>
      </c>
      <c r="E132">
        <v>0</v>
      </c>
      <c r="F132">
        <v>0</v>
      </c>
      <c r="G132">
        <v>1</v>
      </c>
      <c r="H132">
        <v>0</v>
      </c>
    </row>
    <row r="133" spans="1:40" x14ac:dyDescent="0.2">
      <c r="A133">
        <v>48</v>
      </c>
      <c r="B133" t="s">
        <v>18</v>
      </c>
      <c r="C133">
        <v>36</v>
      </c>
      <c r="D133">
        <v>560</v>
      </c>
      <c r="E133">
        <v>47.5</v>
      </c>
      <c r="F133">
        <v>8.4821428571428577</v>
      </c>
      <c r="G133">
        <v>5</v>
      </c>
      <c r="H133">
        <v>1.6964285714285716</v>
      </c>
      <c r="I133">
        <v>0.47</v>
      </c>
      <c r="W133">
        <v>8.07</v>
      </c>
      <c r="Z133">
        <v>26.1</v>
      </c>
      <c r="AE133">
        <v>0.95</v>
      </c>
      <c r="AM133">
        <v>11.8</v>
      </c>
    </row>
    <row r="134" spans="1:40" x14ac:dyDescent="0.2">
      <c r="A134">
        <v>48</v>
      </c>
      <c r="B134" t="s">
        <v>18</v>
      </c>
      <c r="C134">
        <v>42.9</v>
      </c>
      <c r="D134">
        <v>905</v>
      </c>
      <c r="E134">
        <v>65.7</v>
      </c>
      <c r="F134">
        <v>7.2596685082872927</v>
      </c>
      <c r="G134">
        <v>5</v>
      </c>
      <c r="H134">
        <v>1.4519337016574585</v>
      </c>
      <c r="S134">
        <v>6.57</v>
      </c>
      <c r="W134">
        <v>6.57</v>
      </c>
      <c r="AM134">
        <v>52.5</v>
      </c>
    </row>
    <row r="135" spans="1:40" x14ac:dyDescent="0.2">
      <c r="A135">
        <v>49</v>
      </c>
      <c r="B135" t="s">
        <v>20</v>
      </c>
      <c r="C135">
        <v>47.9</v>
      </c>
      <c r="D135">
        <v>1301</v>
      </c>
      <c r="E135">
        <v>0</v>
      </c>
      <c r="F135">
        <v>0</v>
      </c>
      <c r="G135">
        <v>1</v>
      </c>
      <c r="H135">
        <v>0</v>
      </c>
    </row>
    <row r="136" spans="1:40" x14ac:dyDescent="0.2">
      <c r="A136">
        <v>49</v>
      </c>
      <c r="B136" t="s">
        <v>18</v>
      </c>
      <c r="C136">
        <v>38.799999999999997</v>
      </c>
      <c r="D136">
        <v>654</v>
      </c>
      <c r="E136">
        <v>14.6</v>
      </c>
      <c r="F136">
        <v>2.2324159021406729</v>
      </c>
      <c r="G136">
        <v>4</v>
      </c>
      <c r="H136">
        <v>0.55810397553516822</v>
      </c>
      <c r="Y136">
        <v>2.92</v>
      </c>
      <c r="Z136">
        <v>11.6</v>
      </c>
    </row>
    <row r="137" spans="1:40" x14ac:dyDescent="0.2">
      <c r="A137">
        <v>49</v>
      </c>
      <c r="B137" t="s">
        <v>18</v>
      </c>
      <c r="C137">
        <v>43.1</v>
      </c>
      <c r="D137">
        <v>856</v>
      </c>
      <c r="E137">
        <v>0</v>
      </c>
      <c r="F137">
        <v>0</v>
      </c>
      <c r="G137">
        <v>2</v>
      </c>
      <c r="H137">
        <v>0</v>
      </c>
    </row>
    <row r="138" spans="1:40" x14ac:dyDescent="0.2">
      <c r="A138">
        <v>51</v>
      </c>
      <c r="B138" t="s">
        <v>18</v>
      </c>
      <c r="C138">
        <v>37.5</v>
      </c>
      <c r="D138">
        <v>544</v>
      </c>
      <c r="E138">
        <v>11.9</v>
      </c>
      <c r="F138">
        <v>2.1875</v>
      </c>
      <c r="G138">
        <v>2</v>
      </c>
      <c r="H138">
        <v>1.09375</v>
      </c>
      <c r="K138">
        <v>1.19</v>
      </c>
      <c r="Q138">
        <v>8.33</v>
      </c>
      <c r="AI138">
        <v>2.38</v>
      </c>
    </row>
    <row r="139" spans="1:40" x14ac:dyDescent="0.2">
      <c r="A139">
        <v>52</v>
      </c>
      <c r="B139" t="s">
        <v>18</v>
      </c>
      <c r="C139">
        <v>44.2</v>
      </c>
      <c r="D139">
        <v>1008</v>
      </c>
      <c r="E139">
        <v>2.1</v>
      </c>
      <c r="F139">
        <v>0.20833333333333334</v>
      </c>
      <c r="G139">
        <v>1</v>
      </c>
      <c r="H139">
        <v>0.20833333333333334</v>
      </c>
      <c r="Y139">
        <v>2.1</v>
      </c>
    </row>
    <row r="140" spans="1:40" x14ac:dyDescent="0.2">
      <c r="A140">
        <v>52</v>
      </c>
      <c r="B140" t="s">
        <v>10</v>
      </c>
      <c r="C140">
        <v>56.3</v>
      </c>
      <c r="D140">
        <v>1425</v>
      </c>
      <c r="E140">
        <v>0</v>
      </c>
      <c r="F140">
        <v>0</v>
      </c>
      <c r="G140">
        <v>1</v>
      </c>
      <c r="H140">
        <v>0</v>
      </c>
    </row>
    <row r="141" spans="1:40" x14ac:dyDescent="0.2">
      <c r="A141">
        <v>52</v>
      </c>
      <c r="B141" t="s">
        <v>20</v>
      </c>
      <c r="C141">
        <v>43.4</v>
      </c>
      <c r="D141">
        <v>880</v>
      </c>
      <c r="E141">
        <v>0</v>
      </c>
      <c r="F141">
        <v>0</v>
      </c>
      <c r="G141">
        <v>1</v>
      </c>
      <c r="H141">
        <v>0</v>
      </c>
    </row>
    <row r="142" spans="1:40" x14ac:dyDescent="0.2">
      <c r="A142">
        <v>52</v>
      </c>
      <c r="B142" t="s">
        <v>20</v>
      </c>
      <c r="C142">
        <v>54.1</v>
      </c>
      <c r="D142">
        <v>1686</v>
      </c>
      <c r="E142">
        <v>13.9</v>
      </c>
      <c r="F142">
        <v>0.82443653618030843</v>
      </c>
      <c r="G142">
        <v>2</v>
      </c>
      <c r="H142">
        <v>0.41221826809015422</v>
      </c>
      <c r="Z142">
        <v>13.9</v>
      </c>
    </row>
    <row r="143" spans="1:40" x14ac:dyDescent="0.2">
      <c r="A143">
        <v>54</v>
      </c>
      <c r="B143" t="s">
        <v>18</v>
      </c>
      <c r="C143">
        <v>38.799999999999997</v>
      </c>
      <c r="D143">
        <v>650</v>
      </c>
      <c r="E143">
        <v>12</v>
      </c>
      <c r="F143">
        <v>1.8461538461538463</v>
      </c>
      <c r="G143">
        <v>1</v>
      </c>
      <c r="H143">
        <v>1.8461538461538463</v>
      </c>
      <c r="AI143">
        <v>12</v>
      </c>
    </row>
    <row r="144" spans="1:40" x14ac:dyDescent="0.2">
      <c r="A144">
        <v>54</v>
      </c>
      <c r="B144" t="s">
        <v>20</v>
      </c>
      <c r="C144">
        <v>39.799999999999997</v>
      </c>
      <c r="D144">
        <v>642</v>
      </c>
      <c r="E144">
        <v>1.3</v>
      </c>
      <c r="F144">
        <v>0.20249221183800623</v>
      </c>
      <c r="G144">
        <v>1</v>
      </c>
      <c r="H144">
        <v>0.20249221183800623</v>
      </c>
      <c r="V144">
        <v>0.71</v>
      </c>
      <c r="AN144">
        <v>0.57999999999999996</v>
      </c>
    </row>
    <row r="145" spans="1:40" x14ac:dyDescent="0.2">
      <c r="A145">
        <v>54</v>
      </c>
      <c r="B145" t="s">
        <v>20</v>
      </c>
      <c r="C145">
        <v>51.4</v>
      </c>
      <c r="D145">
        <v>1452</v>
      </c>
      <c r="E145">
        <v>2.1</v>
      </c>
      <c r="F145">
        <v>0.14462809917355371</v>
      </c>
      <c r="G145">
        <v>2</v>
      </c>
      <c r="H145">
        <v>7.2314049586776855E-2</v>
      </c>
      <c r="O145">
        <v>1.89</v>
      </c>
      <c r="V145">
        <v>0.21</v>
      </c>
    </row>
    <row r="146" spans="1:40" x14ac:dyDescent="0.2">
      <c r="A146">
        <v>54</v>
      </c>
      <c r="B146" t="s">
        <v>20</v>
      </c>
      <c r="C146">
        <v>46.6</v>
      </c>
      <c r="D146">
        <v>738</v>
      </c>
      <c r="E146">
        <v>0</v>
      </c>
      <c r="F146">
        <v>0</v>
      </c>
      <c r="G146">
        <v>1</v>
      </c>
      <c r="H146">
        <v>0</v>
      </c>
    </row>
    <row r="147" spans="1:40" x14ac:dyDescent="0.2">
      <c r="A147">
        <v>54</v>
      </c>
      <c r="B147" t="s">
        <v>20</v>
      </c>
      <c r="C147">
        <v>28.9</v>
      </c>
      <c r="D147">
        <v>224</v>
      </c>
      <c r="E147">
        <v>2.6</v>
      </c>
      <c r="F147">
        <v>1.1607142857142858</v>
      </c>
      <c r="G147">
        <v>1</v>
      </c>
      <c r="H147">
        <v>1.1607142857142858</v>
      </c>
      <c r="AH147">
        <v>2.6</v>
      </c>
    </row>
    <row r="148" spans="1:40" x14ac:dyDescent="0.2">
      <c r="A148">
        <v>58</v>
      </c>
      <c r="B148" t="s">
        <v>10</v>
      </c>
      <c r="C148">
        <v>27.2</v>
      </c>
      <c r="D148">
        <v>232</v>
      </c>
      <c r="E148">
        <v>0.7</v>
      </c>
      <c r="F148">
        <v>0.30172413793103448</v>
      </c>
      <c r="G148">
        <v>1</v>
      </c>
      <c r="H148">
        <v>0.30172413793103448</v>
      </c>
      <c r="AN148">
        <v>0.7</v>
      </c>
    </row>
    <row r="149" spans="1:40" x14ac:dyDescent="0.2">
      <c r="A149">
        <v>59</v>
      </c>
      <c r="B149" t="s">
        <v>10</v>
      </c>
      <c r="C149">
        <v>53.3</v>
      </c>
      <c r="D149">
        <v>1625</v>
      </c>
      <c r="E149">
        <v>16.2</v>
      </c>
      <c r="F149">
        <v>0.99692307692307691</v>
      </c>
      <c r="G149">
        <v>1</v>
      </c>
      <c r="H149">
        <v>0.99692307692307691</v>
      </c>
      <c r="AC149">
        <v>16.2</v>
      </c>
    </row>
    <row r="150" spans="1:40" x14ac:dyDescent="0.2">
      <c r="A150">
        <v>60</v>
      </c>
      <c r="B150" t="s">
        <v>18</v>
      </c>
      <c r="C150">
        <v>49</v>
      </c>
      <c r="D150">
        <v>1198</v>
      </c>
      <c r="E150">
        <v>59</v>
      </c>
      <c r="F150">
        <v>4.9248747913188646</v>
      </c>
      <c r="G150">
        <v>1</v>
      </c>
      <c r="H150">
        <v>4.9248747913188646</v>
      </c>
      <c r="P150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abSelected="1" workbookViewId="0">
      <pane xSplit="1" ySplit="2" topLeftCell="B438" activePane="bottomRight" state="frozen"/>
      <selection pane="topRight" activeCell="B1" sqref="B1"/>
      <selection pane="bottomLeft" activeCell="A3" sqref="A3"/>
      <selection pane="bottomRight" activeCell="I450" sqref="I450"/>
    </sheetView>
  </sheetViews>
  <sheetFormatPr defaultRowHeight="12.75" x14ac:dyDescent="0.2"/>
  <cols>
    <col min="1" max="1" width="6.5703125" customWidth="1"/>
    <col min="2" max="2" width="24.7109375" customWidth="1"/>
  </cols>
  <sheetData>
    <row r="1" spans="1:40" x14ac:dyDescent="0.2">
      <c r="I1" t="s">
        <v>42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45</v>
      </c>
      <c r="P1" t="s">
        <v>45</v>
      </c>
      <c r="Q1" t="s">
        <v>45</v>
      </c>
      <c r="R1" t="s">
        <v>45</v>
      </c>
      <c r="S1" t="s">
        <v>54</v>
      </c>
      <c r="T1" t="s">
        <v>16</v>
      </c>
      <c r="U1" t="s">
        <v>46</v>
      </c>
      <c r="V1" t="s">
        <v>46</v>
      </c>
      <c r="W1" t="s">
        <v>46</v>
      </c>
      <c r="X1" t="s">
        <v>41</v>
      </c>
      <c r="Y1" t="s">
        <v>41</v>
      </c>
      <c r="Z1" t="s">
        <v>41</v>
      </c>
      <c r="AA1" t="s">
        <v>43</v>
      </c>
      <c r="AB1" t="s">
        <v>43</v>
      </c>
      <c r="AC1" t="s">
        <v>47</v>
      </c>
      <c r="AD1" t="s">
        <v>47</v>
      </c>
      <c r="AE1" t="s">
        <v>48</v>
      </c>
      <c r="AF1" t="s">
        <v>49</v>
      </c>
      <c r="AG1" t="s">
        <v>49</v>
      </c>
      <c r="AH1" t="s">
        <v>49</v>
      </c>
      <c r="AI1" t="s">
        <v>22</v>
      </c>
      <c r="AJ1" t="s">
        <v>22</v>
      </c>
      <c r="AK1" t="s">
        <v>22</v>
      </c>
      <c r="AL1" t="s">
        <v>22</v>
      </c>
      <c r="AM1" t="s">
        <v>22</v>
      </c>
      <c r="AN1" t="s">
        <v>32</v>
      </c>
    </row>
    <row r="2" spans="1:40" x14ac:dyDescent="0.2">
      <c r="A2" t="s">
        <v>27</v>
      </c>
      <c r="B2" t="s">
        <v>23</v>
      </c>
      <c r="C2" t="s">
        <v>24</v>
      </c>
      <c r="D2" t="s">
        <v>25</v>
      </c>
      <c r="E2" t="s">
        <v>26</v>
      </c>
      <c r="F2" t="s">
        <v>40</v>
      </c>
      <c r="G2" t="s">
        <v>50</v>
      </c>
      <c r="H2" t="s">
        <v>53</v>
      </c>
      <c r="I2" t="s">
        <v>7</v>
      </c>
      <c r="J2" t="s">
        <v>2</v>
      </c>
      <c r="K2" t="s">
        <v>6</v>
      </c>
      <c r="L2" t="s">
        <v>4</v>
      </c>
      <c r="M2" t="s">
        <v>9</v>
      </c>
      <c r="N2" t="s">
        <v>15</v>
      </c>
      <c r="O2" t="s">
        <v>28</v>
      </c>
      <c r="P2" t="s">
        <v>29</v>
      </c>
      <c r="Q2" t="s">
        <v>30</v>
      </c>
      <c r="R2" t="s">
        <v>34</v>
      </c>
      <c r="S2" t="s">
        <v>14</v>
      </c>
      <c r="T2" t="s">
        <v>16</v>
      </c>
      <c r="U2" t="s">
        <v>5</v>
      </c>
      <c r="V2" t="s">
        <v>8</v>
      </c>
      <c r="W2" t="s">
        <v>17</v>
      </c>
      <c r="X2" t="s">
        <v>19</v>
      </c>
      <c r="Y2" t="s">
        <v>35</v>
      </c>
      <c r="Z2" t="s">
        <v>52</v>
      </c>
      <c r="AA2" t="s">
        <v>1</v>
      </c>
      <c r="AB2" t="s">
        <v>33</v>
      </c>
      <c r="AC2" t="s">
        <v>31</v>
      </c>
      <c r="AD2" t="s">
        <v>37</v>
      </c>
      <c r="AE2" t="s">
        <v>11</v>
      </c>
      <c r="AF2" t="s">
        <v>13</v>
      </c>
      <c r="AG2" t="s">
        <v>12</v>
      </c>
      <c r="AH2" t="s">
        <v>36</v>
      </c>
      <c r="AI2" t="s">
        <v>22</v>
      </c>
      <c r="AJ2" t="s">
        <v>3</v>
      </c>
      <c r="AK2" t="s">
        <v>38</v>
      </c>
      <c r="AL2" t="s">
        <v>39</v>
      </c>
      <c r="AM2" t="s">
        <v>51</v>
      </c>
      <c r="AN2" t="s">
        <v>32</v>
      </c>
    </row>
    <row r="3" spans="1:40" x14ac:dyDescent="0.2">
      <c r="A3">
        <v>3</v>
      </c>
      <c r="B3" t="s">
        <v>0</v>
      </c>
      <c r="C3">
        <v>36</v>
      </c>
      <c r="D3">
        <v>386</v>
      </c>
      <c r="E3">
        <v>1.5</v>
      </c>
      <c r="F3">
        <v>0.38860103626943004</v>
      </c>
      <c r="G3">
        <v>1</v>
      </c>
      <c r="H3">
        <v>0.38860103626943004</v>
      </c>
      <c r="AA3">
        <v>0.3</v>
      </c>
      <c r="AI3">
        <v>1.2</v>
      </c>
    </row>
    <row r="4" spans="1:40" x14ac:dyDescent="0.2">
      <c r="A4">
        <v>3</v>
      </c>
      <c r="B4" t="s">
        <v>18</v>
      </c>
      <c r="C4">
        <v>39.1</v>
      </c>
      <c r="D4">
        <v>647</v>
      </c>
      <c r="E4">
        <v>0</v>
      </c>
      <c r="F4">
        <v>0</v>
      </c>
      <c r="G4">
        <v>1</v>
      </c>
      <c r="H4">
        <v>0</v>
      </c>
    </row>
    <row r="5" spans="1:40" x14ac:dyDescent="0.2">
      <c r="A5">
        <v>4</v>
      </c>
      <c r="B5" t="s">
        <v>0</v>
      </c>
      <c r="C5">
        <v>28.3</v>
      </c>
      <c r="D5">
        <v>190</v>
      </c>
      <c r="E5">
        <v>0</v>
      </c>
      <c r="F5">
        <v>0</v>
      </c>
      <c r="G5">
        <v>1</v>
      </c>
      <c r="H5">
        <v>0</v>
      </c>
    </row>
    <row r="6" spans="1:40" x14ac:dyDescent="0.2">
      <c r="A6">
        <v>4</v>
      </c>
      <c r="B6" t="s">
        <v>0</v>
      </c>
      <c r="C6">
        <v>35.1</v>
      </c>
      <c r="D6">
        <v>416</v>
      </c>
      <c r="E6">
        <v>6</v>
      </c>
      <c r="F6">
        <v>1.4423076923076923</v>
      </c>
      <c r="G6">
        <v>7</v>
      </c>
      <c r="H6">
        <v>0.20604395604395603</v>
      </c>
      <c r="J6">
        <v>1.5</v>
      </c>
      <c r="O6">
        <v>0.3</v>
      </c>
      <c r="S6">
        <v>1.8</v>
      </c>
      <c r="AJ6">
        <v>2.4</v>
      </c>
    </row>
    <row r="7" spans="1:40" x14ac:dyDescent="0.2">
      <c r="A7">
        <v>5</v>
      </c>
      <c r="B7" t="s">
        <v>0</v>
      </c>
      <c r="C7">
        <v>34.799999999999997</v>
      </c>
      <c r="D7">
        <v>403</v>
      </c>
      <c r="E7">
        <v>4.2750000000000004</v>
      </c>
      <c r="F7">
        <v>1.0607940446650126</v>
      </c>
      <c r="G7">
        <v>2</v>
      </c>
      <c r="H7">
        <v>0.5303970223325063</v>
      </c>
      <c r="K7">
        <v>1.08</v>
      </c>
      <c r="L7">
        <v>4.4999999999999998E-2</v>
      </c>
      <c r="P7">
        <v>1.35</v>
      </c>
      <c r="U7">
        <v>1.8</v>
      </c>
    </row>
    <row r="8" spans="1:40" x14ac:dyDescent="0.2">
      <c r="A8">
        <v>5</v>
      </c>
      <c r="B8" t="s">
        <v>10</v>
      </c>
      <c r="C8">
        <v>27.3</v>
      </c>
      <c r="D8">
        <v>207</v>
      </c>
      <c r="E8">
        <v>12.5</v>
      </c>
      <c r="F8">
        <v>6.0386473429951693</v>
      </c>
      <c r="G8">
        <v>2</v>
      </c>
      <c r="H8">
        <v>3.0193236714975846</v>
      </c>
      <c r="AC8">
        <v>12.5</v>
      </c>
    </row>
    <row r="9" spans="1:40" x14ac:dyDescent="0.2">
      <c r="A9">
        <v>5</v>
      </c>
      <c r="B9" t="s">
        <v>18</v>
      </c>
      <c r="C9">
        <v>43.5</v>
      </c>
      <c r="D9">
        <v>918</v>
      </c>
      <c r="E9">
        <v>12.4</v>
      </c>
      <c r="F9">
        <v>1.3507625272331154</v>
      </c>
      <c r="G9">
        <v>6</v>
      </c>
      <c r="H9">
        <v>0.22512708787218591</v>
      </c>
      <c r="K9">
        <v>1.86</v>
      </c>
      <c r="W9">
        <v>1.86</v>
      </c>
      <c r="X9">
        <v>7.44</v>
      </c>
    </row>
    <row r="10" spans="1:40" x14ac:dyDescent="0.2">
      <c r="A10">
        <v>6</v>
      </c>
      <c r="B10" t="s">
        <v>0</v>
      </c>
      <c r="C10">
        <v>33.299999999999997</v>
      </c>
      <c r="D10">
        <v>344</v>
      </c>
      <c r="E10">
        <v>0.13800000000000001</v>
      </c>
      <c r="F10">
        <v>4.0116279069767447E-2</v>
      </c>
      <c r="G10">
        <v>5</v>
      </c>
      <c r="H10">
        <v>8.0232558139534896E-3</v>
      </c>
      <c r="I10">
        <v>3.0000000000000001E-3</v>
      </c>
      <c r="K10">
        <v>0.06</v>
      </c>
      <c r="O10">
        <v>1.4999999999999999E-2</v>
      </c>
      <c r="S10">
        <v>4.4999999999999998E-2</v>
      </c>
      <c r="V10">
        <v>1.4999999999999999E-2</v>
      </c>
    </row>
    <row r="11" spans="1:40" x14ac:dyDescent="0.2">
      <c r="A11">
        <v>6</v>
      </c>
      <c r="B11" t="s">
        <v>10</v>
      </c>
      <c r="C11">
        <v>27.3</v>
      </c>
      <c r="D11">
        <v>207</v>
      </c>
      <c r="E11">
        <v>4</v>
      </c>
      <c r="F11">
        <v>1.932367149758454</v>
      </c>
      <c r="G11">
        <v>2</v>
      </c>
      <c r="H11">
        <v>0.96618357487922701</v>
      </c>
      <c r="AN11">
        <v>4</v>
      </c>
    </row>
    <row r="12" spans="1:40" x14ac:dyDescent="0.2">
      <c r="A12">
        <v>8</v>
      </c>
      <c r="B12" t="s">
        <v>10</v>
      </c>
      <c r="C12">
        <v>47.6</v>
      </c>
      <c r="D12">
        <v>930</v>
      </c>
      <c r="E12">
        <v>0</v>
      </c>
      <c r="F12">
        <v>0</v>
      </c>
      <c r="G12">
        <v>2</v>
      </c>
      <c r="H12">
        <v>0</v>
      </c>
    </row>
    <row r="13" spans="1:40" x14ac:dyDescent="0.2">
      <c r="A13">
        <v>8</v>
      </c>
      <c r="B13" t="s">
        <v>10</v>
      </c>
      <c r="C13">
        <v>54.1</v>
      </c>
      <c r="D13">
        <v>1641</v>
      </c>
      <c r="E13">
        <v>13.69</v>
      </c>
      <c r="F13">
        <v>0.83424741011578307</v>
      </c>
      <c r="G13">
        <v>4</v>
      </c>
      <c r="H13">
        <v>0.20856185252894577</v>
      </c>
      <c r="AB13">
        <v>3.42</v>
      </c>
      <c r="AC13">
        <v>2.74</v>
      </c>
      <c r="AE13">
        <v>3.69</v>
      </c>
      <c r="AF13">
        <v>2.06</v>
      </c>
      <c r="AG13">
        <v>0.68</v>
      </c>
      <c r="AN13">
        <v>1.1000000000000001</v>
      </c>
    </row>
    <row r="14" spans="1:40" x14ac:dyDescent="0.2">
      <c r="A14">
        <v>8</v>
      </c>
      <c r="B14" t="s">
        <v>18</v>
      </c>
      <c r="C14">
        <v>38</v>
      </c>
      <c r="D14">
        <v>624</v>
      </c>
      <c r="E14">
        <v>61.900000000000006</v>
      </c>
      <c r="F14">
        <v>9.9198717948717956</v>
      </c>
      <c r="G14">
        <v>10</v>
      </c>
      <c r="H14">
        <v>0.99198717948717952</v>
      </c>
      <c r="R14">
        <v>3.0950000000000002</v>
      </c>
      <c r="W14">
        <v>49.52</v>
      </c>
      <c r="X14">
        <v>9.2850000000000001</v>
      </c>
    </row>
    <row r="15" spans="1:40" x14ac:dyDescent="0.2">
      <c r="A15">
        <v>8</v>
      </c>
      <c r="B15" t="s">
        <v>18</v>
      </c>
      <c r="C15">
        <v>42.7</v>
      </c>
      <c r="D15">
        <v>892</v>
      </c>
      <c r="E15">
        <v>80.7</v>
      </c>
      <c r="F15">
        <v>9.0470852017937222</v>
      </c>
      <c r="G15">
        <v>6</v>
      </c>
      <c r="H15">
        <v>1.507847533632287</v>
      </c>
      <c r="R15">
        <v>2.4300000000000002</v>
      </c>
      <c r="W15">
        <v>78.27</v>
      </c>
    </row>
    <row r="16" spans="1:40" x14ac:dyDescent="0.2">
      <c r="A16">
        <v>9</v>
      </c>
      <c r="B16" t="s">
        <v>10</v>
      </c>
      <c r="C16">
        <v>25.3</v>
      </c>
      <c r="D16">
        <v>156</v>
      </c>
      <c r="E16">
        <v>1E-3</v>
      </c>
      <c r="F16">
        <v>6.4102564102564103E-4</v>
      </c>
      <c r="G16">
        <v>1</v>
      </c>
      <c r="H16">
        <v>6.4102564102564103E-4</v>
      </c>
      <c r="L16">
        <v>1E-3</v>
      </c>
    </row>
    <row r="17" spans="1:40" x14ac:dyDescent="0.2">
      <c r="A17">
        <v>10</v>
      </c>
      <c r="B17" t="s">
        <v>10</v>
      </c>
      <c r="C17">
        <v>42</v>
      </c>
      <c r="D17">
        <v>589</v>
      </c>
      <c r="E17">
        <v>0.7</v>
      </c>
      <c r="F17">
        <v>0.11884550084889643</v>
      </c>
      <c r="G17">
        <v>1</v>
      </c>
      <c r="H17">
        <v>0.11884550084889643</v>
      </c>
      <c r="L17">
        <v>0.21</v>
      </c>
      <c r="AC17">
        <v>0.49</v>
      </c>
    </row>
    <row r="18" spans="1:40" x14ac:dyDescent="0.2">
      <c r="A18">
        <v>10</v>
      </c>
      <c r="B18" t="s">
        <v>18</v>
      </c>
      <c r="C18">
        <v>37.700000000000003</v>
      </c>
      <c r="D18">
        <v>594</v>
      </c>
      <c r="E18">
        <v>26</v>
      </c>
      <c r="F18">
        <v>4.3771043771043772</v>
      </c>
      <c r="G18">
        <v>2</v>
      </c>
      <c r="H18">
        <v>2.1885521885521886</v>
      </c>
      <c r="L18">
        <v>2.6</v>
      </c>
      <c r="M18">
        <v>7.8</v>
      </c>
      <c r="W18">
        <v>15.6</v>
      </c>
    </row>
    <row r="19" spans="1:40" x14ac:dyDescent="0.2">
      <c r="A19">
        <v>10</v>
      </c>
      <c r="B19" t="s">
        <v>18</v>
      </c>
      <c r="C19">
        <v>41.5</v>
      </c>
      <c r="D19">
        <v>809</v>
      </c>
      <c r="E19">
        <v>37.799999999999997</v>
      </c>
      <c r="F19">
        <v>4.6724351050679847</v>
      </c>
      <c r="G19">
        <v>2</v>
      </c>
      <c r="H19">
        <v>2.3362175525339923</v>
      </c>
      <c r="W19">
        <v>37.799999999999997</v>
      </c>
    </row>
    <row r="20" spans="1:40" x14ac:dyDescent="0.2">
      <c r="A20">
        <v>11</v>
      </c>
      <c r="B20" t="s">
        <v>10</v>
      </c>
      <c r="C20">
        <v>48.5</v>
      </c>
      <c r="D20">
        <v>1387</v>
      </c>
      <c r="E20">
        <v>0.35</v>
      </c>
      <c r="F20">
        <v>2.5234318673395817E-2</v>
      </c>
      <c r="G20">
        <v>3</v>
      </c>
      <c r="H20">
        <v>8.4114395577986056E-3</v>
      </c>
      <c r="P20">
        <v>0.3</v>
      </c>
      <c r="AA20">
        <v>0.05</v>
      </c>
    </row>
    <row r="21" spans="1:40" x14ac:dyDescent="0.2">
      <c r="A21">
        <v>11</v>
      </c>
      <c r="B21" t="s">
        <v>10</v>
      </c>
      <c r="C21">
        <v>53.5</v>
      </c>
      <c r="D21">
        <v>1584</v>
      </c>
      <c r="E21">
        <v>2.1</v>
      </c>
      <c r="F21">
        <v>0.13257575757575757</v>
      </c>
      <c r="G21">
        <v>3</v>
      </c>
      <c r="H21">
        <v>4.4191919191919192E-2</v>
      </c>
      <c r="O21">
        <v>0.63</v>
      </c>
      <c r="AC21">
        <v>1.47</v>
      </c>
    </row>
    <row r="22" spans="1:40" x14ac:dyDescent="0.2">
      <c r="A22">
        <v>11</v>
      </c>
      <c r="B22" t="s">
        <v>18</v>
      </c>
      <c r="C22">
        <v>36.200000000000003</v>
      </c>
      <c r="D22">
        <v>496</v>
      </c>
      <c r="E22">
        <v>8.9</v>
      </c>
      <c r="F22">
        <v>1.7943548387096775</v>
      </c>
      <c r="G22">
        <v>2</v>
      </c>
      <c r="H22">
        <v>0.89717741935483875</v>
      </c>
      <c r="P22">
        <v>8.9</v>
      </c>
    </row>
    <row r="23" spans="1:40" x14ac:dyDescent="0.2">
      <c r="A23">
        <v>11</v>
      </c>
      <c r="B23" t="s">
        <v>20</v>
      </c>
      <c r="C23">
        <v>39.5</v>
      </c>
      <c r="D23">
        <v>673</v>
      </c>
      <c r="E23">
        <v>5.6</v>
      </c>
      <c r="F23">
        <v>0.83209509658246661</v>
      </c>
      <c r="G23">
        <v>3</v>
      </c>
      <c r="H23">
        <v>0.27736503219415554</v>
      </c>
      <c r="P23">
        <v>5.6</v>
      </c>
    </row>
    <row r="24" spans="1:40" x14ac:dyDescent="0.2">
      <c r="A24">
        <v>11</v>
      </c>
      <c r="B24" t="s">
        <v>20</v>
      </c>
      <c r="C24">
        <v>41.1</v>
      </c>
      <c r="D24">
        <v>699</v>
      </c>
      <c r="E24">
        <v>4.7</v>
      </c>
      <c r="F24">
        <v>0.67238912732474965</v>
      </c>
      <c r="G24">
        <v>3</v>
      </c>
      <c r="H24">
        <v>0.22412970910824989</v>
      </c>
      <c r="W24">
        <v>0.47</v>
      </c>
      <c r="AD24">
        <v>1.41</v>
      </c>
      <c r="AJ24">
        <v>2.82</v>
      </c>
    </row>
    <row r="25" spans="1:40" x14ac:dyDescent="0.2">
      <c r="A25">
        <v>11</v>
      </c>
      <c r="B25" t="s">
        <v>21</v>
      </c>
      <c r="C25">
        <v>71.099999999999994</v>
      </c>
      <c r="D25">
        <v>4866</v>
      </c>
      <c r="E25">
        <v>6.9</v>
      </c>
      <c r="F25">
        <v>0.14180024660912455</v>
      </c>
      <c r="G25">
        <v>1</v>
      </c>
      <c r="H25">
        <v>0.14180024660912455</v>
      </c>
      <c r="AI25">
        <v>6.9</v>
      </c>
    </row>
    <row r="26" spans="1:40" x14ac:dyDescent="0.2">
      <c r="A26">
        <v>12</v>
      </c>
      <c r="B26" t="s">
        <v>10</v>
      </c>
      <c r="C26">
        <v>26.9</v>
      </c>
      <c r="D26">
        <v>184</v>
      </c>
      <c r="E26">
        <v>12.389999999999999</v>
      </c>
      <c r="F26">
        <v>6.7336956521739122</v>
      </c>
      <c r="G26">
        <v>5</v>
      </c>
      <c r="H26">
        <v>1.3467391304347824</v>
      </c>
      <c r="K26">
        <v>1.24</v>
      </c>
      <c r="L26">
        <v>0.62</v>
      </c>
      <c r="M26">
        <v>1.24</v>
      </c>
      <c r="O26">
        <v>1.48</v>
      </c>
      <c r="P26">
        <v>2.85</v>
      </c>
      <c r="AN26">
        <v>4.96</v>
      </c>
    </row>
    <row r="27" spans="1:40" x14ac:dyDescent="0.2">
      <c r="A27">
        <v>12</v>
      </c>
      <c r="B27" t="s">
        <v>10</v>
      </c>
      <c r="C27">
        <v>36.9</v>
      </c>
      <c r="D27">
        <v>479</v>
      </c>
      <c r="E27">
        <v>2.5</v>
      </c>
      <c r="F27">
        <v>0.52192066805845516</v>
      </c>
      <c r="G27">
        <v>1</v>
      </c>
      <c r="H27">
        <v>0.52192066805845516</v>
      </c>
      <c r="M27">
        <v>0.05</v>
      </c>
      <c r="P27">
        <v>0.75</v>
      </c>
      <c r="AC27">
        <v>0.85</v>
      </c>
      <c r="AN27">
        <v>0.85</v>
      </c>
    </row>
    <row r="28" spans="1:40" x14ac:dyDescent="0.2">
      <c r="A28">
        <v>12</v>
      </c>
      <c r="B28" t="s">
        <v>10</v>
      </c>
      <c r="C28">
        <v>44.8</v>
      </c>
      <c r="D28">
        <v>814</v>
      </c>
      <c r="E28">
        <v>0</v>
      </c>
      <c r="F28">
        <v>0</v>
      </c>
      <c r="G28">
        <v>1</v>
      </c>
      <c r="H28">
        <v>0</v>
      </c>
    </row>
    <row r="29" spans="1:40" x14ac:dyDescent="0.2">
      <c r="A29">
        <v>12</v>
      </c>
      <c r="B29" t="s">
        <v>10</v>
      </c>
      <c r="C29">
        <v>52.8</v>
      </c>
      <c r="D29">
        <v>1437</v>
      </c>
      <c r="E29">
        <v>28</v>
      </c>
      <c r="F29">
        <v>1.9485038274182325</v>
      </c>
      <c r="G29">
        <v>1</v>
      </c>
      <c r="H29">
        <v>1.9485038274182325</v>
      </c>
      <c r="S29">
        <v>28</v>
      </c>
    </row>
    <row r="30" spans="1:40" x14ac:dyDescent="0.2">
      <c r="A30">
        <v>12</v>
      </c>
      <c r="B30" t="s">
        <v>20</v>
      </c>
      <c r="C30">
        <v>38.5</v>
      </c>
      <c r="D30">
        <v>587</v>
      </c>
      <c r="E30">
        <v>8.1000000000000014</v>
      </c>
      <c r="F30">
        <v>1.3798977853492336</v>
      </c>
      <c r="G30">
        <v>1</v>
      </c>
      <c r="H30">
        <v>1.3798977853492336</v>
      </c>
      <c r="AJ30">
        <v>1.62</v>
      </c>
      <c r="AK30">
        <v>6.48</v>
      </c>
    </row>
    <row r="31" spans="1:40" x14ac:dyDescent="0.2">
      <c r="A31">
        <v>13</v>
      </c>
      <c r="B31" t="s">
        <v>10</v>
      </c>
      <c r="C31">
        <v>52.8</v>
      </c>
      <c r="D31">
        <v>1437</v>
      </c>
      <c r="E31">
        <v>1.9</v>
      </c>
      <c r="F31">
        <v>0.13221990257480862</v>
      </c>
      <c r="G31">
        <v>1</v>
      </c>
      <c r="H31">
        <v>0.13221990257480862</v>
      </c>
      <c r="AC31">
        <v>1.9</v>
      </c>
    </row>
    <row r="32" spans="1:40" x14ac:dyDescent="0.2">
      <c r="A32">
        <v>13</v>
      </c>
      <c r="B32" t="s">
        <v>20</v>
      </c>
      <c r="C32">
        <v>42.8</v>
      </c>
      <c r="D32">
        <v>802</v>
      </c>
      <c r="E32">
        <v>6.5</v>
      </c>
      <c r="F32">
        <v>0.81047381546134667</v>
      </c>
      <c r="G32">
        <v>1</v>
      </c>
      <c r="H32">
        <v>0.81047381546134667</v>
      </c>
      <c r="R32">
        <v>6.5</v>
      </c>
    </row>
    <row r="33" spans="1:40" x14ac:dyDescent="0.2">
      <c r="A33">
        <v>14</v>
      </c>
      <c r="B33" t="s">
        <v>10</v>
      </c>
      <c r="C33">
        <v>37.6</v>
      </c>
      <c r="D33">
        <v>460</v>
      </c>
      <c r="E33">
        <v>4.0999999999999996</v>
      </c>
      <c r="F33">
        <v>0.89130434782608681</v>
      </c>
      <c r="G33">
        <v>2</v>
      </c>
      <c r="H33">
        <v>0.4456521739130434</v>
      </c>
      <c r="R33">
        <v>4.0999999999999996</v>
      </c>
    </row>
    <row r="34" spans="1:40" x14ac:dyDescent="0.2">
      <c r="A34">
        <v>14</v>
      </c>
      <c r="B34" t="s">
        <v>10</v>
      </c>
      <c r="C34">
        <v>44.7</v>
      </c>
      <c r="D34">
        <v>799</v>
      </c>
      <c r="E34">
        <v>3.9</v>
      </c>
      <c r="F34">
        <v>0.48811013767209011</v>
      </c>
      <c r="G34">
        <v>2</v>
      </c>
      <c r="H34">
        <v>0.24405506883604505</v>
      </c>
      <c r="R34">
        <v>3.9</v>
      </c>
    </row>
    <row r="35" spans="1:40" x14ac:dyDescent="0.2">
      <c r="A35">
        <v>14</v>
      </c>
      <c r="B35" t="s">
        <v>18</v>
      </c>
      <c r="C35">
        <v>33</v>
      </c>
      <c r="D35">
        <v>384</v>
      </c>
      <c r="E35">
        <v>1.9</v>
      </c>
      <c r="F35">
        <v>0.49479166666666669</v>
      </c>
      <c r="G35">
        <v>1</v>
      </c>
      <c r="H35">
        <v>0.49479166666666669</v>
      </c>
      <c r="R35">
        <v>1.9</v>
      </c>
    </row>
    <row r="36" spans="1:40" x14ac:dyDescent="0.2">
      <c r="A36">
        <v>14</v>
      </c>
      <c r="B36" t="s">
        <v>21</v>
      </c>
      <c r="C36">
        <v>74.5</v>
      </c>
      <c r="D36">
        <v>5076</v>
      </c>
      <c r="E36">
        <v>29.5</v>
      </c>
      <c r="F36">
        <v>0.58116627265563436</v>
      </c>
      <c r="G36">
        <v>1</v>
      </c>
      <c r="H36">
        <v>0.58116627265563436</v>
      </c>
      <c r="AI36">
        <v>29.5</v>
      </c>
    </row>
    <row r="37" spans="1:40" x14ac:dyDescent="0.2">
      <c r="A37">
        <v>15</v>
      </c>
      <c r="B37" t="s">
        <v>18</v>
      </c>
      <c r="C37">
        <v>36.5</v>
      </c>
      <c r="D37">
        <v>519</v>
      </c>
      <c r="E37">
        <v>6.5</v>
      </c>
      <c r="F37">
        <v>1.2524084778420039</v>
      </c>
      <c r="G37">
        <v>1</v>
      </c>
      <c r="H37">
        <v>1.2524084778420039</v>
      </c>
      <c r="R37">
        <v>6.5</v>
      </c>
    </row>
    <row r="38" spans="1:40" x14ac:dyDescent="0.2">
      <c r="A38">
        <v>16</v>
      </c>
      <c r="B38" t="s">
        <v>10</v>
      </c>
      <c r="C38">
        <v>48.9</v>
      </c>
      <c r="D38">
        <v>1180</v>
      </c>
      <c r="E38">
        <v>13.200000000000001</v>
      </c>
      <c r="F38">
        <v>1.1186440677966101</v>
      </c>
      <c r="G38">
        <v>2</v>
      </c>
      <c r="H38">
        <v>0.55932203389830504</v>
      </c>
      <c r="R38">
        <v>11.22</v>
      </c>
      <c r="AN38">
        <v>1.98</v>
      </c>
    </row>
    <row r="39" spans="1:40" x14ac:dyDescent="0.2">
      <c r="A39">
        <v>16</v>
      </c>
      <c r="B39" t="s">
        <v>10</v>
      </c>
      <c r="C39">
        <v>57.2</v>
      </c>
      <c r="D39">
        <v>2032</v>
      </c>
      <c r="E39">
        <v>3.9</v>
      </c>
      <c r="F39">
        <v>0.19192913385826771</v>
      </c>
      <c r="G39">
        <v>3</v>
      </c>
      <c r="H39">
        <v>6.3976377952755903E-2</v>
      </c>
      <c r="R39">
        <v>3.9</v>
      </c>
    </row>
    <row r="40" spans="1:40" x14ac:dyDescent="0.2">
      <c r="A40">
        <v>16</v>
      </c>
      <c r="B40" t="s">
        <v>20</v>
      </c>
      <c r="C40">
        <v>45.5</v>
      </c>
      <c r="D40">
        <v>1021</v>
      </c>
      <c r="E40">
        <v>46</v>
      </c>
      <c r="F40">
        <v>4.5053868756121451</v>
      </c>
      <c r="G40">
        <v>9</v>
      </c>
      <c r="H40">
        <v>0.50059854173468277</v>
      </c>
      <c r="L40">
        <v>0.09</v>
      </c>
      <c r="R40">
        <v>7.56</v>
      </c>
      <c r="S40">
        <v>0.9</v>
      </c>
      <c r="AA40">
        <v>0.45</v>
      </c>
    </row>
    <row r="41" spans="1:40" x14ac:dyDescent="0.2">
      <c r="A41">
        <v>16</v>
      </c>
      <c r="B41" t="s">
        <v>20</v>
      </c>
      <c r="C41">
        <v>51.9</v>
      </c>
      <c r="D41">
        <v>1539</v>
      </c>
      <c r="E41">
        <v>28.5</v>
      </c>
      <c r="F41">
        <v>1.8518518518518519</v>
      </c>
      <c r="G41">
        <v>3</v>
      </c>
      <c r="H41">
        <v>0.61728395061728392</v>
      </c>
      <c r="R41">
        <v>19.95</v>
      </c>
      <c r="V41">
        <v>1.42</v>
      </c>
      <c r="AI41">
        <v>7.13</v>
      </c>
    </row>
    <row r="42" spans="1:40" x14ac:dyDescent="0.2">
      <c r="A42">
        <v>16</v>
      </c>
      <c r="B42" t="s">
        <v>20</v>
      </c>
      <c r="C42">
        <v>38.5</v>
      </c>
      <c r="D42">
        <v>663</v>
      </c>
      <c r="E42">
        <v>8.5</v>
      </c>
      <c r="F42">
        <v>1.2820512820512822</v>
      </c>
      <c r="G42">
        <v>2</v>
      </c>
      <c r="H42">
        <v>0.64102564102564108</v>
      </c>
      <c r="R42">
        <v>8.24</v>
      </c>
      <c r="V42">
        <v>0.26</v>
      </c>
    </row>
    <row r="43" spans="1:40" x14ac:dyDescent="0.2">
      <c r="A43">
        <v>17</v>
      </c>
      <c r="B43" t="s">
        <v>10</v>
      </c>
      <c r="C43">
        <v>53.2</v>
      </c>
      <c r="D43">
        <v>1427</v>
      </c>
      <c r="E43">
        <v>0</v>
      </c>
      <c r="F43">
        <v>0</v>
      </c>
      <c r="G43">
        <v>1</v>
      </c>
      <c r="H43">
        <v>0</v>
      </c>
    </row>
    <row r="44" spans="1:40" x14ac:dyDescent="0.2">
      <c r="A44">
        <v>17</v>
      </c>
      <c r="B44" t="s">
        <v>10</v>
      </c>
      <c r="C44">
        <v>43.5</v>
      </c>
      <c r="D44">
        <v>818</v>
      </c>
      <c r="E44">
        <v>0</v>
      </c>
      <c r="F44">
        <v>0</v>
      </c>
      <c r="G44">
        <v>1</v>
      </c>
      <c r="H44">
        <v>0</v>
      </c>
    </row>
    <row r="45" spans="1:40" x14ac:dyDescent="0.2">
      <c r="A45">
        <v>17</v>
      </c>
      <c r="B45" t="s">
        <v>20</v>
      </c>
      <c r="C45">
        <v>51</v>
      </c>
      <c r="D45">
        <v>1483</v>
      </c>
      <c r="E45">
        <v>0</v>
      </c>
      <c r="F45">
        <v>0</v>
      </c>
      <c r="G45">
        <v>1</v>
      </c>
      <c r="H45">
        <v>0</v>
      </c>
    </row>
    <row r="46" spans="1:40" x14ac:dyDescent="0.2">
      <c r="A46">
        <v>19</v>
      </c>
      <c r="B46" t="s">
        <v>10</v>
      </c>
      <c r="C46">
        <v>54.5</v>
      </c>
      <c r="D46">
        <v>1500</v>
      </c>
      <c r="E46">
        <v>3.9</v>
      </c>
      <c r="F46">
        <v>0.26</v>
      </c>
      <c r="G46">
        <v>1</v>
      </c>
      <c r="H46">
        <v>0.26</v>
      </c>
      <c r="R46">
        <v>3.86</v>
      </c>
      <c r="AN46">
        <v>0.04</v>
      </c>
    </row>
    <row r="47" spans="1:40" x14ac:dyDescent="0.2">
      <c r="A47">
        <v>22</v>
      </c>
      <c r="B47" t="s">
        <v>20</v>
      </c>
      <c r="C47">
        <v>54.3</v>
      </c>
      <c r="D47">
        <v>1878</v>
      </c>
      <c r="E47">
        <v>160.30000000000001</v>
      </c>
      <c r="F47">
        <v>8.5356762513312052</v>
      </c>
      <c r="G47">
        <v>9</v>
      </c>
      <c r="H47">
        <v>0.94840847237013393</v>
      </c>
      <c r="R47">
        <v>109</v>
      </c>
      <c r="V47">
        <v>3.2</v>
      </c>
      <c r="Z47">
        <v>48.1</v>
      </c>
    </row>
    <row r="48" spans="1:40" x14ac:dyDescent="0.2">
      <c r="A48">
        <v>22</v>
      </c>
      <c r="B48" t="s">
        <v>20</v>
      </c>
      <c r="C48">
        <v>45.9</v>
      </c>
      <c r="D48">
        <v>1072</v>
      </c>
      <c r="E48">
        <v>36.4</v>
      </c>
      <c r="F48">
        <v>3.3955223880597014</v>
      </c>
      <c r="G48">
        <v>2</v>
      </c>
      <c r="H48">
        <v>1.6977611940298507</v>
      </c>
      <c r="R48">
        <v>25.48</v>
      </c>
      <c r="V48">
        <v>10.92</v>
      </c>
    </row>
    <row r="49" spans="1:35" x14ac:dyDescent="0.2">
      <c r="A49">
        <v>23</v>
      </c>
      <c r="B49" t="s">
        <v>10</v>
      </c>
      <c r="C49">
        <v>52</v>
      </c>
      <c r="D49">
        <v>1364</v>
      </c>
      <c r="E49">
        <v>2.5</v>
      </c>
      <c r="F49">
        <v>0.18328445747800587</v>
      </c>
      <c r="G49">
        <v>1</v>
      </c>
      <c r="H49">
        <v>0.18328445747800587</v>
      </c>
      <c r="AC49">
        <v>2.5</v>
      </c>
    </row>
    <row r="50" spans="1:35" x14ac:dyDescent="0.2">
      <c r="A50">
        <v>24</v>
      </c>
      <c r="B50" t="s">
        <v>18</v>
      </c>
      <c r="C50">
        <v>36.299999999999997</v>
      </c>
      <c r="D50">
        <v>479</v>
      </c>
      <c r="E50">
        <v>4.8</v>
      </c>
      <c r="F50">
        <v>1.0020876826722338</v>
      </c>
      <c r="G50">
        <v>1</v>
      </c>
      <c r="H50">
        <v>1.0020876826722338</v>
      </c>
      <c r="W50">
        <v>4.8</v>
      </c>
    </row>
    <row r="51" spans="1:35" x14ac:dyDescent="0.2">
      <c r="A51">
        <v>25</v>
      </c>
      <c r="B51" t="s">
        <v>10</v>
      </c>
      <c r="C51">
        <v>46.8</v>
      </c>
      <c r="D51">
        <v>894</v>
      </c>
      <c r="E51">
        <v>4.51</v>
      </c>
      <c r="F51">
        <v>0.50447427293064873</v>
      </c>
      <c r="G51">
        <v>2</v>
      </c>
      <c r="H51">
        <v>0.25223713646532436</v>
      </c>
      <c r="M51">
        <v>0.22</v>
      </c>
      <c r="O51">
        <v>3.78</v>
      </c>
      <c r="V51">
        <v>0.04</v>
      </c>
    </row>
    <row r="52" spans="1:35" x14ac:dyDescent="0.2">
      <c r="A52">
        <v>25</v>
      </c>
      <c r="B52" t="s">
        <v>10</v>
      </c>
      <c r="C52">
        <v>54</v>
      </c>
      <c r="D52">
        <v>1543</v>
      </c>
      <c r="E52">
        <v>7.1999999999999993</v>
      </c>
      <c r="F52">
        <v>0.46662346079066747</v>
      </c>
      <c r="G52">
        <v>3</v>
      </c>
      <c r="H52">
        <v>0.15554115359688916</v>
      </c>
      <c r="L52">
        <v>0.72</v>
      </c>
      <c r="V52">
        <v>0.72</v>
      </c>
      <c r="Y52">
        <v>5.76</v>
      </c>
    </row>
    <row r="53" spans="1:35" x14ac:dyDescent="0.2">
      <c r="A53">
        <v>25</v>
      </c>
      <c r="B53" t="s">
        <v>20</v>
      </c>
      <c r="C53">
        <v>53.1</v>
      </c>
      <c r="D53">
        <v>1594</v>
      </c>
      <c r="E53">
        <v>35.199999999999996</v>
      </c>
      <c r="F53">
        <v>2.2082810539523208</v>
      </c>
      <c r="G53">
        <v>3</v>
      </c>
      <c r="H53">
        <v>0.73609368465077363</v>
      </c>
      <c r="R53">
        <v>33.799999999999997</v>
      </c>
      <c r="V53">
        <v>1.05</v>
      </c>
      <c r="Z53">
        <v>0.35</v>
      </c>
    </row>
    <row r="54" spans="1:35" x14ac:dyDescent="0.2">
      <c r="A54">
        <v>25</v>
      </c>
      <c r="B54" t="s">
        <v>20</v>
      </c>
      <c r="C54">
        <v>45.4</v>
      </c>
      <c r="D54">
        <v>1102</v>
      </c>
      <c r="E54">
        <v>92.039999999999992</v>
      </c>
      <c r="F54">
        <v>8.3520871143375679</v>
      </c>
      <c r="G54">
        <v>9</v>
      </c>
      <c r="H54">
        <v>0.92800967937084089</v>
      </c>
      <c r="R54">
        <v>85.6</v>
      </c>
      <c r="V54">
        <v>6.44</v>
      </c>
    </row>
    <row r="55" spans="1:35" x14ac:dyDescent="0.2">
      <c r="A55">
        <v>26</v>
      </c>
      <c r="B55" t="s">
        <v>10</v>
      </c>
      <c r="C55">
        <v>52.8</v>
      </c>
      <c r="D55">
        <v>1484</v>
      </c>
      <c r="E55">
        <v>23.7</v>
      </c>
      <c r="F55">
        <v>1.5970350404312668</v>
      </c>
      <c r="G55">
        <v>6</v>
      </c>
      <c r="H55">
        <v>0.26617250673854448</v>
      </c>
      <c r="R55">
        <v>21.8</v>
      </c>
      <c r="V55">
        <v>0.71</v>
      </c>
      <c r="AI55">
        <v>1.19</v>
      </c>
    </row>
    <row r="56" spans="1:35" x14ac:dyDescent="0.2">
      <c r="A56">
        <v>26</v>
      </c>
      <c r="B56" t="s">
        <v>10</v>
      </c>
      <c r="C56">
        <v>46.7</v>
      </c>
      <c r="D56">
        <v>959</v>
      </c>
      <c r="E56">
        <v>2.1</v>
      </c>
      <c r="F56">
        <v>0.21897810218978103</v>
      </c>
      <c r="G56">
        <v>2</v>
      </c>
      <c r="H56">
        <v>0.10948905109489052</v>
      </c>
      <c r="R56">
        <v>2.1</v>
      </c>
    </row>
    <row r="57" spans="1:35" x14ac:dyDescent="0.2">
      <c r="A57">
        <v>26</v>
      </c>
      <c r="B57" t="s">
        <v>20</v>
      </c>
      <c r="C57">
        <v>54</v>
      </c>
      <c r="D57">
        <v>1676</v>
      </c>
      <c r="E57">
        <v>0</v>
      </c>
      <c r="F57">
        <v>0</v>
      </c>
      <c r="G57">
        <v>1</v>
      </c>
      <c r="H57">
        <v>0</v>
      </c>
    </row>
    <row r="58" spans="1:35" x14ac:dyDescent="0.2">
      <c r="A58">
        <v>26</v>
      </c>
      <c r="B58" t="s">
        <v>20</v>
      </c>
      <c r="C58">
        <v>43.2</v>
      </c>
      <c r="D58">
        <v>841</v>
      </c>
      <c r="E58">
        <v>1.5</v>
      </c>
      <c r="F58">
        <v>0.178359096313912</v>
      </c>
      <c r="G58">
        <v>1</v>
      </c>
      <c r="H58">
        <v>0.178359096313912</v>
      </c>
      <c r="R58">
        <v>1.5</v>
      </c>
    </row>
    <row r="59" spans="1:35" x14ac:dyDescent="0.2">
      <c r="A59">
        <v>27</v>
      </c>
      <c r="B59" t="s">
        <v>10</v>
      </c>
      <c r="C59">
        <v>27.1</v>
      </c>
      <c r="D59">
        <v>205</v>
      </c>
      <c r="E59">
        <v>1.9</v>
      </c>
      <c r="F59">
        <v>0.92682926829268297</v>
      </c>
      <c r="G59">
        <v>2</v>
      </c>
      <c r="H59">
        <v>0.46341463414634149</v>
      </c>
      <c r="M59">
        <v>0.38</v>
      </c>
      <c r="P59">
        <v>1.52</v>
      </c>
    </row>
    <row r="60" spans="1:35" x14ac:dyDescent="0.2">
      <c r="A60">
        <v>27</v>
      </c>
      <c r="B60" t="s">
        <v>20</v>
      </c>
      <c r="C60">
        <v>44.8</v>
      </c>
      <c r="D60">
        <v>988</v>
      </c>
      <c r="E60">
        <v>48.1</v>
      </c>
      <c r="F60">
        <v>4.8684210526315788</v>
      </c>
      <c r="G60">
        <v>3</v>
      </c>
      <c r="H60">
        <v>1.6228070175438596</v>
      </c>
      <c r="P60">
        <v>24.05</v>
      </c>
      <c r="AI60">
        <v>24.05</v>
      </c>
    </row>
    <row r="61" spans="1:35" x14ac:dyDescent="0.2">
      <c r="A61">
        <v>27</v>
      </c>
      <c r="B61" t="s">
        <v>20</v>
      </c>
      <c r="C61">
        <v>33.200000000000003</v>
      </c>
      <c r="D61">
        <v>387</v>
      </c>
      <c r="E61">
        <v>1.5</v>
      </c>
      <c r="F61">
        <v>0.38759689922480622</v>
      </c>
      <c r="G61">
        <v>1</v>
      </c>
      <c r="H61">
        <v>0.38759689922480622</v>
      </c>
      <c r="P61">
        <v>1.5</v>
      </c>
    </row>
    <row r="62" spans="1:35" x14ac:dyDescent="0.2">
      <c r="A62">
        <v>28</v>
      </c>
      <c r="B62" t="s">
        <v>10</v>
      </c>
      <c r="C62">
        <v>53.6</v>
      </c>
      <c r="D62">
        <v>1454</v>
      </c>
      <c r="E62">
        <v>0</v>
      </c>
      <c r="F62">
        <v>0</v>
      </c>
      <c r="G62">
        <v>2</v>
      </c>
      <c r="H62">
        <v>0</v>
      </c>
    </row>
    <row r="63" spans="1:35" x14ac:dyDescent="0.2">
      <c r="A63">
        <v>28</v>
      </c>
      <c r="B63" t="s">
        <v>20</v>
      </c>
      <c r="C63">
        <v>55.5</v>
      </c>
      <c r="D63">
        <v>1973</v>
      </c>
      <c r="E63">
        <v>0</v>
      </c>
      <c r="F63">
        <v>0</v>
      </c>
      <c r="G63">
        <v>1</v>
      </c>
      <c r="H63">
        <v>0</v>
      </c>
    </row>
    <row r="64" spans="1:35" x14ac:dyDescent="0.2">
      <c r="A64">
        <v>28</v>
      </c>
      <c r="B64" t="s">
        <v>20</v>
      </c>
      <c r="C64">
        <v>39.5</v>
      </c>
      <c r="D64">
        <v>679</v>
      </c>
      <c r="E64">
        <v>2.8</v>
      </c>
      <c r="F64">
        <v>0.41237113402061853</v>
      </c>
      <c r="G64">
        <v>1</v>
      </c>
      <c r="H64">
        <v>0.41237113402061853</v>
      </c>
      <c r="P64">
        <v>2.8</v>
      </c>
    </row>
    <row r="65" spans="1:40" x14ac:dyDescent="0.2">
      <c r="A65">
        <v>29</v>
      </c>
      <c r="B65" t="s">
        <v>10</v>
      </c>
      <c r="C65">
        <v>28.8</v>
      </c>
      <c r="D65">
        <v>230</v>
      </c>
      <c r="E65">
        <v>4.8</v>
      </c>
      <c r="F65">
        <v>2.0869565217391304</v>
      </c>
      <c r="G65">
        <v>2</v>
      </c>
      <c r="H65">
        <v>1.0434782608695652</v>
      </c>
      <c r="P65">
        <v>4.8</v>
      </c>
    </row>
    <row r="66" spans="1:40" x14ac:dyDescent="0.2">
      <c r="A66">
        <v>29</v>
      </c>
      <c r="B66" t="s">
        <v>10</v>
      </c>
      <c r="C66">
        <v>37.799999999999997</v>
      </c>
      <c r="D66">
        <v>508</v>
      </c>
      <c r="E66">
        <v>0</v>
      </c>
      <c r="F66">
        <v>0</v>
      </c>
      <c r="G66">
        <v>1</v>
      </c>
      <c r="H66">
        <v>0</v>
      </c>
    </row>
    <row r="67" spans="1:40" x14ac:dyDescent="0.2">
      <c r="A67">
        <v>29</v>
      </c>
      <c r="B67" t="s">
        <v>10</v>
      </c>
      <c r="C67">
        <v>47</v>
      </c>
      <c r="D67">
        <v>1007</v>
      </c>
      <c r="E67">
        <v>0</v>
      </c>
      <c r="F67">
        <v>0</v>
      </c>
      <c r="G67">
        <v>3</v>
      </c>
      <c r="H67">
        <v>0</v>
      </c>
    </row>
    <row r="68" spans="1:40" x14ac:dyDescent="0.2">
      <c r="A68">
        <v>30</v>
      </c>
      <c r="B68" t="s">
        <v>10</v>
      </c>
      <c r="C68">
        <v>45.3</v>
      </c>
      <c r="D68">
        <v>881</v>
      </c>
      <c r="E68">
        <v>24.4</v>
      </c>
      <c r="F68">
        <v>2.7695800227014757</v>
      </c>
      <c r="G68">
        <v>9</v>
      </c>
      <c r="H68">
        <v>0.30773111363349731</v>
      </c>
      <c r="P68">
        <v>19.52</v>
      </c>
      <c r="AN68">
        <v>4.88</v>
      </c>
    </row>
    <row r="69" spans="1:40" x14ac:dyDescent="0.2">
      <c r="A69">
        <v>30</v>
      </c>
      <c r="B69" t="s">
        <v>10</v>
      </c>
      <c r="C69">
        <v>37.9</v>
      </c>
      <c r="D69">
        <v>509</v>
      </c>
      <c r="E69">
        <v>11</v>
      </c>
      <c r="F69">
        <v>2.161100196463654</v>
      </c>
      <c r="G69">
        <v>5</v>
      </c>
      <c r="H69">
        <v>0.43222003929273078</v>
      </c>
      <c r="P69">
        <v>11</v>
      </c>
    </row>
    <row r="70" spans="1:40" x14ac:dyDescent="0.2">
      <c r="A70">
        <v>30</v>
      </c>
      <c r="B70" t="s">
        <v>10</v>
      </c>
      <c r="C70">
        <v>26.5</v>
      </c>
      <c r="D70">
        <v>191</v>
      </c>
      <c r="E70">
        <v>1.1000000000000001</v>
      </c>
      <c r="F70">
        <v>0.5759162303664922</v>
      </c>
      <c r="G70">
        <v>2</v>
      </c>
      <c r="H70">
        <v>0.2879581151832461</v>
      </c>
      <c r="P70">
        <v>1.1000000000000001</v>
      </c>
    </row>
    <row r="71" spans="1:40" x14ac:dyDescent="0.2">
      <c r="A71">
        <v>30</v>
      </c>
      <c r="B71" t="s">
        <v>10</v>
      </c>
      <c r="C71">
        <v>37.9</v>
      </c>
      <c r="D71">
        <v>509</v>
      </c>
      <c r="E71">
        <v>8.1939999999999991</v>
      </c>
      <c r="F71">
        <v>1.6098231827111982</v>
      </c>
      <c r="G71">
        <v>6</v>
      </c>
      <c r="H71">
        <v>0.26830386378519971</v>
      </c>
      <c r="L71">
        <v>0.16400000000000001</v>
      </c>
      <c r="P71">
        <v>4.75</v>
      </c>
      <c r="AI71">
        <v>3.28</v>
      </c>
    </row>
    <row r="72" spans="1:40" x14ac:dyDescent="0.2">
      <c r="A72">
        <v>31</v>
      </c>
      <c r="B72" t="s">
        <v>10</v>
      </c>
      <c r="C72">
        <v>43.7</v>
      </c>
      <c r="D72">
        <v>832</v>
      </c>
      <c r="E72">
        <v>1.1000000000000001</v>
      </c>
      <c r="F72">
        <v>0.13221153846153849</v>
      </c>
      <c r="G72">
        <v>1</v>
      </c>
      <c r="H72">
        <v>0.13221153846153849</v>
      </c>
      <c r="P72">
        <v>1.1000000000000001</v>
      </c>
    </row>
    <row r="73" spans="1:40" x14ac:dyDescent="0.2">
      <c r="A73">
        <v>31</v>
      </c>
      <c r="B73" t="s">
        <v>10</v>
      </c>
      <c r="C73">
        <v>58.3</v>
      </c>
      <c r="D73">
        <v>2065</v>
      </c>
      <c r="E73">
        <v>4.9000000000000004</v>
      </c>
      <c r="F73">
        <v>0.23728813559322037</v>
      </c>
      <c r="G73">
        <v>1</v>
      </c>
      <c r="H73">
        <v>0.23728813559322037</v>
      </c>
      <c r="L73">
        <v>0.49</v>
      </c>
      <c r="P73">
        <v>4.41</v>
      </c>
    </row>
    <row r="74" spans="1:40" x14ac:dyDescent="0.2">
      <c r="A74">
        <v>31</v>
      </c>
      <c r="B74" t="s">
        <v>18</v>
      </c>
      <c r="C74">
        <v>35.1</v>
      </c>
      <c r="D74">
        <v>475</v>
      </c>
      <c r="E74">
        <v>11.4</v>
      </c>
      <c r="F74">
        <v>2.4</v>
      </c>
      <c r="G74">
        <v>3</v>
      </c>
      <c r="H74">
        <v>0.79999999999999993</v>
      </c>
      <c r="L74">
        <v>3.3</v>
      </c>
      <c r="M74">
        <v>0.12</v>
      </c>
      <c r="P74">
        <v>7.98</v>
      </c>
    </row>
    <row r="75" spans="1:40" x14ac:dyDescent="0.2">
      <c r="A75">
        <v>31</v>
      </c>
      <c r="B75" t="s">
        <v>18</v>
      </c>
      <c r="C75">
        <v>41.5</v>
      </c>
      <c r="D75">
        <v>803</v>
      </c>
      <c r="E75">
        <v>10.5</v>
      </c>
      <c r="F75">
        <v>1.307596513075965</v>
      </c>
      <c r="G75">
        <v>1</v>
      </c>
      <c r="H75">
        <v>1.307596513075965</v>
      </c>
      <c r="P75">
        <v>8.4</v>
      </c>
      <c r="Y75">
        <v>2.1</v>
      </c>
    </row>
    <row r="76" spans="1:40" x14ac:dyDescent="0.2">
      <c r="A76">
        <v>32</v>
      </c>
      <c r="B76" t="s">
        <v>0</v>
      </c>
      <c r="C76">
        <v>29.8</v>
      </c>
      <c r="D76">
        <v>270</v>
      </c>
      <c r="E76">
        <v>0</v>
      </c>
      <c r="F76">
        <v>0</v>
      </c>
      <c r="G76">
        <v>1</v>
      </c>
      <c r="H76">
        <v>0</v>
      </c>
    </row>
    <row r="77" spans="1:40" x14ac:dyDescent="0.2">
      <c r="A77">
        <v>32</v>
      </c>
      <c r="B77" t="s">
        <v>0</v>
      </c>
      <c r="C77">
        <v>35.200000000000003</v>
      </c>
      <c r="D77">
        <v>428</v>
      </c>
      <c r="E77">
        <v>3.7</v>
      </c>
      <c r="F77">
        <v>0.86448598130841126</v>
      </c>
      <c r="G77">
        <v>4</v>
      </c>
      <c r="H77">
        <v>0.21612149532710281</v>
      </c>
      <c r="P77">
        <v>3.7</v>
      </c>
    </row>
    <row r="78" spans="1:40" x14ac:dyDescent="0.2">
      <c r="A78">
        <v>32</v>
      </c>
      <c r="B78" t="s">
        <v>10</v>
      </c>
      <c r="C78">
        <v>38.5</v>
      </c>
      <c r="D78">
        <v>517</v>
      </c>
      <c r="E78">
        <v>2.1</v>
      </c>
      <c r="F78">
        <v>0.40618955512572535</v>
      </c>
      <c r="G78">
        <v>5</v>
      </c>
      <c r="H78">
        <v>8.1237911025145076E-2</v>
      </c>
      <c r="P78">
        <v>2.1</v>
      </c>
    </row>
    <row r="79" spans="1:40" x14ac:dyDescent="0.2">
      <c r="A79">
        <v>32</v>
      </c>
      <c r="B79" t="s">
        <v>10</v>
      </c>
      <c r="C79">
        <v>27</v>
      </c>
      <c r="D79">
        <v>197</v>
      </c>
      <c r="E79">
        <v>4.4000000000000004</v>
      </c>
      <c r="F79">
        <v>2.2335025380710665</v>
      </c>
      <c r="G79">
        <v>4</v>
      </c>
      <c r="H79">
        <v>0.55837563451776662</v>
      </c>
      <c r="P79">
        <v>4.4000000000000004</v>
      </c>
    </row>
    <row r="80" spans="1:40" x14ac:dyDescent="0.2">
      <c r="A80">
        <v>32</v>
      </c>
      <c r="B80" t="s">
        <v>10</v>
      </c>
      <c r="C80">
        <v>44</v>
      </c>
      <c r="D80">
        <v>777</v>
      </c>
      <c r="E80">
        <v>9.1199999999999992</v>
      </c>
      <c r="F80">
        <v>1.1737451737451736</v>
      </c>
      <c r="G80">
        <v>5</v>
      </c>
      <c r="H80">
        <v>0.23474903474903472</v>
      </c>
      <c r="N80">
        <v>0.69</v>
      </c>
      <c r="P80">
        <v>3.6</v>
      </c>
      <c r="AC80">
        <v>4.83</v>
      </c>
    </row>
    <row r="81" spans="1:40" x14ac:dyDescent="0.2">
      <c r="A81">
        <v>32</v>
      </c>
      <c r="B81" t="s">
        <v>10</v>
      </c>
      <c r="C81">
        <v>54.3</v>
      </c>
      <c r="D81">
        <v>1386</v>
      </c>
      <c r="E81">
        <v>4.5</v>
      </c>
      <c r="F81">
        <v>0.32467532467532467</v>
      </c>
      <c r="G81">
        <v>1</v>
      </c>
      <c r="H81">
        <v>0.32467532467532467</v>
      </c>
      <c r="AJ81">
        <v>4.5</v>
      </c>
    </row>
    <row r="82" spans="1:40" x14ac:dyDescent="0.2">
      <c r="A82">
        <v>32</v>
      </c>
      <c r="B82" t="s">
        <v>18</v>
      </c>
      <c r="C82">
        <v>39.5</v>
      </c>
      <c r="D82">
        <v>669</v>
      </c>
      <c r="E82">
        <v>7.5</v>
      </c>
      <c r="F82">
        <v>1.1210762331838564</v>
      </c>
      <c r="G82">
        <v>1</v>
      </c>
      <c r="H82">
        <v>1.1210762331838564</v>
      </c>
      <c r="W82">
        <v>7.5</v>
      </c>
    </row>
    <row r="83" spans="1:40" x14ac:dyDescent="0.2">
      <c r="A83">
        <v>32</v>
      </c>
      <c r="B83" t="s">
        <v>18</v>
      </c>
      <c r="C83">
        <v>41.1</v>
      </c>
      <c r="D83">
        <v>778</v>
      </c>
      <c r="E83">
        <v>7.89</v>
      </c>
      <c r="F83">
        <v>1.0141388174807198</v>
      </c>
      <c r="G83">
        <v>1</v>
      </c>
      <c r="H83">
        <v>1.0141388174807198</v>
      </c>
      <c r="M83">
        <v>0.39</v>
      </c>
      <c r="W83">
        <v>1.18</v>
      </c>
      <c r="AJ83">
        <v>6.32</v>
      </c>
    </row>
    <row r="84" spans="1:40" x14ac:dyDescent="0.2">
      <c r="A84">
        <v>33</v>
      </c>
      <c r="B84" t="s">
        <v>0</v>
      </c>
      <c r="C84">
        <v>31.9</v>
      </c>
      <c r="D84">
        <v>359</v>
      </c>
      <c r="E84">
        <v>51.81</v>
      </c>
      <c r="F84">
        <v>14.43175487465181</v>
      </c>
      <c r="G84">
        <v>4</v>
      </c>
      <c r="H84">
        <v>3.6079387186629526</v>
      </c>
      <c r="L84">
        <v>3.5</v>
      </c>
      <c r="M84">
        <v>4.58</v>
      </c>
      <c r="P84">
        <v>33.630000000000003</v>
      </c>
      <c r="AJ84">
        <v>10.1</v>
      </c>
    </row>
    <row r="85" spans="1:40" x14ac:dyDescent="0.2">
      <c r="A85">
        <v>33</v>
      </c>
      <c r="B85" t="s">
        <v>10</v>
      </c>
      <c r="C85">
        <v>42.9</v>
      </c>
      <c r="D85">
        <v>825</v>
      </c>
      <c r="E85">
        <v>23</v>
      </c>
      <c r="F85">
        <v>2.7878787878787881</v>
      </c>
      <c r="G85">
        <v>7</v>
      </c>
      <c r="H85">
        <v>0.39826839826839827</v>
      </c>
      <c r="I85">
        <v>1.1499999999999999</v>
      </c>
      <c r="P85">
        <v>19.55</v>
      </c>
      <c r="AN85">
        <v>2.2999999999999998</v>
      </c>
    </row>
    <row r="86" spans="1:40" x14ac:dyDescent="0.2">
      <c r="A86">
        <v>33</v>
      </c>
      <c r="B86" t="s">
        <v>10</v>
      </c>
      <c r="C86">
        <v>36.799999999999997</v>
      </c>
      <c r="D86">
        <v>472</v>
      </c>
      <c r="E86">
        <v>28.089999999999996</v>
      </c>
      <c r="F86">
        <v>5.9512711864406773</v>
      </c>
      <c r="G86">
        <v>7</v>
      </c>
      <c r="H86">
        <v>0.8501815980629539</v>
      </c>
      <c r="M86">
        <v>0.84</v>
      </c>
      <c r="P86">
        <v>15.45</v>
      </c>
      <c r="T86">
        <v>0.56000000000000005</v>
      </c>
      <c r="AH86">
        <v>2.81</v>
      </c>
      <c r="AN86">
        <v>8.43</v>
      </c>
    </row>
    <row r="87" spans="1:40" x14ac:dyDescent="0.2">
      <c r="A87">
        <v>33</v>
      </c>
      <c r="B87" t="s">
        <v>10</v>
      </c>
      <c r="C87">
        <v>52.3</v>
      </c>
      <c r="D87">
        <v>1566</v>
      </c>
      <c r="E87">
        <v>19.100000000000001</v>
      </c>
      <c r="F87">
        <v>1.2196679438058751</v>
      </c>
      <c r="G87">
        <v>7</v>
      </c>
      <c r="H87">
        <v>0.17423827768655359</v>
      </c>
      <c r="P87">
        <v>3.82</v>
      </c>
      <c r="W87">
        <v>7.64</v>
      </c>
      <c r="AH87">
        <v>1.91</v>
      </c>
      <c r="AN87">
        <v>5.73</v>
      </c>
    </row>
    <row r="88" spans="1:40" x14ac:dyDescent="0.2">
      <c r="A88">
        <v>33</v>
      </c>
      <c r="B88" t="s">
        <v>18</v>
      </c>
      <c r="C88">
        <v>38.200000000000003</v>
      </c>
      <c r="D88">
        <v>646</v>
      </c>
      <c r="E88">
        <v>12.5</v>
      </c>
      <c r="F88">
        <v>1.9349845201238389</v>
      </c>
      <c r="G88">
        <v>1</v>
      </c>
      <c r="H88">
        <v>1.9349845201238389</v>
      </c>
      <c r="W88">
        <v>12.5</v>
      </c>
    </row>
    <row r="89" spans="1:40" x14ac:dyDescent="0.2">
      <c r="A89">
        <v>33</v>
      </c>
      <c r="B89" t="s">
        <v>18</v>
      </c>
      <c r="C89">
        <v>44.3</v>
      </c>
      <c r="D89">
        <v>957</v>
      </c>
      <c r="E89">
        <v>102.30000000000001</v>
      </c>
      <c r="F89">
        <v>10.689655172413795</v>
      </c>
      <c r="G89">
        <v>4</v>
      </c>
      <c r="H89">
        <v>2.6724137931034488</v>
      </c>
      <c r="P89">
        <v>15.4</v>
      </c>
      <c r="W89">
        <v>86.9</v>
      </c>
    </row>
    <row r="90" spans="1:40" x14ac:dyDescent="0.2">
      <c r="A90">
        <v>34</v>
      </c>
      <c r="B90" t="s">
        <v>0</v>
      </c>
      <c r="C90">
        <v>34.5</v>
      </c>
      <c r="D90">
        <v>428</v>
      </c>
      <c r="E90">
        <v>9.5</v>
      </c>
      <c r="F90">
        <v>2.2196261682242993</v>
      </c>
      <c r="G90">
        <v>1</v>
      </c>
      <c r="H90">
        <v>2.2196261682242993</v>
      </c>
      <c r="P90">
        <v>9.5</v>
      </c>
    </row>
    <row r="91" spans="1:40" x14ac:dyDescent="0.2">
      <c r="A91">
        <v>34</v>
      </c>
      <c r="B91" t="s">
        <v>10</v>
      </c>
      <c r="C91">
        <v>53.4</v>
      </c>
      <c r="D91">
        <v>1516</v>
      </c>
      <c r="E91">
        <v>5.31</v>
      </c>
      <c r="F91">
        <v>0.35026385224274409</v>
      </c>
      <c r="G91">
        <v>2</v>
      </c>
      <c r="H91">
        <v>0.17513192612137204</v>
      </c>
      <c r="P91">
        <v>0.53</v>
      </c>
      <c r="AD91">
        <v>1.59</v>
      </c>
      <c r="AN91">
        <v>3.19</v>
      </c>
    </row>
    <row r="92" spans="1:40" x14ac:dyDescent="0.2">
      <c r="A92">
        <v>34</v>
      </c>
      <c r="B92" t="s">
        <v>20</v>
      </c>
      <c r="C92">
        <v>44.3</v>
      </c>
      <c r="D92">
        <v>918</v>
      </c>
      <c r="E92">
        <v>4.4000000000000004</v>
      </c>
      <c r="F92">
        <v>0.47930283224400877</v>
      </c>
      <c r="G92">
        <v>1</v>
      </c>
      <c r="H92">
        <v>0.47930283224400877</v>
      </c>
      <c r="P92">
        <v>4.4000000000000004</v>
      </c>
    </row>
    <row r="93" spans="1:40" x14ac:dyDescent="0.2">
      <c r="A93">
        <v>35</v>
      </c>
      <c r="B93" t="s">
        <v>0</v>
      </c>
      <c r="C93">
        <v>31</v>
      </c>
      <c r="D93">
        <v>326</v>
      </c>
      <c r="E93">
        <v>2.694</v>
      </c>
      <c r="F93">
        <v>0.8263803680981594</v>
      </c>
      <c r="G93">
        <v>1</v>
      </c>
      <c r="H93">
        <v>0.8263803680981594</v>
      </c>
      <c r="Q93">
        <v>2.64</v>
      </c>
      <c r="V93">
        <v>5.3999999999999999E-2</v>
      </c>
    </row>
    <row r="94" spans="1:40" x14ac:dyDescent="0.2">
      <c r="A94">
        <v>35</v>
      </c>
      <c r="B94" t="s">
        <v>10</v>
      </c>
      <c r="C94">
        <v>37</v>
      </c>
      <c r="D94">
        <v>484</v>
      </c>
      <c r="E94">
        <v>6.6000000000000005</v>
      </c>
      <c r="F94">
        <v>1.3636363636363635</v>
      </c>
      <c r="G94">
        <v>5</v>
      </c>
      <c r="H94">
        <v>0.27272727272727271</v>
      </c>
      <c r="P94">
        <v>1.32</v>
      </c>
      <c r="Q94">
        <v>4.62</v>
      </c>
      <c r="AE94">
        <v>0.66</v>
      </c>
    </row>
    <row r="95" spans="1:40" x14ac:dyDescent="0.2">
      <c r="A95">
        <v>35</v>
      </c>
      <c r="B95" t="s">
        <v>10</v>
      </c>
      <c r="C95">
        <v>27.8</v>
      </c>
      <c r="D95">
        <v>214</v>
      </c>
      <c r="E95">
        <v>7</v>
      </c>
      <c r="F95">
        <v>3.2710280373831777</v>
      </c>
      <c r="G95">
        <v>9</v>
      </c>
      <c r="H95">
        <v>0.36344755970924197</v>
      </c>
      <c r="P95">
        <v>4.9000000000000004</v>
      </c>
      <c r="Q95">
        <v>2.1</v>
      </c>
    </row>
    <row r="96" spans="1:40" x14ac:dyDescent="0.2">
      <c r="A96">
        <v>35</v>
      </c>
      <c r="B96" t="s">
        <v>10</v>
      </c>
      <c r="C96">
        <v>44.4</v>
      </c>
      <c r="D96">
        <v>809</v>
      </c>
      <c r="E96">
        <v>5.6</v>
      </c>
      <c r="F96">
        <v>0.69221260815822006</v>
      </c>
      <c r="G96">
        <v>9</v>
      </c>
      <c r="H96">
        <v>7.6912512017580009E-2</v>
      </c>
      <c r="M96">
        <v>0.56000000000000005</v>
      </c>
      <c r="P96">
        <v>5.04</v>
      </c>
    </row>
    <row r="97" spans="1:40" x14ac:dyDescent="0.2">
      <c r="A97">
        <v>35</v>
      </c>
      <c r="B97" t="s">
        <v>10</v>
      </c>
      <c r="C97">
        <v>50.5</v>
      </c>
      <c r="D97">
        <v>1268</v>
      </c>
      <c r="E97">
        <v>0</v>
      </c>
      <c r="F97">
        <v>0</v>
      </c>
      <c r="G97">
        <v>1</v>
      </c>
      <c r="H97">
        <v>0</v>
      </c>
    </row>
    <row r="98" spans="1:40" x14ac:dyDescent="0.2">
      <c r="A98">
        <v>36</v>
      </c>
      <c r="B98" t="s">
        <v>0</v>
      </c>
      <c r="C98">
        <v>37</v>
      </c>
      <c r="D98">
        <v>564</v>
      </c>
      <c r="E98">
        <v>4.49</v>
      </c>
      <c r="F98">
        <v>0.79609929078014185</v>
      </c>
      <c r="G98">
        <v>1</v>
      </c>
      <c r="H98">
        <v>0.79609929078014185</v>
      </c>
      <c r="K98">
        <v>1.35</v>
      </c>
      <c r="Q98">
        <v>2.92</v>
      </c>
      <c r="V98">
        <v>0.22</v>
      </c>
    </row>
    <row r="99" spans="1:40" x14ac:dyDescent="0.2">
      <c r="A99">
        <v>36</v>
      </c>
      <c r="B99" t="s">
        <v>10</v>
      </c>
      <c r="C99">
        <v>27.6</v>
      </c>
      <c r="D99">
        <v>207</v>
      </c>
      <c r="E99">
        <v>2.5</v>
      </c>
      <c r="F99">
        <v>1.2077294685990339</v>
      </c>
      <c r="G99">
        <v>2</v>
      </c>
      <c r="H99">
        <v>0.60386473429951693</v>
      </c>
      <c r="AN99">
        <v>2.5</v>
      </c>
    </row>
    <row r="100" spans="1:40" x14ac:dyDescent="0.2">
      <c r="A100">
        <v>36</v>
      </c>
      <c r="B100" t="s">
        <v>10</v>
      </c>
      <c r="C100">
        <v>44.1</v>
      </c>
      <c r="D100">
        <v>779</v>
      </c>
      <c r="E100">
        <v>8.1999999999999993</v>
      </c>
      <c r="F100">
        <v>1.0526315789473684</v>
      </c>
      <c r="G100">
        <v>4</v>
      </c>
      <c r="H100">
        <v>0.26315789473684209</v>
      </c>
      <c r="P100">
        <v>2.46</v>
      </c>
      <c r="AN100">
        <v>5.74</v>
      </c>
    </row>
    <row r="101" spans="1:40" x14ac:dyDescent="0.2">
      <c r="A101">
        <v>36</v>
      </c>
      <c r="B101" t="s">
        <v>10</v>
      </c>
      <c r="C101">
        <v>52.5</v>
      </c>
      <c r="D101">
        <v>1404</v>
      </c>
      <c r="E101">
        <v>1.9</v>
      </c>
      <c r="F101">
        <v>0.13532763532763534</v>
      </c>
      <c r="G101">
        <v>2</v>
      </c>
      <c r="H101">
        <v>6.7663817663817669E-2</v>
      </c>
      <c r="P101">
        <v>0.67</v>
      </c>
      <c r="AN101">
        <v>1.23</v>
      </c>
    </row>
    <row r="102" spans="1:40" x14ac:dyDescent="0.2">
      <c r="A102">
        <v>37</v>
      </c>
      <c r="B102" t="s">
        <v>10</v>
      </c>
      <c r="C102">
        <v>54.3</v>
      </c>
      <c r="D102">
        <v>1452</v>
      </c>
      <c r="E102">
        <v>4.3</v>
      </c>
      <c r="F102">
        <v>0.29614325068870523</v>
      </c>
      <c r="G102">
        <v>1</v>
      </c>
      <c r="H102">
        <v>0.29614325068870523</v>
      </c>
      <c r="P102">
        <v>4.3</v>
      </c>
    </row>
    <row r="103" spans="1:40" x14ac:dyDescent="0.2">
      <c r="A103">
        <v>37</v>
      </c>
      <c r="B103" t="s">
        <v>18</v>
      </c>
      <c r="C103">
        <v>38.4</v>
      </c>
      <c r="D103">
        <v>638</v>
      </c>
      <c r="E103">
        <v>0.8</v>
      </c>
      <c r="F103">
        <v>0.12539184952978055</v>
      </c>
      <c r="G103">
        <v>1</v>
      </c>
      <c r="H103">
        <v>0.12539184952978055</v>
      </c>
      <c r="P103">
        <v>0.8</v>
      </c>
    </row>
    <row r="104" spans="1:40" x14ac:dyDescent="0.2">
      <c r="A104">
        <v>37</v>
      </c>
      <c r="B104" t="s">
        <v>20</v>
      </c>
      <c r="C104">
        <v>39.299999999999997</v>
      </c>
      <c r="D104">
        <v>654</v>
      </c>
      <c r="E104">
        <v>11.7</v>
      </c>
      <c r="F104">
        <v>1.7889908256880733</v>
      </c>
      <c r="G104">
        <v>2</v>
      </c>
      <c r="H104">
        <v>0.89449541284403666</v>
      </c>
      <c r="Q104">
        <v>11.7</v>
      </c>
    </row>
    <row r="105" spans="1:40" x14ac:dyDescent="0.2">
      <c r="A105">
        <v>37</v>
      </c>
      <c r="B105" t="s">
        <v>20</v>
      </c>
      <c r="C105">
        <v>43.5</v>
      </c>
      <c r="D105">
        <v>894</v>
      </c>
      <c r="E105">
        <v>23</v>
      </c>
      <c r="F105">
        <v>2.5727069351230427</v>
      </c>
      <c r="G105">
        <v>4</v>
      </c>
      <c r="H105">
        <v>0.64317673378076068</v>
      </c>
      <c r="P105">
        <v>20.7</v>
      </c>
      <c r="AN105">
        <v>2.2999999999999998</v>
      </c>
    </row>
    <row r="106" spans="1:40" x14ac:dyDescent="0.2">
      <c r="A106">
        <v>38</v>
      </c>
      <c r="B106" t="s">
        <v>10</v>
      </c>
      <c r="C106">
        <v>48.4</v>
      </c>
      <c r="D106">
        <v>1091</v>
      </c>
      <c r="E106">
        <v>4.0999999999999996</v>
      </c>
      <c r="F106">
        <v>0.37580201649862505</v>
      </c>
      <c r="G106">
        <v>3</v>
      </c>
      <c r="H106">
        <v>0.12526733883287502</v>
      </c>
      <c r="M106">
        <v>0.41</v>
      </c>
      <c r="P106">
        <v>0.82</v>
      </c>
      <c r="AN106">
        <v>2.87</v>
      </c>
    </row>
    <row r="107" spans="1:40" x14ac:dyDescent="0.2">
      <c r="A107">
        <v>39</v>
      </c>
      <c r="B107" t="s">
        <v>10</v>
      </c>
      <c r="C107">
        <v>53.4</v>
      </c>
      <c r="D107">
        <v>1553</v>
      </c>
      <c r="E107">
        <v>3.7</v>
      </c>
      <c r="F107">
        <v>0.23824855119124275</v>
      </c>
      <c r="G107">
        <v>1</v>
      </c>
      <c r="H107">
        <v>0.23824855119124275</v>
      </c>
      <c r="P107">
        <v>3.15</v>
      </c>
      <c r="V107">
        <v>0.55000000000000004</v>
      </c>
    </row>
    <row r="108" spans="1:40" x14ac:dyDescent="0.2">
      <c r="A108">
        <v>40</v>
      </c>
      <c r="B108" t="s">
        <v>20</v>
      </c>
      <c r="C108">
        <v>55</v>
      </c>
      <c r="D108">
        <v>1933</v>
      </c>
      <c r="E108">
        <v>22.5</v>
      </c>
      <c r="F108">
        <v>1.1639937920331092</v>
      </c>
      <c r="G108">
        <v>1</v>
      </c>
      <c r="H108">
        <v>1.1639937920331092</v>
      </c>
      <c r="K108">
        <v>1.35</v>
      </c>
      <c r="P108">
        <v>6.75</v>
      </c>
      <c r="V108">
        <v>0.9</v>
      </c>
      <c r="AI108">
        <v>13.5</v>
      </c>
    </row>
    <row r="109" spans="1:40" x14ac:dyDescent="0.2">
      <c r="A109">
        <v>42</v>
      </c>
      <c r="B109" t="s">
        <v>10</v>
      </c>
      <c r="C109">
        <v>28.5</v>
      </c>
      <c r="D109">
        <v>253</v>
      </c>
      <c r="E109">
        <v>3.9000000000000004</v>
      </c>
      <c r="F109">
        <v>1.5415019762845852</v>
      </c>
      <c r="G109">
        <v>1</v>
      </c>
      <c r="H109">
        <v>1.5415019762845852</v>
      </c>
      <c r="Q109">
        <v>3.12</v>
      </c>
      <c r="AC109">
        <v>0.78</v>
      </c>
    </row>
    <row r="110" spans="1:40" x14ac:dyDescent="0.2">
      <c r="A110">
        <v>43</v>
      </c>
      <c r="B110" t="s">
        <v>10</v>
      </c>
      <c r="C110">
        <v>50.9</v>
      </c>
      <c r="D110">
        <v>1384</v>
      </c>
      <c r="E110">
        <v>0</v>
      </c>
      <c r="F110">
        <v>0</v>
      </c>
      <c r="G110">
        <v>1</v>
      </c>
      <c r="H110">
        <v>0</v>
      </c>
    </row>
    <row r="111" spans="1:40" x14ac:dyDescent="0.2">
      <c r="A111">
        <v>43</v>
      </c>
      <c r="B111" t="s">
        <v>10</v>
      </c>
      <c r="C111">
        <v>47</v>
      </c>
      <c r="D111">
        <v>942</v>
      </c>
      <c r="E111">
        <v>5.5</v>
      </c>
      <c r="F111">
        <v>0.58386411889596601</v>
      </c>
      <c r="G111">
        <v>3</v>
      </c>
      <c r="H111">
        <v>0.194621372965322</v>
      </c>
      <c r="O111">
        <v>1.1000000000000001</v>
      </c>
      <c r="Q111">
        <v>1.65</v>
      </c>
      <c r="Y111">
        <v>0.55000000000000004</v>
      </c>
      <c r="AN111">
        <v>2.2000000000000002</v>
      </c>
    </row>
    <row r="112" spans="1:40" x14ac:dyDescent="0.2">
      <c r="A112">
        <v>43</v>
      </c>
      <c r="B112" t="s">
        <v>18</v>
      </c>
      <c r="C112">
        <v>40.700000000000003</v>
      </c>
      <c r="D112">
        <v>753</v>
      </c>
      <c r="E112">
        <v>4.5999999999999996</v>
      </c>
      <c r="F112">
        <v>0.61088977423638768</v>
      </c>
      <c r="G112">
        <v>1</v>
      </c>
      <c r="H112">
        <v>0.61088977423638768</v>
      </c>
      <c r="O112">
        <v>4.5999999999999996</v>
      </c>
    </row>
    <row r="113" spans="1:40" x14ac:dyDescent="0.2">
      <c r="A113">
        <v>43</v>
      </c>
      <c r="B113" t="s">
        <v>18</v>
      </c>
      <c r="C113">
        <v>36</v>
      </c>
      <c r="D113">
        <v>521</v>
      </c>
      <c r="E113">
        <v>11.100000000000001</v>
      </c>
      <c r="F113">
        <v>2.1305182341650677</v>
      </c>
      <c r="G113">
        <v>1</v>
      </c>
      <c r="H113">
        <v>2.1305182341650677</v>
      </c>
      <c r="K113">
        <v>0.22</v>
      </c>
      <c r="Q113">
        <v>10.88</v>
      </c>
    </row>
    <row r="114" spans="1:40" x14ac:dyDescent="0.2">
      <c r="A114">
        <v>44</v>
      </c>
      <c r="B114" t="s">
        <v>10</v>
      </c>
      <c r="C114">
        <v>28.6</v>
      </c>
      <c r="D114">
        <v>230</v>
      </c>
      <c r="E114">
        <v>7.3</v>
      </c>
      <c r="F114">
        <v>3.1739130434782608</v>
      </c>
      <c r="G114">
        <v>4</v>
      </c>
      <c r="H114">
        <v>0.79347826086956519</v>
      </c>
      <c r="Q114">
        <v>4.38</v>
      </c>
      <c r="AN114">
        <v>2.92</v>
      </c>
    </row>
    <row r="115" spans="1:40" x14ac:dyDescent="0.2">
      <c r="A115">
        <v>44</v>
      </c>
      <c r="B115" t="s">
        <v>10</v>
      </c>
      <c r="C115">
        <v>42.2</v>
      </c>
      <c r="D115">
        <v>700</v>
      </c>
      <c r="E115">
        <v>10.1</v>
      </c>
      <c r="F115">
        <v>1.4428571428571428</v>
      </c>
      <c r="G115">
        <v>4</v>
      </c>
      <c r="H115">
        <v>0.36071428571428571</v>
      </c>
      <c r="I115">
        <v>0.05</v>
      </c>
      <c r="M115">
        <v>0.25</v>
      </c>
      <c r="P115">
        <v>6.56</v>
      </c>
      <c r="AF115">
        <v>1.01</v>
      </c>
      <c r="AN115">
        <v>2.2000000000000002</v>
      </c>
    </row>
    <row r="116" spans="1:40" x14ac:dyDescent="0.2">
      <c r="A116">
        <v>44</v>
      </c>
      <c r="B116" t="s">
        <v>10</v>
      </c>
      <c r="C116">
        <v>39</v>
      </c>
      <c r="D116">
        <v>548</v>
      </c>
      <c r="E116">
        <v>3</v>
      </c>
      <c r="F116">
        <v>0.54744525547445255</v>
      </c>
      <c r="G116">
        <v>1</v>
      </c>
      <c r="H116">
        <v>0.54744525547445255</v>
      </c>
      <c r="M116">
        <v>0.15</v>
      </c>
      <c r="Q116">
        <v>0.6</v>
      </c>
      <c r="AN116">
        <v>2.25</v>
      </c>
    </row>
    <row r="117" spans="1:40" x14ac:dyDescent="0.2">
      <c r="A117">
        <v>45</v>
      </c>
      <c r="B117" t="s">
        <v>21</v>
      </c>
      <c r="C117">
        <v>36.200000000000003</v>
      </c>
      <c r="D117">
        <v>577</v>
      </c>
      <c r="E117">
        <v>33</v>
      </c>
      <c r="F117">
        <v>5.7192374350086652</v>
      </c>
      <c r="G117">
        <v>1</v>
      </c>
      <c r="H117">
        <v>5.7192374350086652</v>
      </c>
      <c r="Z117">
        <v>33</v>
      </c>
    </row>
    <row r="118" spans="1:40" x14ac:dyDescent="0.2">
      <c r="A118">
        <v>45</v>
      </c>
      <c r="B118" t="s">
        <v>18</v>
      </c>
      <c r="C118">
        <v>41.8</v>
      </c>
      <c r="D118">
        <v>848</v>
      </c>
      <c r="E118">
        <v>177</v>
      </c>
      <c r="F118">
        <v>20.872641509433961</v>
      </c>
      <c r="G118">
        <v>6</v>
      </c>
      <c r="H118">
        <v>3.4787735849056602</v>
      </c>
      <c r="W118">
        <v>29.5</v>
      </c>
    </row>
    <row r="119" spans="1:40" x14ac:dyDescent="0.2">
      <c r="A119">
        <v>45</v>
      </c>
      <c r="B119" t="s">
        <v>18</v>
      </c>
      <c r="C119">
        <v>38.200000000000003</v>
      </c>
      <c r="D119">
        <v>584</v>
      </c>
      <c r="E119">
        <v>17.3</v>
      </c>
      <c r="F119">
        <v>2.9623287671232879</v>
      </c>
      <c r="G119">
        <v>1</v>
      </c>
      <c r="H119">
        <v>2.9623287671232879</v>
      </c>
      <c r="W119">
        <v>17.3</v>
      </c>
    </row>
    <row r="120" spans="1:40" x14ac:dyDescent="0.2">
      <c r="A120">
        <v>45</v>
      </c>
      <c r="B120" t="s">
        <v>0</v>
      </c>
      <c r="C120">
        <v>35.5</v>
      </c>
      <c r="D120">
        <v>472</v>
      </c>
      <c r="E120">
        <v>8.1</v>
      </c>
      <c r="F120">
        <v>1.7161016949152543</v>
      </c>
      <c r="G120">
        <v>2</v>
      </c>
      <c r="H120">
        <v>0.85805084745762716</v>
      </c>
      <c r="L120">
        <v>0.81</v>
      </c>
      <c r="M120">
        <v>0.81</v>
      </c>
      <c r="W120">
        <v>5.67</v>
      </c>
      <c r="AN120">
        <v>0.81</v>
      </c>
    </row>
    <row r="121" spans="1:40" x14ac:dyDescent="0.2">
      <c r="A121">
        <v>45</v>
      </c>
      <c r="B121" t="s">
        <v>10</v>
      </c>
      <c r="C121">
        <v>51</v>
      </c>
      <c r="D121">
        <v>1392</v>
      </c>
      <c r="E121">
        <v>182.6</v>
      </c>
      <c r="F121">
        <v>13.117816091954023</v>
      </c>
      <c r="G121">
        <v>21</v>
      </c>
      <c r="H121">
        <v>0.62465790914066777</v>
      </c>
      <c r="Q121">
        <v>18.260000000000002</v>
      </c>
      <c r="W121">
        <v>54.78</v>
      </c>
      <c r="AC121">
        <v>36.53</v>
      </c>
      <c r="AN121">
        <v>73.040000000000006</v>
      </c>
    </row>
    <row r="122" spans="1:40" x14ac:dyDescent="0.2">
      <c r="A122">
        <v>45</v>
      </c>
      <c r="B122" t="s">
        <v>10</v>
      </c>
      <c r="C122">
        <v>46</v>
      </c>
      <c r="D122">
        <v>964</v>
      </c>
      <c r="E122">
        <v>72</v>
      </c>
      <c r="F122">
        <v>7.4688796680497926</v>
      </c>
      <c r="G122">
        <v>17</v>
      </c>
      <c r="H122">
        <v>0.43934586282645838</v>
      </c>
      <c r="L122">
        <v>1.44</v>
      </c>
      <c r="M122">
        <v>2.16</v>
      </c>
      <c r="Q122">
        <v>3.6</v>
      </c>
      <c r="AC122">
        <v>21.6</v>
      </c>
      <c r="AN122">
        <v>43.2</v>
      </c>
    </row>
    <row r="123" spans="1:40" x14ac:dyDescent="0.2">
      <c r="A123">
        <v>46</v>
      </c>
      <c r="B123" t="s">
        <v>18</v>
      </c>
      <c r="C123">
        <v>43.1</v>
      </c>
      <c r="D123">
        <v>912</v>
      </c>
      <c r="E123">
        <v>173.1</v>
      </c>
      <c r="F123">
        <v>18.980263157894736</v>
      </c>
      <c r="G123">
        <v>13</v>
      </c>
      <c r="H123">
        <v>1.4600202429149798</v>
      </c>
      <c r="R123">
        <v>12.1</v>
      </c>
      <c r="W123">
        <v>160.9</v>
      </c>
    </row>
    <row r="124" spans="1:40" x14ac:dyDescent="0.2">
      <c r="A124">
        <v>46</v>
      </c>
      <c r="B124" t="s">
        <v>18</v>
      </c>
      <c r="C124">
        <v>36.700000000000003</v>
      </c>
      <c r="D124">
        <v>549</v>
      </c>
      <c r="E124">
        <v>15.3</v>
      </c>
      <c r="F124">
        <v>2.7868852459016393</v>
      </c>
      <c r="G124">
        <v>6</v>
      </c>
      <c r="H124">
        <v>0.46448087431693991</v>
      </c>
      <c r="W124">
        <v>15.3</v>
      </c>
    </row>
    <row r="125" spans="1:40" x14ac:dyDescent="0.2">
      <c r="A125">
        <v>46</v>
      </c>
      <c r="B125" t="s">
        <v>20</v>
      </c>
      <c r="C125">
        <v>48.4</v>
      </c>
      <c r="D125">
        <v>1154</v>
      </c>
      <c r="E125">
        <v>0</v>
      </c>
      <c r="F125">
        <v>0</v>
      </c>
      <c r="G125">
        <v>1</v>
      </c>
      <c r="H125">
        <v>0</v>
      </c>
    </row>
    <row r="126" spans="1:40" x14ac:dyDescent="0.2">
      <c r="A126">
        <v>46</v>
      </c>
      <c r="B126" t="s">
        <v>10</v>
      </c>
      <c r="C126">
        <v>48.4</v>
      </c>
      <c r="D126">
        <v>1153</v>
      </c>
      <c r="E126">
        <v>9.6999999999999993</v>
      </c>
      <c r="F126">
        <v>0.84128360797918467</v>
      </c>
      <c r="G126">
        <v>2</v>
      </c>
      <c r="H126">
        <v>0.42064180398959233</v>
      </c>
      <c r="AC126">
        <v>1.94</v>
      </c>
      <c r="AN126">
        <v>7.76</v>
      </c>
    </row>
    <row r="127" spans="1:40" x14ac:dyDescent="0.2">
      <c r="A127">
        <v>46</v>
      </c>
      <c r="B127" t="s">
        <v>10</v>
      </c>
      <c r="C127">
        <v>53.1</v>
      </c>
      <c r="D127">
        <v>1552</v>
      </c>
      <c r="E127">
        <v>7.2</v>
      </c>
      <c r="F127">
        <v>0.46391752577319589</v>
      </c>
      <c r="G127">
        <v>3</v>
      </c>
      <c r="H127">
        <v>0.15463917525773196</v>
      </c>
      <c r="R127">
        <v>0.36</v>
      </c>
      <c r="S127">
        <v>0.72</v>
      </c>
      <c r="AN127">
        <v>6.12</v>
      </c>
    </row>
    <row r="128" spans="1:40" x14ac:dyDescent="0.2">
      <c r="A128">
        <v>47</v>
      </c>
      <c r="B128" t="s">
        <v>18</v>
      </c>
      <c r="C128">
        <v>44.9</v>
      </c>
      <c r="D128">
        <v>1021</v>
      </c>
      <c r="E128">
        <v>12</v>
      </c>
      <c r="F128">
        <v>1.1753183153770812</v>
      </c>
      <c r="G128">
        <v>2</v>
      </c>
      <c r="H128">
        <v>0.5876591576885406</v>
      </c>
      <c r="W128">
        <v>12</v>
      </c>
    </row>
    <row r="129" spans="1:40" x14ac:dyDescent="0.2">
      <c r="A129">
        <v>47</v>
      </c>
      <c r="B129" t="s">
        <v>18</v>
      </c>
      <c r="C129">
        <v>40</v>
      </c>
      <c r="D129">
        <v>729</v>
      </c>
      <c r="E129">
        <v>8.3000000000000007</v>
      </c>
      <c r="F129">
        <v>1.1385459533607682</v>
      </c>
      <c r="G129">
        <v>1</v>
      </c>
      <c r="H129">
        <v>1.1385459533607682</v>
      </c>
      <c r="R129">
        <v>0.41</v>
      </c>
      <c r="W129">
        <v>7.89</v>
      </c>
    </row>
    <row r="130" spans="1:40" x14ac:dyDescent="0.2">
      <c r="A130">
        <v>48</v>
      </c>
      <c r="B130" t="s">
        <v>10</v>
      </c>
      <c r="C130">
        <v>60.4</v>
      </c>
      <c r="D130">
        <v>2208</v>
      </c>
      <c r="E130">
        <v>2.2999999999999998</v>
      </c>
      <c r="F130">
        <v>0.10416666666666666</v>
      </c>
      <c r="G130">
        <v>1</v>
      </c>
      <c r="H130">
        <v>0.10416666666666666</v>
      </c>
      <c r="AN130">
        <v>2.2999999999999998</v>
      </c>
    </row>
    <row r="131" spans="1:40" x14ac:dyDescent="0.2">
      <c r="A131">
        <v>48</v>
      </c>
      <c r="B131" t="s">
        <v>10</v>
      </c>
      <c r="C131">
        <v>50</v>
      </c>
      <c r="D131">
        <v>1220</v>
      </c>
      <c r="E131">
        <v>4.5999999999999996</v>
      </c>
      <c r="F131">
        <v>0.37704918032786883</v>
      </c>
      <c r="G131">
        <v>1</v>
      </c>
      <c r="H131">
        <v>0.37704918032786883</v>
      </c>
      <c r="M131">
        <v>0.19</v>
      </c>
      <c r="AC131">
        <v>0.92</v>
      </c>
      <c r="AN131">
        <v>2.99</v>
      </c>
    </row>
    <row r="132" spans="1:40" x14ac:dyDescent="0.2">
      <c r="A132">
        <v>48</v>
      </c>
      <c r="B132" t="s">
        <v>20</v>
      </c>
      <c r="C132">
        <v>39.299999999999997</v>
      </c>
      <c r="D132">
        <v>658</v>
      </c>
      <c r="E132">
        <v>0</v>
      </c>
      <c r="F132">
        <v>0</v>
      </c>
      <c r="G132">
        <v>1</v>
      </c>
      <c r="H132">
        <v>0</v>
      </c>
    </row>
    <row r="133" spans="1:40" x14ac:dyDescent="0.2">
      <c r="A133">
        <v>48</v>
      </c>
      <c r="B133" t="s">
        <v>18</v>
      </c>
      <c r="C133">
        <v>36</v>
      </c>
      <c r="D133">
        <v>560</v>
      </c>
      <c r="E133">
        <v>47.5</v>
      </c>
      <c r="F133">
        <v>8.4821428571428577</v>
      </c>
      <c r="G133">
        <v>5</v>
      </c>
      <c r="H133">
        <v>1.6964285714285716</v>
      </c>
      <c r="I133">
        <v>0.47</v>
      </c>
      <c r="W133">
        <v>8.07</v>
      </c>
      <c r="Z133">
        <v>26.1</v>
      </c>
      <c r="AE133">
        <v>0.95</v>
      </c>
      <c r="AM133">
        <v>11.8</v>
      </c>
    </row>
    <row r="134" spans="1:40" x14ac:dyDescent="0.2">
      <c r="A134">
        <v>48</v>
      </c>
      <c r="B134" t="s">
        <v>18</v>
      </c>
      <c r="C134">
        <v>42.9</v>
      </c>
      <c r="D134">
        <v>905</v>
      </c>
      <c r="E134">
        <v>65.7</v>
      </c>
      <c r="F134">
        <v>7.2596685082872927</v>
      </c>
      <c r="G134">
        <v>5</v>
      </c>
      <c r="H134">
        <v>1.4519337016574585</v>
      </c>
      <c r="S134">
        <v>6.57</v>
      </c>
      <c r="W134">
        <v>6.57</v>
      </c>
      <c r="AM134">
        <v>52.5</v>
      </c>
    </row>
    <row r="135" spans="1:40" x14ac:dyDescent="0.2">
      <c r="A135">
        <v>49</v>
      </c>
      <c r="B135" t="s">
        <v>20</v>
      </c>
      <c r="C135">
        <v>47.9</v>
      </c>
      <c r="D135">
        <v>1301</v>
      </c>
      <c r="E135">
        <v>0</v>
      </c>
      <c r="F135">
        <v>0</v>
      </c>
      <c r="G135">
        <v>1</v>
      </c>
      <c r="H135">
        <v>0</v>
      </c>
    </row>
    <row r="136" spans="1:40" x14ac:dyDescent="0.2">
      <c r="A136">
        <v>49</v>
      </c>
      <c r="B136" t="s">
        <v>18</v>
      </c>
      <c r="C136">
        <v>38.799999999999997</v>
      </c>
      <c r="D136">
        <v>654</v>
      </c>
      <c r="E136">
        <v>14.6</v>
      </c>
      <c r="F136">
        <v>2.2324159021406729</v>
      </c>
      <c r="G136">
        <v>4</v>
      </c>
      <c r="H136">
        <v>0.55810397553516822</v>
      </c>
      <c r="Y136">
        <v>2.92</v>
      </c>
      <c r="Z136">
        <v>11.6</v>
      </c>
    </row>
    <row r="137" spans="1:40" x14ac:dyDescent="0.2">
      <c r="A137">
        <v>49</v>
      </c>
      <c r="B137" t="s">
        <v>18</v>
      </c>
      <c r="C137">
        <v>43.1</v>
      </c>
      <c r="D137">
        <v>856</v>
      </c>
      <c r="E137">
        <v>0</v>
      </c>
      <c r="F137">
        <v>0</v>
      </c>
      <c r="G137">
        <v>2</v>
      </c>
      <c r="H137">
        <v>0</v>
      </c>
    </row>
    <row r="138" spans="1:40" x14ac:dyDescent="0.2">
      <c r="A138">
        <v>51</v>
      </c>
      <c r="B138" t="s">
        <v>18</v>
      </c>
      <c r="C138">
        <v>37.5</v>
      </c>
      <c r="D138">
        <v>544</v>
      </c>
      <c r="E138">
        <v>11.9</v>
      </c>
      <c r="F138">
        <v>2.1875</v>
      </c>
      <c r="G138">
        <v>2</v>
      </c>
      <c r="H138">
        <v>1.09375</v>
      </c>
      <c r="K138">
        <v>1.19</v>
      </c>
      <c r="Q138">
        <v>8.33</v>
      </c>
      <c r="AI138">
        <v>2.38</v>
      </c>
    </row>
    <row r="139" spans="1:40" x14ac:dyDescent="0.2">
      <c r="A139">
        <v>52</v>
      </c>
      <c r="B139" t="s">
        <v>18</v>
      </c>
      <c r="C139">
        <v>44.2</v>
      </c>
      <c r="D139">
        <v>1008</v>
      </c>
      <c r="E139">
        <v>2.1</v>
      </c>
      <c r="F139">
        <v>0.20833333333333334</v>
      </c>
      <c r="G139">
        <v>1</v>
      </c>
      <c r="H139">
        <v>0.20833333333333334</v>
      </c>
      <c r="Y139">
        <v>2.1</v>
      </c>
    </row>
    <row r="140" spans="1:40" x14ac:dyDescent="0.2">
      <c r="A140">
        <v>52</v>
      </c>
      <c r="B140" t="s">
        <v>10</v>
      </c>
      <c r="C140">
        <v>56.3</v>
      </c>
      <c r="D140">
        <v>1425</v>
      </c>
      <c r="E140">
        <v>0</v>
      </c>
      <c r="F140">
        <v>0</v>
      </c>
      <c r="G140">
        <v>1</v>
      </c>
      <c r="H140">
        <v>0</v>
      </c>
    </row>
    <row r="141" spans="1:40" x14ac:dyDescent="0.2">
      <c r="A141">
        <v>52</v>
      </c>
      <c r="B141" t="s">
        <v>20</v>
      </c>
      <c r="C141">
        <v>43.4</v>
      </c>
      <c r="D141">
        <v>880</v>
      </c>
      <c r="E141">
        <v>0</v>
      </c>
      <c r="F141">
        <v>0</v>
      </c>
      <c r="G141">
        <v>1</v>
      </c>
      <c r="H141">
        <v>0</v>
      </c>
    </row>
    <row r="142" spans="1:40" x14ac:dyDescent="0.2">
      <c r="A142">
        <v>52</v>
      </c>
      <c r="B142" t="s">
        <v>20</v>
      </c>
      <c r="C142">
        <v>54.1</v>
      </c>
      <c r="D142">
        <v>1686</v>
      </c>
      <c r="E142">
        <v>13.9</v>
      </c>
      <c r="F142">
        <v>0.82443653618030843</v>
      </c>
      <c r="G142">
        <v>2</v>
      </c>
      <c r="H142">
        <v>0.41221826809015422</v>
      </c>
      <c r="Z142">
        <v>13.9</v>
      </c>
    </row>
    <row r="143" spans="1:40" x14ac:dyDescent="0.2">
      <c r="A143">
        <v>54</v>
      </c>
      <c r="B143" t="s">
        <v>18</v>
      </c>
      <c r="C143">
        <v>38.799999999999997</v>
      </c>
      <c r="D143">
        <v>650</v>
      </c>
      <c r="E143">
        <v>12</v>
      </c>
      <c r="F143">
        <v>1.8461538461538463</v>
      </c>
      <c r="G143">
        <v>1</v>
      </c>
      <c r="H143">
        <v>1.8461538461538463</v>
      </c>
      <c r="AI143">
        <v>12</v>
      </c>
    </row>
    <row r="144" spans="1:40" x14ac:dyDescent="0.2">
      <c r="A144">
        <v>54</v>
      </c>
      <c r="B144" t="s">
        <v>20</v>
      </c>
      <c r="C144">
        <v>39.799999999999997</v>
      </c>
      <c r="D144">
        <v>642</v>
      </c>
      <c r="E144">
        <v>1.3</v>
      </c>
      <c r="F144">
        <v>0.20249221183800623</v>
      </c>
      <c r="G144">
        <v>1</v>
      </c>
      <c r="H144">
        <v>0.20249221183800623</v>
      </c>
      <c r="V144">
        <v>0.71</v>
      </c>
      <c r="AN144">
        <v>0.57999999999999996</v>
      </c>
    </row>
    <row r="145" spans="1:40" x14ac:dyDescent="0.2">
      <c r="A145">
        <v>54</v>
      </c>
      <c r="B145" t="s">
        <v>20</v>
      </c>
      <c r="C145">
        <v>51.4</v>
      </c>
      <c r="D145">
        <v>1452</v>
      </c>
      <c r="E145">
        <v>2.1</v>
      </c>
      <c r="F145">
        <v>0.14462809917355371</v>
      </c>
      <c r="G145">
        <v>2</v>
      </c>
      <c r="H145">
        <v>7.2314049586776855E-2</v>
      </c>
      <c r="O145">
        <v>1.89</v>
      </c>
      <c r="V145">
        <v>0.21</v>
      </c>
    </row>
    <row r="146" spans="1:40" x14ac:dyDescent="0.2">
      <c r="A146">
        <v>54</v>
      </c>
      <c r="B146" t="s">
        <v>20</v>
      </c>
      <c r="C146">
        <v>46.6</v>
      </c>
      <c r="D146">
        <v>738</v>
      </c>
      <c r="E146">
        <v>0</v>
      </c>
      <c r="F146">
        <v>0</v>
      </c>
      <c r="G146">
        <v>1</v>
      </c>
      <c r="H146">
        <v>0</v>
      </c>
    </row>
    <row r="147" spans="1:40" x14ac:dyDescent="0.2">
      <c r="A147">
        <v>54</v>
      </c>
      <c r="B147" t="s">
        <v>20</v>
      </c>
      <c r="C147">
        <v>28.9</v>
      </c>
      <c r="D147">
        <v>224</v>
      </c>
      <c r="E147">
        <v>2.6</v>
      </c>
      <c r="F147">
        <v>1.1607142857142858</v>
      </c>
      <c r="G147">
        <v>1</v>
      </c>
      <c r="H147">
        <v>1.1607142857142858</v>
      </c>
      <c r="AH147">
        <v>2.6</v>
      </c>
    </row>
    <row r="148" spans="1:40" x14ac:dyDescent="0.2">
      <c r="A148">
        <v>58</v>
      </c>
      <c r="B148" t="s">
        <v>10</v>
      </c>
      <c r="C148">
        <v>27.2</v>
      </c>
      <c r="D148">
        <v>232</v>
      </c>
      <c r="E148">
        <v>0.7</v>
      </c>
      <c r="F148">
        <v>0.30172413793103448</v>
      </c>
      <c r="G148">
        <v>1</v>
      </c>
      <c r="H148">
        <v>0.30172413793103448</v>
      </c>
      <c r="AN148">
        <v>0.7</v>
      </c>
    </row>
    <row r="149" spans="1:40" x14ac:dyDescent="0.2">
      <c r="A149">
        <v>59</v>
      </c>
      <c r="B149" t="s">
        <v>10</v>
      </c>
      <c r="C149">
        <v>53.3</v>
      </c>
      <c r="D149">
        <v>1625</v>
      </c>
      <c r="E149">
        <v>16.2</v>
      </c>
      <c r="F149">
        <v>0.99692307692307691</v>
      </c>
      <c r="G149">
        <v>1</v>
      </c>
      <c r="H149">
        <v>0.99692307692307691</v>
      </c>
      <c r="AC149">
        <v>16.2</v>
      </c>
    </row>
    <row r="150" spans="1:40" x14ac:dyDescent="0.2">
      <c r="A150">
        <v>60</v>
      </c>
      <c r="B150" t="s">
        <v>18</v>
      </c>
      <c r="C150">
        <v>49</v>
      </c>
      <c r="D150">
        <v>1198</v>
      </c>
      <c r="E150">
        <v>59</v>
      </c>
      <c r="F150">
        <v>4.9248747913188646</v>
      </c>
      <c r="G150">
        <v>1</v>
      </c>
      <c r="H150">
        <v>4.9248747913188646</v>
      </c>
      <c r="P150">
        <v>59</v>
      </c>
    </row>
    <row r="153" spans="1:40" x14ac:dyDescent="0.2">
      <c r="G153" t="s">
        <v>27</v>
      </c>
    </row>
    <row r="154" spans="1:40" x14ac:dyDescent="0.2">
      <c r="G154">
        <v>3</v>
      </c>
      <c r="H154">
        <f>+AVERAGE(H3:H4)</f>
        <v>0.19430051813471502</v>
      </c>
      <c r="I154">
        <f>+SUM(I3:I4)</f>
        <v>0</v>
      </c>
      <c r="J154">
        <f t="shared" ref="J154:AN154" si="0">+SUM(J3:J4)</f>
        <v>0</v>
      </c>
      <c r="K154">
        <f t="shared" si="0"/>
        <v>0</v>
      </c>
      <c r="L154">
        <f t="shared" si="0"/>
        <v>0</v>
      </c>
      <c r="M154">
        <f t="shared" si="0"/>
        <v>0</v>
      </c>
      <c r="N154">
        <f t="shared" si="0"/>
        <v>0</v>
      </c>
      <c r="O154">
        <f t="shared" si="0"/>
        <v>0</v>
      </c>
      <c r="P154">
        <f t="shared" si="0"/>
        <v>0</v>
      </c>
      <c r="Q154">
        <f t="shared" si="0"/>
        <v>0</v>
      </c>
      <c r="R154">
        <f t="shared" si="0"/>
        <v>0</v>
      </c>
      <c r="S154">
        <f t="shared" si="0"/>
        <v>0</v>
      </c>
      <c r="T154">
        <f t="shared" si="0"/>
        <v>0</v>
      </c>
      <c r="U154">
        <f t="shared" si="0"/>
        <v>0</v>
      </c>
      <c r="V154">
        <f t="shared" si="0"/>
        <v>0</v>
      </c>
      <c r="W154">
        <f t="shared" si="0"/>
        <v>0</v>
      </c>
      <c r="X154">
        <f t="shared" si="0"/>
        <v>0</v>
      </c>
      <c r="Y154">
        <f t="shared" si="0"/>
        <v>0</v>
      </c>
      <c r="Z154">
        <f t="shared" si="0"/>
        <v>0</v>
      </c>
      <c r="AA154">
        <f t="shared" si="0"/>
        <v>0.3</v>
      </c>
      <c r="AB154">
        <f t="shared" si="0"/>
        <v>0</v>
      </c>
      <c r="AC154">
        <f t="shared" si="0"/>
        <v>0</v>
      </c>
      <c r="AD154">
        <f t="shared" si="0"/>
        <v>0</v>
      </c>
      <c r="AE154">
        <f t="shared" si="0"/>
        <v>0</v>
      </c>
      <c r="AF154">
        <f t="shared" si="0"/>
        <v>0</v>
      </c>
      <c r="AG154">
        <f t="shared" si="0"/>
        <v>0</v>
      </c>
      <c r="AH154">
        <f t="shared" si="0"/>
        <v>0</v>
      </c>
      <c r="AI154">
        <f t="shared" si="0"/>
        <v>1.2</v>
      </c>
      <c r="AJ154">
        <f t="shared" si="0"/>
        <v>0</v>
      </c>
      <c r="AK154">
        <f t="shared" si="0"/>
        <v>0</v>
      </c>
      <c r="AL154">
        <f t="shared" si="0"/>
        <v>0</v>
      </c>
      <c r="AM154">
        <f t="shared" si="0"/>
        <v>0</v>
      </c>
      <c r="AN154">
        <f t="shared" si="0"/>
        <v>0</v>
      </c>
    </row>
    <row r="155" spans="1:40" x14ac:dyDescent="0.2">
      <c r="G155">
        <v>4</v>
      </c>
      <c r="H155">
        <f>+AVERAGE(H5:H6)</f>
        <v>0.10302197802197802</v>
      </c>
      <c r="I155">
        <f>+SUM(I5:I6)</f>
        <v>0</v>
      </c>
      <c r="J155">
        <f t="shared" ref="J155:AN155" si="1">+SUM(J5:J6)</f>
        <v>1.5</v>
      </c>
      <c r="K155">
        <f t="shared" si="1"/>
        <v>0</v>
      </c>
      <c r="L155">
        <f t="shared" si="1"/>
        <v>0</v>
      </c>
      <c r="M155">
        <f t="shared" si="1"/>
        <v>0</v>
      </c>
      <c r="N155">
        <f t="shared" si="1"/>
        <v>0</v>
      </c>
      <c r="O155">
        <f t="shared" si="1"/>
        <v>0.3</v>
      </c>
      <c r="P155">
        <f t="shared" si="1"/>
        <v>0</v>
      </c>
      <c r="Q155">
        <f t="shared" si="1"/>
        <v>0</v>
      </c>
      <c r="R155">
        <f t="shared" si="1"/>
        <v>0</v>
      </c>
      <c r="S155">
        <f t="shared" si="1"/>
        <v>1.8</v>
      </c>
      <c r="T155">
        <f t="shared" si="1"/>
        <v>0</v>
      </c>
      <c r="U155">
        <f t="shared" si="1"/>
        <v>0</v>
      </c>
      <c r="V155">
        <f t="shared" si="1"/>
        <v>0</v>
      </c>
      <c r="W155">
        <f t="shared" si="1"/>
        <v>0</v>
      </c>
      <c r="X155">
        <f t="shared" si="1"/>
        <v>0</v>
      </c>
      <c r="Y155">
        <f t="shared" si="1"/>
        <v>0</v>
      </c>
      <c r="Z155">
        <f t="shared" si="1"/>
        <v>0</v>
      </c>
      <c r="AA155">
        <f t="shared" si="1"/>
        <v>0</v>
      </c>
      <c r="AB155">
        <f t="shared" si="1"/>
        <v>0</v>
      </c>
      <c r="AC155">
        <f t="shared" si="1"/>
        <v>0</v>
      </c>
      <c r="AD155">
        <f t="shared" si="1"/>
        <v>0</v>
      </c>
      <c r="AE155">
        <f t="shared" si="1"/>
        <v>0</v>
      </c>
      <c r="AF155">
        <f t="shared" si="1"/>
        <v>0</v>
      </c>
      <c r="AG155">
        <f t="shared" si="1"/>
        <v>0</v>
      </c>
      <c r="AH155">
        <f t="shared" si="1"/>
        <v>0</v>
      </c>
      <c r="AI155">
        <f t="shared" si="1"/>
        <v>0</v>
      </c>
      <c r="AJ155">
        <f t="shared" si="1"/>
        <v>2.4</v>
      </c>
      <c r="AK155">
        <f t="shared" si="1"/>
        <v>0</v>
      </c>
      <c r="AL155">
        <f t="shared" si="1"/>
        <v>0</v>
      </c>
      <c r="AM155">
        <f t="shared" si="1"/>
        <v>0</v>
      </c>
      <c r="AN155">
        <f t="shared" si="1"/>
        <v>0</v>
      </c>
    </row>
    <row r="156" spans="1:40" x14ac:dyDescent="0.2">
      <c r="G156">
        <v>5</v>
      </c>
      <c r="H156">
        <f>+AVERAGE(H7:H9)</f>
        <v>1.2582825939007589</v>
      </c>
      <c r="I156">
        <f>+SUM(I7:I9)</f>
        <v>0</v>
      </c>
      <c r="J156">
        <f t="shared" ref="J156:AN156" si="2">+SUM(J7:J9)</f>
        <v>0</v>
      </c>
      <c r="K156">
        <f t="shared" si="2"/>
        <v>2.9400000000000004</v>
      </c>
      <c r="L156">
        <f t="shared" si="2"/>
        <v>4.4999999999999998E-2</v>
      </c>
      <c r="M156">
        <f t="shared" si="2"/>
        <v>0</v>
      </c>
      <c r="N156">
        <f t="shared" si="2"/>
        <v>0</v>
      </c>
      <c r="O156">
        <f t="shared" si="2"/>
        <v>0</v>
      </c>
      <c r="P156">
        <f t="shared" si="2"/>
        <v>1.35</v>
      </c>
      <c r="Q156">
        <f t="shared" si="2"/>
        <v>0</v>
      </c>
      <c r="R156">
        <f t="shared" si="2"/>
        <v>0</v>
      </c>
      <c r="S156">
        <f t="shared" si="2"/>
        <v>0</v>
      </c>
      <c r="T156">
        <f t="shared" si="2"/>
        <v>0</v>
      </c>
      <c r="U156">
        <f t="shared" si="2"/>
        <v>1.8</v>
      </c>
      <c r="V156">
        <f t="shared" si="2"/>
        <v>0</v>
      </c>
      <c r="W156">
        <f t="shared" si="2"/>
        <v>1.86</v>
      </c>
      <c r="X156">
        <f t="shared" si="2"/>
        <v>7.44</v>
      </c>
      <c r="Y156">
        <f t="shared" si="2"/>
        <v>0</v>
      </c>
      <c r="Z156">
        <f t="shared" si="2"/>
        <v>0</v>
      </c>
      <c r="AA156">
        <f t="shared" si="2"/>
        <v>0</v>
      </c>
      <c r="AB156">
        <f t="shared" si="2"/>
        <v>0</v>
      </c>
      <c r="AC156">
        <f t="shared" si="2"/>
        <v>12.5</v>
      </c>
      <c r="AD156">
        <f t="shared" si="2"/>
        <v>0</v>
      </c>
      <c r="AE156">
        <f t="shared" si="2"/>
        <v>0</v>
      </c>
      <c r="AF156">
        <f t="shared" si="2"/>
        <v>0</v>
      </c>
      <c r="AG156">
        <f t="shared" si="2"/>
        <v>0</v>
      </c>
      <c r="AH156">
        <f t="shared" si="2"/>
        <v>0</v>
      </c>
      <c r="AI156">
        <f t="shared" si="2"/>
        <v>0</v>
      </c>
      <c r="AJ156">
        <f t="shared" si="2"/>
        <v>0</v>
      </c>
      <c r="AK156">
        <f t="shared" si="2"/>
        <v>0</v>
      </c>
      <c r="AL156">
        <f t="shared" si="2"/>
        <v>0</v>
      </c>
      <c r="AM156">
        <f t="shared" si="2"/>
        <v>0</v>
      </c>
      <c r="AN156">
        <f t="shared" si="2"/>
        <v>0</v>
      </c>
    </row>
    <row r="157" spans="1:40" x14ac:dyDescent="0.2">
      <c r="G157">
        <v>6</v>
      </c>
      <c r="H157">
        <f>+AVERAGE(H10:H11)</f>
        <v>0.48710341534659024</v>
      </c>
      <c r="I157">
        <f>+SUM(I10:I11)</f>
        <v>3.0000000000000001E-3</v>
      </c>
      <c r="J157">
        <f t="shared" ref="J157:AN157" si="3">+SUM(J10:J11)</f>
        <v>0</v>
      </c>
      <c r="K157">
        <f t="shared" si="3"/>
        <v>0.06</v>
      </c>
      <c r="L157">
        <f t="shared" si="3"/>
        <v>0</v>
      </c>
      <c r="M157">
        <f t="shared" si="3"/>
        <v>0</v>
      </c>
      <c r="N157">
        <f t="shared" si="3"/>
        <v>0</v>
      </c>
      <c r="O157">
        <f t="shared" si="3"/>
        <v>1.4999999999999999E-2</v>
      </c>
      <c r="P157">
        <f t="shared" si="3"/>
        <v>0</v>
      </c>
      <c r="Q157">
        <f t="shared" si="3"/>
        <v>0</v>
      </c>
      <c r="R157">
        <f t="shared" si="3"/>
        <v>0</v>
      </c>
      <c r="S157">
        <f t="shared" si="3"/>
        <v>4.4999999999999998E-2</v>
      </c>
      <c r="T157">
        <f t="shared" si="3"/>
        <v>0</v>
      </c>
      <c r="U157">
        <f t="shared" si="3"/>
        <v>0</v>
      </c>
      <c r="V157">
        <f t="shared" si="3"/>
        <v>1.4999999999999999E-2</v>
      </c>
      <c r="W157">
        <f t="shared" si="3"/>
        <v>0</v>
      </c>
      <c r="X157">
        <f t="shared" si="3"/>
        <v>0</v>
      </c>
      <c r="Y157">
        <f t="shared" si="3"/>
        <v>0</v>
      </c>
      <c r="Z157">
        <f t="shared" si="3"/>
        <v>0</v>
      </c>
      <c r="AA157">
        <f t="shared" si="3"/>
        <v>0</v>
      </c>
      <c r="AB157">
        <f t="shared" si="3"/>
        <v>0</v>
      </c>
      <c r="AC157">
        <f t="shared" si="3"/>
        <v>0</v>
      </c>
      <c r="AD157">
        <f t="shared" si="3"/>
        <v>0</v>
      </c>
      <c r="AE157">
        <f t="shared" si="3"/>
        <v>0</v>
      </c>
      <c r="AF157">
        <f t="shared" si="3"/>
        <v>0</v>
      </c>
      <c r="AG157">
        <f t="shared" si="3"/>
        <v>0</v>
      </c>
      <c r="AH157">
        <f t="shared" si="3"/>
        <v>0</v>
      </c>
      <c r="AI157">
        <f t="shared" si="3"/>
        <v>0</v>
      </c>
      <c r="AJ157">
        <f t="shared" si="3"/>
        <v>0</v>
      </c>
      <c r="AK157">
        <f t="shared" si="3"/>
        <v>0</v>
      </c>
      <c r="AL157">
        <f t="shared" si="3"/>
        <v>0</v>
      </c>
      <c r="AM157">
        <f t="shared" si="3"/>
        <v>0</v>
      </c>
      <c r="AN157">
        <f t="shared" si="3"/>
        <v>4</v>
      </c>
    </row>
    <row r="158" spans="1:40" x14ac:dyDescent="0.2">
      <c r="G158">
        <v>8</v>
      </c>
      <c r="H158">
        <f>+AVERAGE(H12:H15)</f>
        <v>0.67709914141210303</v>
      </c>
      <c r="I158">
        <f>+SUM(I12:I15)</f>
        <v>0</v>
      </c>
      <c r="J158">
        <f t="shared" ref="J158:AN158" si="4">+SUM(J12:J15)</f>
        <v>0</v>
      </c>
      <c r="K158">
        <f t="shared" si="4"/>
        <v>0</v>
      </c>
      <c r="L158">
        <f t="shared" si="4"/>
        <v>0</v>
      </c>
      <c r="M158">
        <f t="shared" si="4"/>
        <v>0</v>
      </c>
      <c r="N158">
        <f t="shared" si="4"/>
        <v>0</v>
      </c>
      <c r="O158">
        <f t="shared" si="4"/>
        <v>0</v>
      </c>
      <c r="P158">
        <f t="shared" si="4"/>
        <v>0</v>
      </c>
      <c r="Q158">
        <f t="shared" si="4"/>
        <v>0</v>
      </c>
      <c r="R158">
        <f t="shared" si="4"/>
        <v>5.5250000000000004</v>
      </c>
      <c r="S158">
        <f t="shared" si="4"/>
        <v>0</v>
      </c>
      <c r="T158">
        <f t="shared" si="4"/>
        <v>0</v>
      </c>
      <c r="U158">
        <f t="shared" si="4"/>
        <v>0</v>
      </c>
      <c r="V158">
        <f t="shared" si="4"/>
        <v>0</v>
      </c>
      <c r="W158">
        <f t="shared" si="4"/>
        <v>127.78999999999999</v>
      </c>
      <c r="X158">
        <f t="shared" si="4"/>
        <v>9.2850000000000001</v>
      </c>
      <c r="Y158">
        <f t="shared" si="4"/>
        <v>0</v>
      </c>
      <c r="Z158">
        <f t="shared" si="4"/>
        <v>0</v>
      </c>
      <c r="AA158">
        <f t="shared" si="4"/>
        <v>0</v>
      </c>
      <c r="AB158">
        <f t="shared" si="4"/>
        <v>3.42</v>
      </c>
      <c r="AC158">
        <f t="shared" si="4"/>
        <v>2.74</v>
      </c>
      <c r="AD158">
        <f t="shared" si="4"/>
        <v>0</v>
      </c>
      <c r="AE158">
        <f t="shared" si="4"/>
        <v>3.69</v>
      </c>
      <c r="AF158">
        <f t="shared" si="4"/>
        <v>2.06</v>
      </c>
      <c r="AG158">
        <f t="shared" si="4"/>
        <v>0.68</v>
      </c>
      <c r="AH158">
        <f t="shared" si="4"/>
        <v>0</v>
      </c>
      <c r="AI158">
        <f t="shared" si="4"/>
        <v>0</v>
      </c>
      <c r="AJ158">
        <f t="shared" si="4"/>
        <v>0</v>
      </c>
      <c r="AK158">
        <f t="shared" si="4"/>
        <v>0</v>
      </c>
      <c r="AL158">
        <f t="shared" si="4"/>
        <v>0</v>
      </c>
      <c r="AM158">
        <f t="shared" si="4"/>
        <v>0</v>
      </c>
      <c r="AN158">
        <f t="shared" si="4"/>
        <v>1.1000000000000001</v>
      </c>
    </row>
    <row r="159" spans="1:40" x14ac:dyDescent="0.2">
      <c r="G159">
        <v>9</v>
      </c>
      <c r="H159">
        <f>+H16+0</f>
        <v>6.4102564102564103E-4</v>
      </c>
      <c r="I159">
        <f>+I16+0</f>
        <v>0</v>
      </c>
      <c r="J159">
        <f t="shared" ref="J159:AN159" si="5">+J16+0</f>
        <v>0</v>
      </c>
      <c r="K159">
        <f t="shared" si="5"/>
        <v>0</v>
      </c>
      <c r="L159">
        <f t="shared" si="5"/>
        <v>1E-3</v>
      </c>
      <c r="M159">
        <f t="shared" si="5"/>
        <v>0</v>
      </c>
      <c r="N159">
        <f t="shared" si="5"/>
        <v>0</v>
      </c>
      <c r="O159">
        <f t="shared" si="5"/>
        <v>0</v>
      </c>
      <c r="P159">
        <f t="shared" si="5"/>
        <v>0</v>
      </c>
      <c r="Q159">
        <f t="shared" si="5"/>
        <v>0</v>
      </c>
      <c r="R159">
        <f t="shared" si="5"/>
        <v>0</v>
      </c>
      <c r="S159">
        <f t="shared" si="5"/>
        <v>0</v>
      </c>
      <c r="T159">
        <f t="shared" si="5"/>
        <v>0</v>
      </c>
      <c r="U159">
        <f t="shared" si="5"/>
        <v>0</v>
      </c>
      <c r="V159">
        <f t="shared" si="5"/>
        <v>0</v>
      </c>
      <c r="W159">
        <f t="shared" si="5"/>
        <v>0</v>
      </c>
      <c r="X159">
        <f t="shared" si="5"/>
        <v>0</v>
      </c>
      <c r="Y159">
        <f t="shared" si="5"/>
        <v>0</v>
      </c>
      <c r="Z159">
        <f t="shared" si="5"/>
        <v>0</v>
      </c>
      <c r="AA159">
        <f t="shared" si="5"/>
        <v>0</v>
      </c>
      <c r="AB159">
        <f t="shared" si="5"/>
        <v>0</v>
      </c>
      <c r="AC159">
        <f t="shared" si="5"/>
        <v>0</v>
      </c>
      <c r="AD159">
        <f t="shared" si="5"/>
        <v>0</v>
      </c>
      <c r="AE159">
        <f t="shared" si="5"/>
        <v>0</v>
      </c>
      <c r="AF159">
        <f t="shared" si="5"/>
        <v>0</v>
      </c>
      <c r="AG159">
        <f t="shared" si="5"/>
        <v>0</v>
      </c>
      <c r="AH159">
        <f t="shared" si="5"/>
        <v>0</v>
      </c>
      <c r="AI159">
        <f t="shared" si="5"/>
        <v>0</v>
      </c>
      <c r="AJ159">
        <f t="shared" si="5"/>
        <v>0</v>
      </c>
      <c r="AK159">
        <f t="shared" si="5"/>
        <v>0</v>
      </c>
      <c r="AL159">
        <f t="shared" si="5"/>
        <v>0</v>
      </c>
      <c r="AM159">
        <f t="shared" si="5"/>
        <v>0</v>
      </c>
      <c r="AN159">
        <f t="shared" si="5"/>
        <v>0</v>
      </c>
    </row>
    <row r="160" spans="1:40" x14ac:dyDescent="0.2">
      <c r="G160">
        <v>10</v>
      </c>
      <c r="H160">
        <f>+AVERAGE(H17:H19)</f>
        <v>1.5478717473116923</v>
      </c>
      <c r="I160">
        <f>+SUM(I17:I19)</f>
        <v>0</v>
      </c>
      <c r="J160">
        <f t="shared" ref="J160:AN160" si="6">+SUM(J17:J19)</f>
        <v>0</v>
      </c>
      <c r="K160">
        <f t="shared" si="6"/>
        <v>0</v>
      </c>
      <c r="L160">
        <f t="shared" si="6"/>
        <v>2.81</v>
      </c>
      <c r="M160">
        <f t="shared" si="6"/>
        <v>7.8</v>
      </c>
      <c r="N160">
        <f t="shared" si="6"/>
        <v>0</v>
      </c>
      <c r="O160">
        <f t="shared" si="6"/>
        <v>0</v>
      </c>
      <c r="P160">
        <f t="shared" si="6"/>
        <v>0</v>
      </c>
      <c r="Q160">
        <f t="shared" si="6"/>
        <v>0</v>
      </c>
      <c r="R160">
        <f t="shared" si="6"/>
        <v>0</v>
      </c>
      <c r="S160">
        <f t="shared" si="6"/>
        <v>0</v>
      </c>
      <c r="T160">
        <f t="shared" si="6"/>
        <v>0</v>
      </c>
      <c r="U160">
        <f t="shared" si="6"/>
        <v>0</v>
      </c>
      <c r="V160">
        <f t="shared" si="6"/>
        <v>0</v>
      </c>
      <c r="W160">
        <f t="shared" si="6"/>
        <v>53.4</v>
      </c>
      <c r="X160">
        <f t="shared" si="6"/>
        <v>0</v>
      </c>
      <c r="Y160">
        <f t="shared" si="6"/>
        <v>0</v>
      </c>
      <c r="Z160">
        <f t="shared" si="6"/>
        <v>0</v>
      </c>
      <c r="AA160">
        <f t="shared" si="6"/>
        <v>0</v>
      </c>
      <c r="AB160">
        <f t="shared" si="6"/>
        <v>0</v>
      </c>
      <c r="AC160">
        <f t="shared" si="6"/>
        <v>0.49</v>
      </c>
      <c r="AD160">
        <f t="shared" si="6"/>
        <v>0</v>
      </c>
      <c r="AE160">
        <f t="shared" si="6"/>
        <v>0</v>
      </c>
      <c r="AF160">
        <f t="shared" si="6"/>
        <v>0</v>
      </c>
      <c r="AG160">
        <f t="shared" si="6"/>
        <v>0</v>
      </c>
      <c r="AH160">
        <f t="shared" si="6"/>
        <v>0</v>
      </c>
      <c r="AI160">
        <f t="shared" si="6"/>
        <v>0</v>
      </c>
      <c r="AJ160">
        <f t="shared" si="6"/>
        <v>0</v>
      </c>
      <c r="AK160">
        <f t="shared" si="6"/>
        <v>0</v>
      </c>
      <c r="AL160">
        <f t="shared" si="6"/>
        <v>0</v>
      </c>
      <c r="AM160">
        <f t="shared" si="6"/>
        <v>0</v>
      </c>
      <c r="AN160">
        <f t="shared" si="6"/>
        <v>0</v>
      </c>
    </row>
    <row r="161" spans="7:40" x14ac:dyDescent="0.2">
      <c r="G161">
        <v>11</v>
      </c>
      <c r="H161">
        <f>+AVERAGE(H20:H25)</f>
        <v>0.26551262766934774</v>
      </c>
      <c r="I161">
        <f>+SUM(I20:I25)</f>
        <v>0</v>
      </c>
      <c r="J161">
        <f t="shared" ref="J161:AN161" si="7">+SUM(J20:J25)</f>
        <v>0</v>
      </c>
      <c r="K161">
        <f t="shared" si="7"/>
        <v>0</v>
      </c>
      <c r="L161">
        <f t="shared" si="7"/>
        <v>0</v>
      </c>
      <c r="M161">
        <f t="shared" si="7"/>
        <v>0</v>
      </c>
      <c r="N161">
        <f t="shared" si="7"/>
        <v>0</v>
      </c>
      <c r="O161">
        <f t="shared" si="7"/>
        <v>0.63</v>
      </c>
      <c r="P161">
        <f t="shared" si="7"/>
        <v>14.8</v>
      </c>
      <c r="Q161">
        <f t="shared" si="7"/>
        <v>0</v>
      </c>
      <c r="R161">
        <f t="shared" si="7"/>
        <v>0</v>
      </c>
      <c r="S161">
        <f t="shared" si="7"/>
        <v>0</v>
      </c>
      <c r="T161">
        <f t="shared" si="7"/>
        <v>0</v>
      </c>
      <c r="U161">
        <f t="shared" si="7"/>
        <v>0</v>
      </c>
      <c r="V161">
        <f t="shared" si="7"/>
        <v>0</v>
      </c>
      <c r="W161">
        <f t="shared" si="7"/>
        <v>0.47</v>
      </c>
      <c r="X161">
        <f t="shared" si="7"/>
        <v>0</v>
      </c>
      <c r="Y161">
        <f t="shared" si="7"/>
        <v>0</v>
      </c>
      <c r="Z161">
        <f t="shared" si="7"/>
        <v>0</v>
      </c>
      <c r="AA161">
        <f t="shared" si="7"/>
        <v>0.05</v>
      </c>
      <c r="AB161">
        <f t="shared" si="7"/>
        <v>0</v>
      </c>
      <c r="AC161">
        <f t="shared" si="7"/>
        <v>1.47</v>
      </c>
      <c r="AD161">
        <f t="shared" si="7"/>
        <v>1.41</v>
      </c>
      <c r="AE161">
        <f t="shared" si="7"/>
        <v>0</v>
      </c>
      <c r="AF161">
        <f t="shared" si="7"/>
        <v>0</v>
      </c>
      <c r="AG161">
        <f t="shared" si="7"/>
        <v>0</v>
      </c>
      <c r="AH161">
        <f t="shared" si="7"/>
        <v>0</v>
      </c>
      <c r="AI161">
        <f t="shared" si="7"/>
        <v>6.9</v>
      </c>
      <c r="AJ161">
        <f t="shared" si="7"/>
        <v>2.82</v>
      </c>
      <c r="AK161">
        <f t="shared" si="7"/>
        <v>0</v>
      </c>
      <c r="AL161">
        <f t="shared" si="7"/>
        <v>0</v>
      </c>
      <c r="AM161">
        <f t="shared" si="7"/>
        <v>0</v>
      </c>
      <c r="AN161">
        <f t="shared" si="7"/>
        <v>0</v>
      </c>
    </row>
    <row r="162" spans="7:40" x14ac:dyDescent="0.2">
      <c r="G162">
        <v>12</v>
      </c>
      <c r="H162">
        <f>+AVERAGE(H26:H30)</f>
        <v>1.0394122822521408</v>
      </c>
      <c r="I162">
        <f>+SUM(I26:I30)</f>
        <v>0</v>
      </c>
      <c r="J162">
        <f t="shared" ref="J162:AN162" si="8">+SUM(J26:J30)</f>
        <v>0</v>
      </c>
      <c r="K162">
        <f t="shared" si="8"/>
        <v>1.24</v>
      </c>
      <c r="L162">
        <f t="shared" si="8"/>
        <v>0.62</v>
      </c>
      <c r="M162">
        <f t="shared" si="8"/>
        <v>1.29</v>
      </c>
      <c r="N162">
        <f t="shared" si="8"/>
        <v>0</v>
      </c>
      <c r="O162">
        <f t="shared" si="8"/>
        <v>1.48</v>
      </c>
      <c r="P162">
        <f t="shared" si="8"/>
        <v>3.6</v>
      </c>
      <c r="Q162">
        <f t="shared" si="8"/>
        <v>0</v>
      </c>
      <c r="R162">
        <f t="shared" si="8"/>
        <v>0</v>
      </c>
      <c r="S162">
        <f t="shared" si="8"/>
        <v>28</v>
      </c>
      <c r="T162">
        <f t="shared" si="8"/>
        <v>0</v>
      </c>
      <c r="U162">
        <f t="shared" si="8"/>
        <v>0</v>
      </c>
      <c r="V162">
        <f t="shared" si="8"/>
        <v>0</v>
      </c>
      <c r="W162">
        <f t="shared" si="8"/>
        <v>0</v>
      </c>
      <c r="X162">
        <f t="shared" si="8"/>
        <v>0</v>
      </c>
      <c r="Y162">
        <f t="shared" si="8"/>
        <v>0</v>
      </c>
      <c r="Z162">
        <f t="shared" si="8"/>
        <v>0</v>
      </c>
      <c r="AA162">
        <f t="shared" si="8"/>
        <v>0</v>
      </c>
      <c r="AB162">
        <f t="shared" si="8"/>
        <v>0</v>
      </c>
      <c r="AC162">
        <f t="shared" si="8"/>
        <v>0.85</v>
      </c>
      <c r="AD162">
        <f t="shared" si="8"/>
        <v>0</v>
      </c>
      <c r="AE162">
        <f t="shared" si="8"/>
        <v>0</v>
      </c>
      <c r="AF162">
        <f t="shared" si="8"/>
        <v>0</v>
      </c>
      <c r="AG162">
        <f t="shared" si="8"/>
        <v>0</v>
      </c>
      <c r="AH162">
        <f t="shared" si="8"/>
        <v>0</v>
      </c>
      <c r="AI162">
        <f t="shared" si="8"/>
        <v>0</v>
      </c>
      <c r="AJ162">
        <f t="shared" si="8"/>
        <v>1.62</v>
      </c>
      <c r="AK162">
        <f t="shared" si="8"/>
        <v>6.48</v>
      </c>
      <c r="AL162">
        <f t="shared" si="8"/>
        <v>0</v>
      </c>
      <c r="AM162">
        <f t="shared" si="8"/>
        <v>0</v>
      </c>
      <c r="AN162">
        <f t="shared" si="8"/>
        <v>5.81</v>
      </c>
    </row>
    <row r="163" spans="7:40" x14ac:dyDescent="0.2">
      <c r="G163">
        <v>13</v>
      </c>
      <c r="H163">
        <f>+AVERAGE(H31:H32)</f>
        <v>0.47134685901807766</v>
      </c>
      <c r="I163">
        <f>+SUM(I31:I32)</f>
        <v>0</v>
      </c>
      <c r="J163">
        <f t="shared" ref="J163:AN163" si="9">+SUM(J31:J32)</f>
        <v>0</v>
      </c>
      <c r="K163">
        <f t="shared" si="9"/>
        <v>0</v>
      </c>
      <c r="L163">
        <f t="shared" si="9"/>
        <v>0</v>
      </c>
      <c r="M163">
        <f t="shared" si="9"/>
        <v>0</v>
      </c>
      <c r="N163">
        <f t="shared" si="9"/>
        <v>0</v>
      </c>
      <c r="O163">
        <f t="shared" si="9"/>
        <v>0</v>
      </c>
      <c r="P163">
        <f t="shared" si="9"/>
        <v>0</v>
      </c>
      <c r="Q163">
        <f t="shared" si="9"/>
        <v>0</v>
      </c>
      <c r="R163">
        <f t="shared" si="9"/>
        <v>6.5</v>
      </c>
      <c r="S163">
        <f t="shared" si="9"/>
        <v>0</v>
      </c>
      <c r="T163">
        <f t="shared" si="9"/>
        <v>0</v>
      </c>
      <c r="U163">
        <f t="shared" si="9"/>
        <v>0</v>
      </c>
      <c r="V163">
        <f t="shared" si="9"/>
        <v>0</v>
      </c>
      <c r="W163">
        <f t="shared" si="9"/>
        <v>0</v>
      </c>
      <c r="X163">
        <f t="shared" si="9"/>
        <v>0</v>
      </c>
      <c r="Y163">
        <f t="shared" si="9"/>
        <v>0</v>
      </c>
      <c r="Z163">
        <f t="shared" si="9"/>
        <v>0</v>
      </c>
      <c r="AA163">
        <f t="shared" si="9"/>
        <v>0</v>
      </c>
      <c r="AB163">
        <f t="shared" si="9"/>
        <v>0</v>
      </c>
      <c r="AC163">
        <f t="shared" si="9"/>
        <v>1.9</v>
      </c>
      <c r="AD163">
        <f t="shared" si="9"/>
        <v>0</v>
      </c>
      <c r="AE163">
        <f t="shared" si="9"/>
        <v>0</v>
      </c>
      <c r="AF163">
        <f t="shared" si="9"/>
        <v>0</v>
      </c>
      <c r="AG163">
        <f t="shared" si="9"/>
        <v>0</v>
      </c>
      <c r="AH163">
        <f t="shared" si="9"/>
        <v>0</v>
      </c>
      <c r="AI163">
        <f t="shared" si="9"/>
        <v>0</v>
      </c>
      <c r="AJ163">
        <f t="shared" si="9"/>
        <v>0</v>
      </c>
      <c r="AK163">
        <f t="shared" si="9"/>
        <v>0</v>
      </c>
      <c r="AL163">
        <f t="shared" si="9"/>
        <v>0</v>
      </c>
      <c r="AM163">
        <f t="shared" si="9"/>
        <v>0</v>
      </c>
      <c r="AN163">
        <f t="shared" si="9"/>
        <v>0</v>
      </c>
    </row>
    <row r="164" spans="7:40" x14ac:dyDescent="0.2">
      <c r="G164">
        <v>14</v>
      </c>
      <c r="H164">
        <f>+AVERAGE(H33:H36)</f>
        <v>0.44141629551784739</v>
      </c>
      <c r="I164">
        <f>+SUM(I33:I36)</f>
        <v>0</v>
      </c>
      <c r="J164">
        <f t="shared" ref="J164:AN164" si="10">+SUM(J33:J36)</f>
        <v>0</v>
      </c>
      <c r="K164">
        <f t="shared" si="10"/>
        <v>0</v>
      </c>
      <c r="L164">
        <f t="shared" si="10"/>
        <v>0</v>
      </c>
      <c r="M164">
        <f t="shared" si="10"/>
        <v>0</v>
      </c>
      <c r="N164">
        <f t="shared" si="10"/>
        <v>0</v>
      </c>
      <c r="O164">
        <f t="shared" si="10"/>
        <v>0</v>
      </c>
      <c r="P164">
        <f t="shared" si="10"/>
        <v>0</v>
      </c>
      <c r="Q164">
        <f t="shared" si="10"/>
        <v>0</v>
      </c>
      <c r="R164">
        <f t="shared" si="10"/>
        <v>9.9</v>
      </c>
      <c r="S164">
        <f t="shared" si="10"/>
        <v>0</v>
      </c>
      <c r="T164">
        <f t="shared" si="10"/>
        <v>0</v>
      </c>
      <c r="U164">
        <f t="shared" si="10"/>
        <v>0</v>
      </c>
      <c r="V164">
        <f t="shared" si="10"/>
        <v>0</v>
      </c>
      <c r="W164">
        <f t="shared" si="10"/>
        <v>0</v>
      </c>
      <c r="X164">
        <f t="shared" si="10"/>
        <v>0</v>
      </c>
      <c r="Y164">
        <f t="shared" si="10"/>
        <v>0</v>
      </c>
      <c r="Z164">
        <f t="shared" si="10"/>
        <v>0</v>
      </c>
      <c r="AA164">
        <f t="shared" si="10"/>
        <v>0</v>
      </c>
      <c r="AB164">
        <f t="shared" si="10"/>
        <v>0</v>
      </c>
      <c r="AC164">
        <f t="shared" si="10"/>
        <v>0</v>
      </c>
      <c r="AD164">
        <f t="shared" si="10"/>
        <v>0</v>
      </c>
      <c r="AE164">
        <f t="shared" si="10"/>
        <v>0</v>
      </c>
      <c r="AF164">
        <f t="shared" si="10"/>
        <v>0</v>
      </c>
      <c r="AG164">
        <f t="shared" si="10"/>
        <v>0</v>
      </c>
      <c r="AH164">
        <f t="shared" si="10"/>
        <v>0</v>
      </c>
      <c r="AI164">
        <f t="shared" si="10"/>
        <v>29.5</v>
      </c>
      <c r="AJ164">
        <f t="shared" si="10"/>
        <v>0</v>
      </c>
      <c r="AK164">
        <f t="shared" si="10"/>
        <v>0</v>
      </c>
      <c r="AL164">
        <f t="shared" si="10"/>
        <v>0</v>
      </c>
      <c r="AM164">
        <f t="shared" si="10"/>
        <v>0</v>
      </c>
      <c r="AN164">
        <f t="shared" si="10"/>
        <v>0</v>
      </c>
    </row>
    <row r="165" spans="7:40" x14ac:dyDescent="0.2">
      <c r="G165">
        <v>15</v>
      </c>
      <c r="H165">
        <f>+H37+0</f>
        <v>1.2524084778420039</v>
      </c>
      <c r="I165">
        <f>+I37+0</f>
        <v>0</v>
      </c>
      <c r="J165">
        <f t="shared" ref="J165:AN165" si="11">+J37+0</f>
        <v>0</v>
      </c>
      <c r="K165">
        <f t="shared" si="11"/>
        <v>0</v>
      </c>
      <c r="L165">
        <f t="shared" si="11"/>
        <v>0</v>
      </c>
      <c r="M165">
        <f t="shared" si="11"/>
        <v>0</v>
      </c>
      <c r="N165">
        <f t="shared" si="11"/>
        <v>0</v>
      </c>
      <c r="O165">
        <f t="shared" si="11"/>
        <v>0</v>
      </c>
      <c r="P165">
        <f t="shared" si="11"/>
        <v>0</v>
      </c>
      <c r="Q165">
        <f t="shared" si="11"/>
        <v>0</v>
      </c>
      <c r="R165">
        <f t="shared" si="11"/>
        <v>6.5</v>
      </c>
      <c r="S165">
        <f t="shared" si="11"/>
        <v>0</v>
      </c>
      <c r="T165">
        <f t="shared" si="11"/>
        <v>0</v>
      </c>
      <c r="U165">
        <f t="shared" si="11"/>
        <v>0</v>
      </c>
      <c r="V165">
        <f t="shared" si="11"/>
        <v>0</v>
      </c>
      <c r="W165">
        <f t="shared" si="11"/>
        <v>0</v>
      </c>
      <c r="X165">
        <f t="shared" si="11"/>
        <v>0</v>
      </c>
      <c r="Y165">
        <f t="shared" si="11"/>
        <v>0</v>
      </c>
      <c r="Z165">
        <f t="shared" si="11"/>
        <v>0</v>
      </c>
      <c r="AA165">
        <f t="shared" si="11"/>
        <v>0</v>
      </c>
      <c r="AB165">
        <f t="shared" si="11"/>
        <v>0</v>
      </c>
      <c r="AC165">
        <f t="shared" si="11"/>
        <v>0</v>
      </c>
      <c r="AD165">
        <f t="shared" si="11"/>
        <v>0</v>
      </c>
      <c r="AE165">
        <f t="shared" si="11"/>
        <v>0</v>
      </c>
      <c r="AF165">
        <f t="shared" si="11"/>
        <v>0</v>
      </c>
      <c r="AG165">
        <f t="shared" si="11"/>
        <v>0</v>
      </c>
      <c r="AH165">
        <f t="shared" si="11"/>
        <v>0</v>
      </c>
      <c r="AI165">
        <f t="shared" si="11"/>
        <v>0</v>
      </c>
      <c r="AJ165">
        <f t="shared" si="11"/>
        <v>0</v>
      </c>
      <c r="AK165">
        <f t="shared" si="11"/>
        <v>0</v>
      </c>
      <c r="AL165">
        <f t="shared" si="11"/>
        <v>0</v>
      </c>
      <c r="AM165">
        <f t="shared" si="11"/>
        <v>0</v>
      </c>
      <c r="AN165">
        <f t="shared" si="11"/>
        <v>0</v>
      </c>
    </row>
    <row r="166" spans="7:40" x14ac:dyDescent="0.2">
      <c r="G166">
        <v>16</v>
      </c>
      <c r="H166">
        <f>+AVERAGE(H38:H42)</f>
        <v>0.47644130904573367</v>
      </c>
      <c r="I166">
        <f>+SUM(I38:I42)</f>
        <v>0</v>
      </c>
      <c r="J166">
        <f t="shared" ref="J166:AN166" si="12">+SUM(J38:J42)</f>
        <v>0</v>
      </c>
      <c r="K166">
        <f t="shared" si="12"/>
        <v>0</v>
      </c>
      <c r="L166">
        <f t="shared" si="12"/>
        <v>0.09</v>
      </c>
      <c r="M166">
        <f t="shared" si="12"/>
        <v>0</v>
      </c>
      <c r="N166">
        <f t="shared" si="12"/>
        <v>0</v>
      </c>
      <c r="O166">
        <f t="shared" si="12"/>
        <v>0</v>
      </c>
      <c r="P166">
        <f t="shared" si="12"/>
        <v>0</v>
      </c>
      <c r="Q166">
        <f t="shared" si="12"/>
        <v>0</v>
      </c>
      <c r="R166">
        <f t="shared" si="12"/>
        <v>50.87</v>
      </c>
      <c r="S166">
        <f t="shared" si="12"/>
        <v>0.9</v>
      </c>
      <c r="T166">
        <f t="shared" si="12"/>
        <v>0</v>
      </c>
      <c r="U166">
        <f t="shared" si="12"/>
        <v>0</v>
      </c>
      <c r="V166">
        <f t="shared" si="12"/>
        <v>1.68</v>
      </c>
      <c r="W166">
        <f t="shared" si="12"/>
        <v>0</v>
      </c>
      <c r="X166">
        <f t="shared" si="12"/>
        <v>0</v>
      </c>
      <c r="Y166">
        <f t="shared" si="12"/>
        <v>0</v>
      </c>
      <c r="Z166">
        <f t="shared" si="12"/>
        <v>0</v>
      </c>
      <c r="AA166">
        <f t="shared" si="12"/>
        <v>0.45</v>
      </c>
      <c r="AB166">
        <f t="shared" si="12"/>
        <v>0</v>
      </c>
      <c r="AC166">
        <f t="shared" si="12"/>
        <v>0</v>
      </c>
      <c r="AD166">
        <f t="shared" si="12"/>
        <v>0</v>
      </c>
      <c r="AE166">
        <f t="shared" si="12"/>
        <v>0</v>
      </c>
      <c r="AF166">
        <f t="shared" si="12"/>
        <v>0</v>
      </c>
      <c r="AG166">
        <f t="shared" si="12"/>
        <v>0</v>
      </c>
      <c r="AH166">
        <f t="shared" si="12"/>
        <v>0</v>
      </c>
      <c r="AI166">
        <f t="shared" si="12"/>
        <v>7.13</v>
      </c>
      <c r="AJ166">
        <f t="shared" si="12"/>
        <v>0</v>
      </c>
      <c r="AK166">
        <f t="shared" si="12"/>
        <v>0</v>
      </c>
      <c r="AL166">
        <f t="shared" si="12"/>
        <v>0</v>
      </c>
      <c r="AM166">
        <f t="shared" si="12"/>
        <v>0</v>
      </c>
      <c r="AN166">
        <f t="shared" si="12"/>
        <v>1.98</v>
      </c>
    </row>
    <row r="167" spans="7:40" x14ac:dyDescent="0.2">
      <c r="G167">
        <v>17</v>
      </c>
      <c r="H167">
        <f>+AVERAGE(H43:H45)</f>
        <v>0</v>
      </c>
      <c r="I167">
        <f>+SUM(I43:I45)</f>
        <v>0</v>
      </c>
      <c r="J167">
        <f t="shared" ref="J167:AN167" si="13">+SUM(J43:J45)</f>
        <v>0</v>
      </c>
      <c r="K167">
        <f t="shared" si="13"/>
        <v>0</v>
      </c>
      <c r="L167">
        <f t="shared" si="13"/>
        <v>0</v>
      </c>
      <c r="M167">
        <f t="shared" si="13"/>
        <v>0</v>
      </c>
      <c r="N167">
        <f t="shared" si="13"/>
        <v>0</v>
      </c>
      <c r="O167">
        <f t="shared" si="13"/>
        <v>0</v>
      </c>
      <c r="P167">
        <f t="shared" si="13"/>
        <v>0</v>
      </c>
      <c r="Q167">
        <f t="shared" si="13"/>
        <v>0</v>
      </c>
      <c r="R167">
        <f t="shared" si="13"/>
        <v>0</v>
      </c>
      <c r="S167">
        <f t="shared" si="13"/>
        <v>0</v>
      </c>
      <c r="T167">
        <f t="shared" si="13"/>
        <v>0</v>
      </c>
      <c r="U167">
        <f t="shared" si="13"/>
        <v>0</v>
      </c>
      <c r="V167">
        <f t="shared" si="13"/>
        <v>0</v>
      </c>
      <c r="W167">
        <f t="shared" si="13"/>
        <v>0</v>
      </c>
      <c r="X167">
        <f t="shared" si="13"/>
        <v>0</v>
      </c>
      <c r="Y167">
        <f t="shared" si="13"/>
        <v>0</v>
      </c>
      <c r="Z167">
        <f t="shared" si="13"/>
        <v>0</v>
      </c>
      <c r="AA167">
        <f t="shared" si="13"/>
        <v>0</v>
      </c>
      <c r="AB167">
        <f t="shared" si="13"/>
        <v>0</v>
      </c>
      <c r="AC167">
        <f t="shared" si="13"/>
        <v>0</v>
      </c>
      <c r="AD167">
        <f t="shared" si="13"/>
        <v>0</v>
      </c>
      <c r="AE167">
        <f t="shared" si="13"/>
        <v>0</v>
      </c>
      <c r="AF167">
        <f t="shared" si="13"/>
        <v>0</v>
      </c>
      <c r="AG167">
        <f t="shared" si="13"/>
        <v>0</v>
      </c>
      <c r="AH167">
        <f t="shared" si="13"/>
        <v>0</v>
      </c>
      <c r="AI167">
        <f t="shared" si="13"/>
        <v>0</v>
      </c>
      <c r="AJ167">
        <f t="shared" si="13"/>
        <v>0</v>
      </c>
      <c r="AK167">
        <f t="shared" si="13"/>
        <v>0</v>
      </c>
      <c r="AL167">
        <f t="shared" si="13"/>
        <v>0</v>
      </c>
      <c r="AM167">
        <f t="shared" si="13"/>
        <v>0</v>
      </c>
      <c r="AN167">
        <f t="shared" si="13"/>
        <v>0</v>
      </c>
    </row>
    <row r="168" spans="7:40" x14ac:dyDescent="0.2">
      <c r="G168">
        <v>19</v>
      </c>
      <c r="H168">
        <f>+H46+0</f>
        <v>0.26</v>
      </c>
      <c r="I168">
        <f>+I46+0</f>
        <v>0</v>
      </c>
      <c r="J168">
        <f t="shared" ref="J168:AN168" si="14">+J46+0</f>
        <v>0</v>
      </c>
      <c r="K168">
        <f t="shared" si="14"/>
        <v>0</v>
      </c>
      <c r="L168">
        <f t="shared" si="14"/>
        <v>0</v>
      </c>
      <c r="M168">
        <f t="shared" si="14"/>
        <v>0</v>
      </c>
      <c r="N168">
        <f t="shared" si="14"/>
        <v>0</v>
      </c>
      <c r="O168">
        <f t="shared" si="14"/>
        <v>0</v>
      </c>
      <c r="P168">
        <f t="shared" si="14"/>
        <v>0</v>
      </c>
      <c r="Q168">
        <f t="shared" si="14"/>
        <v>0</v>
      </c>
      <c r="R168">
        <f t="shared" si="14"/>
        <v>3.86</v>
      </c>
      <c r="S168">
        <f t="shared" si="14"/>
        <v>0</v>
      </c>
      <c r="T168">
        <f t="shared" si="14"/>
        <v>0</v>
      </c>
      <c r="U168">
        <f t="shared" si="14"/>
        <v>0</v>
      </c>
      <c r="V168">
        <f t="shared" si="14"/>
        <v>0</v>
      </c>
      <c r="W168">
        <f t="shared" si="14"/>
        <v>0</v>
      </c>
      <c r="X168">
        <f t="shared" si="14"/>
        <v>0</v>
      </c>
      <c r="Y168">
        <f t="shared" si="14"/>
        <v>0</v>
      </c>
      <c r="Z168">
        <f t="shared" si="14"/>
        <v>0</v>
      </c>
      <c r="AA168">
        <f t="shared" si="14"/>
        <v>0</v>
      </c>
      <c r="AB168">
        <f t="shared" si="14"/>
        <v>0</v>
      </c>
      <c r="AC168">
        <f t="shared" si="14"/>
        <v>0</v>
      </c>
      <c r="AD168">
        <f t="shared" si="14"/>
        <v>0</v>
      </c>
      <c r="AE168">
        <f t="shared" si="14"/>
        <v>0</v>
      </c>
      <c r="AF168">
        <f t="shared" si="14"/>
        <v>0</v>
      </c>
      <c r="AG168">
        <f t="shared" si="14"/>
        <v>0</v>
      </c>
      <c r="AH168">
        <f t="shared" si="14"/>
        <v>0</v>
      </c>
      <c r="AI168">
        <f t="shared" si="14"/>
        <v>0</v>
      </c>
      <c r="AJ168">
        <f t="shared" si="14"/>
        <v>0</v>
      </c>
      <c r="AK168">
        <f t="shared" si="14"/>
        <v>0</v>
      </c>
      <c r="AL168">
        <f t="shared" si="14"/>
        <v>0</v>
      </c>
      <c r="AM168">
        <f t="shared" si="14"/>
        <v>0</v>
      </c>
      <c r="AN168">
        <f t="shared" si="14"/>
        <v>0.04</v>
      </c>
    </row>
    <row r="169" spans="7:40" x14ac:dyDescent="0.2">
      <c r="G169">
        <v>22</v>
      </c>
      <c r="H169">
        <f>+AVERAGE(H47:H48)</f>
        <v>1.3230848331999923</v>
      </c>
      <c r="I169">
        <f>+SUM(I47:I48)</f>
        <v>0</v>
      </c>
      <c r="J169">
        <f t="shared" ref="J169:AN169" si="15">+SUM(J47:J48)</f>
        <v>0</v>
      </c>
      <c r="K169">
        <f t="shared" si="15"/>
        <v>0</v>
      </c>
      <c r="L169">
        <f t="shared" si="15"/>
        <v>0</v>
      </c>
      <c r="M169">
        <f t="shared" si="15"/>
        <v>0</v>
      </c>
      <c r="N169">
        <f t="shared" si="15"/>
        <v>0</v>
      </c>
      <c r="O169">
        <f t="shared" si="15"/>
        <v>0</v>
      </c>
      <c r="P169">
        <f t="shared" si="15"/>
        <v>0</v>
      </c>
      <c r="Q169">
        <f t="shared" si="15"/>
        <v>0</v>
      </c>
      <c r="R169">
        <f t="shared" si="15"/>
        <v>134.47999999999999</v>
      </c>
      <c r="S169">
        <f t="shared" si="15"/>
        <v>0</v>
      </c>
      <c r="T169">
        <f t="shared" si="15"/>
        <v>0</v>
      </c>
      <c r="U169">
        <f t="shared" si="15"/>
        <v>0</v>
      </c>
      <c r="V169">
        <f t="shared" si="15"/>
        <v>14.120000000000001</v>
      </c>
      <c r="W169">
        <f t="shared" si="15"/>
        <v>0</v>
      </c>
      <c r="X169">
        <f t="shared" si="15"/>
        <v>0</v>
      </c>
      <c r="Y169">
        <f t="shared" si="15"/>
        <v>0</v>
      </c>
      <c r="Z169">
        <f t="shared" si="15"/>
        <v>48.1</v>
      </c>
      <c r="AA169">
        <f t="shared" si="15"/>
        <v>0</v>
      </c>
      <c r="AB169">
        <f t="shared" si="15"/>
        <v>0</v>
      </c>
      <c r="AC169">
        <f t="shared" si="15"/>
        <v>0</v>
      </c>
      <c r="AD169">
        <f t="shared" si="15"/>
        <v>0</v>
      </c>
      <c r="AE169">
        <f t="shared" si="15"/>
        <v>0</v>
      </c>
      <c r="AF169">
        <f t="shared" si="15"/>
        <v>0</v>
      </c>
      <c r="AG169">
        <f t="shared" si="15"/>
        <v>0</v>
      </c>
      <c r="AH169">
        <f t="shared" si="15"/>
        <v>0</v>
      </c>
      <c r="AI169">
        <f t="shared" si="15"/>
        <v>0</v>
      </c>
      <c r="AJ169">
        <f t="shared" si="15"/>
        <v>0</v>
      </c>
      <c r="AK169">
        <f t="shared" si="15"/>
        <v>0</v>
      </c>
      <c r="AL169">
        <f t="shared" si="15"/>
        <v>0</v>
      </c>
      <c r="AM169">
        <f t="shared" si="15"/>
        <v>0</v>
      </c>
      <c r="AN169">
        <f t="shared" si="15"/>
        <v>0</v>
      </c>
    </row>
    <row r="170" spans="7:40" x14ac:dyDescent="0.2">
      <c r="G170">
        <v>23</v>
      </c>
      <c r="H170">
        <f>+H49+0</f>
        <v>0.18328445747800587</v>
      </c>
      <c r="I170">
        <f>+I49+0</f>
        <v>0</v>
      </c>
      <c r="J170">
        <f t="shared" ref="J170:AN170" si="16">+J49+0</f>
        <v>0</v>
      </c>
      <c r="K170">
        <f t="shared" si="16"/>
        <v>0</v>
      </c>
      <c r="L170">
        <f t="shared" si="16"/>
        <v>0</v>
      </c>
      <c r="M170">
        <f t="shared" si="16"/>
        <v>0</v>
      </c>
      <c r="N170">
        <f t="shared" si="16"/>
        <v>0</v>
      </c>
      <c r="O170">
        <f t="shared" si="16"/>
        <v>0</v>
      </c>
      <c r="P170">
        <f t="shared" si="16"/>
        <v>0</v>
      </c>
      <c r="Q170">
        <f t="shared" si="16"/>
        <v>0</v>
      </c>
      <c r="R170">
        <f t="shared" si="16"/>
        <v>0</v>
      </c>
      <c r="S170">
        <f t="shared" si="16"/>
        <v>0</v>
      </c>
      <c r="T170">
        <f t="shared" si="16"/>
        <v>0</v>
      </c>
      <c r="U170">
        <f t="shared" si="16"/>
        <v>0</v>
      </c>
      <c r="V170">
        <f t="shared" si="16"/>
        <v>0</v>
      </c>
      <c r="W170">
        <f t="shared" si="16"/>
        <v>0</v>
      </c>
      <c r="X170">
        <f t="shared" si="16"/>
        <v>0</v>
      </c>
      <c r="Y170">
        <f t="shared" si="16"/>
        <v>0</v>
      </c>
      <c r="Z170">
        <f t="shared" si="16"/>
        <v>0</v>
      </c>
      <c r="AA170">
        <f t="shared" si="16"/>
        <v>0</v>
      </c>
      <c r="AB170">
        <f t="shared" si="16"/>
        <v>0</v>
      </c>
      <c r="AC170">
        <f t="shared" si="16"/>
        <v>2.5</v>
      </c>
      <c r="AD170">
        <f t="shared" si="16"/>
        <v>0</v>
      </c>
      <c r="AE170">
        <f t="shared" si="16"/>
        <v>0</v>
      </c>
      <c r="AF170">
        <f t="shared" si="16"/>
        <v>0</v>
      </c>
      <c r="AG170">
        <f t="shared" si="16"/>
        <v>0</v>
      </c>
      <c r="AH170">
        <f t="shared" si="16"/>
        <v>0</v>
      </c>
      <c r="AI170">
        <f t="shared" si="16"/>
        <v>0</v>
      </c>
      <c r="AJ170">
        <f t="shared" si="16"/>
        <v>0</v>
      </c>
      <c r="AK170">
        <f t="shared" si="16"/>
        <v>0</v>
      </c>
      <c r="AL170">
        <f t="shared" si="16"/>
        <v>0</v>
      </c>
      <c r="AM170">
        <f t="shared" si="16"/>
        <v>0</v>
      </c>
      <c r="AN170">
        <f t="shared" si="16"/>
        <v>0</v>
      </c>
    </row>
    <row r="171" spans="7:40" x14ac:dyDescent="0.2">
      <c r="G171">
        <v>24</v>
      </c>
      <c r="H171">
        <f>+H50+0</f>
        <v>1.0020876826722338</v>
      </c>
      <c r="I171">
        <f>+I50+0</f>
        <v>0</v>
      </c>
      <c r="J171">
        <f t="shared" ref="J171:AN171" si="17">+J50+0</f>
        <v>0</v>
      </c>
      <c r="K171">
        <f t="shared" si="17"/>
        <v>0</v>
      </c>
      <c r="L171">
        <f t="shared" si="17"/>
        <v>0</v>
      </c>
      <c r="M171">
        <f t="shared" si="17"/>
        <v>0</v>
      </c>
      <c r="N171">
        <f t="shared" si="17"/>
        <v>0</v>
      </c>
      <c r="O171">
        <f t="shared" si="17"/>
        <v>0</v>
      </c>
      <c r="P171">
        <f t="shared" si="17"/>
        <v>0</v>
      </c>
      <c r="Q171">
        <f t="shared" si="17"/>
        <v>0</v>
      </c>
      <c r="R171">
        <f t="shared" si="17"/>
        <v>0</v>
      </c>
      <c r="S171">
        <f t="shared" si="17"/>
        <v>0</v>
      </c>
      <c r="T171">
        <f t="shared" si="17"/>
        <v>0</v>
      </c>
      <c r="U171">
        <f t="shared" si="17"/>
        <v>0</v>
      </c>
      <c r="V171">
        <f t="shared" si="17"/>
        <v>0</v>
      </c>
      <c r="W171">
        <f t="shared" si="17"/>
        <v>4.8</v>
      </c>
      <c r="X171">
        <f t="shared" si="17"/>
        <v>0</v>
      </c>
      <c r="Y171">
        <f t="shared" si="17"/>
        <v>0</v>
      </c>
      <c r="Z171">
        <f t="shared" si="17"/>
        <v>0</v>
      </c>
      <c r="AA171">
        <f t="shared" si="17"/>
        <v>0</v>
      </c>
      <c r="AB171">
        <f t="shared" si="17"/>
        <v>0</v>
      </c>
      <c r="AC171">
        <f t="shared" si="17"/>
        <v>0</v>
      </c>
      <c r="AD171">
        <f t="shared" si="17"/>
        <v>0</v>
      </c>
      <c r="AE171">
        <f t="shared" si="17"/>
        <v>0</v>
      </c>
      <c r="AF171">
        <f t="shared" si="17"/>
        <v>0</v>
      </c>
      <c r="AG171">
        <f t="shared" si="17"/>
        <v>0</v>
      </c>
      <c r="AH171">
        <f t="shared" si="17"/>
        <v>0</v>
      </c>
      <c r="AI171">
        <f t="shared" si="17"/>
        <v>0</v>
      </c>
      <c r="AJ171">
        <f t="shared" si="17"/>
        <v>0</v>
      </c>
      <c r="AK171">
        <f t="shared" si="17"/>
        <v>0</v>
      </c>
      <c r="AL171">
        <f t="shared" si="17"/>
        <v>0</v>
      </c>
      <c r="AM171">
        <f t="shared" si="17"/>
        <v>0</v>
      </c>
      <c r="AN171">
        <f t="shared" si="17"/>
        <v>0</v>
      </c>
    </row>
    <row r="172" spans="7:40" x14ac:dyDescent="0.2">
      <c r="G172">
        <v>25</v>
      </c>
      <c r="H172">
        <f>+AVERAGE(H51:H54)</f>
        <v>0.51797041352095696</v>
      </c>
      <c r="I172">
        <f>+SUM(I51:I54)</f>
        <v>0</v>
      </c>
      <c r="J172">
        <f t="shared" ref="J172:AN172" si="18">+SUM(J51:J54)</f>
        <v>0</v>
      </c>
      <c r="K172">
        <f t="shared" si="18"/>
        <v>0</v>
      </c>
      <c r="L172">
        <f t="shared" si="18"/>
        <v>0.72</v>
      </c>
      <c r="M172">
        <f t="shared" si="18"/>
        <v>0.22</v>
      </c>
      <c r="N172">
        <f t="shared" si="18"/>
        <v>0</v>
      </c>
      <c r="O172">
        <f t="shared" si="18"/>
        <v>3.78</v>
      </c>
      <c r="P172">
        <f t="shared" si="18"/>
        <v>0</v>
      </c>
      <c r="Q172">
        <f t="shared" si="18"/>
        <v>0</v>
      </c>
      <c r="R172">
        <f t="shared" si="18"/>
        <v>119.39999999999999</v>
      </c>
      <c r="S172">
        <f t="shared" si="18"/>
        <v>0</v>
      </c>
      <c r="T172">
        <f t="shared" si="18"/>
        <v>0</v>
      </c>
      <c r="U172">
        <f t="shared" si="18"/>
        <v>0</v>
      </c>
      <c r="V172">
        <f t="shared" si="18"/>
        <v>8.25</v>
      </c>
      <c r="W172">
        <f t="shared" si="18"/>
        <v>0</v>
      </c>
      <c r="X172">
        <f t="shared" si="18"/>
        <v>0</v>
      </c>
      <c r="Y172">
        <f t="shared" si="18"/>
        <v>5.76</v>
      </c>
      <c r="Z172">
        <f t="shared" si="18"/>
        <v>0.35</v>
      </c>
      <c r="AA172">
        <f t="shared" si="18"/>
        <v>0</v>
      </c>
      <c r="AB172">
        <f t="shared" si="18"/>
        <v>0</v>
      </c>
      <c r="AC172">
        <f t="shared" si="18"/>
        <v>0</v>
      </c>
      <c r="AD172">
        <f t="shared" si="18"/>
        <v>0</v>
      </c>
      <c r="AE172">
        <f t="shared" si="18"/>
        <v>0</v>
      </c>
      <c r="AF172">
        <f t="shared" si="18"/>
        <v>0</v>
      </c>
      <c r="AG172">
        <f t="shared" si="18"/>
        <v>0</v>
      </c>
      <c r="AH172">
        <f t="shared" si="18"/>
        <v>0</v>
      </c>
      <c r="AI172">
        <f t="shared" si="18"/>
        <v>0</v>
      </c>
      <c r="AJ172">
        <f t="shared" si="18"/>
        <v>0</v>
      </c>
      <c r="AK172">
        <f t="shared" si="18"/>
        <v>0</v>
      </c>
      <c r="AL172">
        <f t="shared" si="18"/>
        <v>0</v>
      </c>
      <c r="AM172">
        <f t="shared" si="18"/>
        <v>0</v>
      </c>
      <c r="AN172">
        <f t="shared" si="18"/>
        <v>0</v>
      </c>
    </row>
    <row r="173" spans="7:40" x14ac:dyDescent="0.2">
      <c r="G173">
        <v>26</v>
      </c>
      <c r="H173">
        <f>+AVERAGE(H55:H58)</f>
        <v>0.13850516353683676</v>
      </c>
      <c r="I173">
        <f>+SUM(I55:I58)</f>
        <v>0</v>
      </c>
      <c r="J173">
        <f t="shared" ref="J173:AN173" si="19">+SUM(J55:J58)</f>
        <v>0</v>
      </c>
      <c r="K173">
        <f t="shared" si="19"/>
        <v>0</v>
      </c>
      <c r="L173">
        <f t="shared" si="19"/>
        <v>0</v>
      </c>
      <c r="M173">
        <f t="shared" si="19"/>
        <v>0</v>
      </c>
      <c r="N173">
        <f t="shared" si="19"/>
        <v>0</v>
      </c>
      <c r="O173">
        <f t="shared" si="19"/>
        <v>0</v>
      </c>
      <c r="P173">
        <f t="shared" si="19"/>
        <v>0</v>
      </c>
      <c r="Q173">
        <f t="shared" si="19"/>
        <v>0</v>
      </c>
      <c r="R173">
        <f t="shared" si="19"/>
        <v>25.400000000000002</v>
      </c>
      <c r="S173">
        <f t="shared" si="19"/>
        <v>0</v>
      </c>
      <c r="T173">
        <f t="shared" si="19"/>
        <v>0</v>
      </c>
      <c r="U173">
        <f t="shared" si="19"/>
        <v>0</v>
      </c>
      <c r="V173">
        <f t="shared" si="19"/>
        <v>0.71</v>
      </c>
      <c r="W173">
        <f t="shared" si="19"/>
        <v>0</v>
      </c>
      <c r="X173">
        <f t="shared" si="19"/>
        <v>0</v>
      </c>
      <c r="Y173">
        <f t="shared" si="19"/>
        <v>0</v>
      </c>
      <c r="Z173">
        <f t="shared" si="19"/>
        <v>0</v>
      </c>
      <c r="AA173">
        <f t="shared" si="19"/>
        <v>0</v>
      </c>
      <c r="AB173">
        <f t="shared" si="19"/>
        <v>0</v>
      </c>
      <c r="AC173">
        <f t="shared" si="19"/>
        <v>0</v>
      </c>
      <c r="AD173">
        <f t="shared" si="19"/>
        <v>0</v>
      </c>
      <c r="AE173">
        <f t="shared" si="19"/>
        <v>0</v>
      </c>
      <c r="AF173">
        <f t="shared" si="19"/>
        <v>0</v>
      </c>
      <c r="AG173">
        <f t="shared" si="19"/>
        <v>0</v>
      </c>
      <c r="AH173">
        <f t="shared" si="19"/>
        <v>0</v>
      </c>
      <c r="AI173">
        <f t="shared" si="19"/>
        <v>1.19</v>
      </c>
      <c r="AJ173">
        <f t="shared" si="19"/>
        <v>0</v>
      </c>
      <c r="AK173">
        <f t="shared" si="19"/>
        <v>0</v>
      </c>
      <c r="AL173">
        <f t="shared" si="19"/>
        <v>0</v>
      </c>
      <c r="AM173">
        <f t="shared" si="19"/>
        <v>0</v>
      </c>
      <c r="AN173">
        <f t="shared" si="19"/>
        <v>0</v>
      </c>
    </row>
    <row r="174" spans="7:40" x14ac:dyDescent="0.2">
      <c r="G174">
        <v>27</v>
      </c>
      <c r="H174">
        <f>+AVERAGE(H59:H61)</f>
        <v>0.82460618363833582</v>
      </c>
      <c r="I174">
        <f>+SUM(I59:I61)</f>
        <v>0</v>
      </c>
      <c r="J174">
        <f t="shared" ref="J174:AN174" si="20">+SUM(J59:J61)</f>
        <v>0</v>
      </c>
      <c r="K174">
        <f t="shared" si="20"/>
        <v>0</v>
      </c>
      <c r="L174">
        <f t="shared" si="20"/>
        <v>0</v>
      </c>
      <c r="M174">
        <f t="shared" si="20"/>
        <v>0.38</v>
      </c>
      <c r="N174">
        <f t="shared" si="20"/>
        <v>0</v>
      </c>
      <c r="O174">
        <f t="shared" si="20"/>
        <v>0</v>
      </c>
      <c r="P174">
        <f t="shared" si="20"/>
        <v>27.07</v>
      </c>
      <c r="Q174">
        <f t="shared" si="20"/>
        <v>0</v>
      </c>
      <c r="R174">
        <f t="shared" si="20"/>
        <v>0</v>
      </c>
      <c r="S174">
        <f t="shared" si="20"/>
        <v>0</v>
      </c>
      <c r="T174">
        <f t="shared" si="20"/>
        <v>0</v>
      </c>
      <c r="U174">
        <f t="shared" si="20"/>
        <v>0</v>
      </c>
      <c r="V174">
        <f t="shared" si="20"/>
        <v>0</v>
      </c>
      <c r="W174">
        <f t="shared" si="20"/>
        <v>0</v>
      </c>
      <c r="X174">
        <f t="shared" si="20"/>
        <v>0</v>
      </c>
      <c r="Y174">
        <f t="shared" si="20"/>
        <v>0</v>
      </c>
      <c r="Z174">
        <f t="shared" si="20"/>
        <v>0</v>
      </c>
      <c r="AA174">
        <f t="shared" si="20"/>
        <v>0</v>
      </c>
      <c r="AB174">
        <f t="shared" si="20"/>
        <v>0</v>
      </c>
      <c r="AC174">
        <f t="shared" si="20"/>
        <v>0</v>
      </c>
      <c r="AD174">
        <f t="shared" si="20"/>
        <v>0</v>
      </c>
      <c r="AE174">
        <f t="shared" si="20"/>
        <v>0</v>
      </c>
      <c r="AF174">
        <f t="shared" si="20"/>
        <v>0</v>
      </c>
      <c r="AG174">
        <f t="shared" si="20"/>
        <v>0</v>
      </c>
      <c r="AH174">
        <f t="shared" si="20"/>
        <v>0</v>
      </c>
      <c r="AI174">
        <f t="shared" si="20"/>
        <v>24.05</v>
      </c>
      <c r="AJ174">
        <f t="shared" si="20"/>
        <v>0</v>
      </c>
      <c r="AK174">
        <f t="shared" si="20"/>
        <v>0</v>
      </c>
      <c r="AL174">
        <f t="shared" si="20"/>
        <v>0</v>
      </c>
      <c r="AM174">
        <f t="shared" si="20"/>
        <v>0</v>
      </c>
      <c r="AN174">
        <f t="shared" si="20"/>
        <v>0</v>
      </c>
    </row>
    <row r="175" spans="7:40" x14ac:dyDescent="0.2">
      <c r="G175">
        <v>28</v>
      </c>
      <c r="H175">
        <f>+AVERAGE(H62:H64)</f>
        <v>0.1374570446735395</v>
      </c>
      <c r="I175">
        <f>+SUM(I62:I64)</f>
        <v>0</v>
      </c>
      <c r="J175">
        <f t="shared" ref="J175:AN175" si="21">+SUM(J62:J64)</f>
        <v>0</v>
      </c>
      <c r="K175">
        <f t="shared" si="21"/>
        <v>0</v>
      </c>
      <c r="L175">
        <f t="shared" si="21"/>
        <v>0</v>
      </c>
      <c r="M175">
        <f t="shared" si="21"/>
        <v>0</v>
      </c>
      <c r="N175">
        <f t="shared" si="21"/>
        <v>0</v>
      </c>
      <c r="O175">
        <f t="shared" si="21"/>
        <v>0</v>
      </c>
      <c r="P175">
        <f t="shared" si="21"/>
        <v>2.8</v>
      </c>
      <c r="Q175">
        <f t="shared" si="21"/>
        <v>0</v>
      </c>
      <c r="R175">
        <f t="shared" si="21"/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0</v>
      </c>
      <c r="W175">
        <f t="shared" si="21"/>
        <v>0</v>
      </c>
      <c r="X175">
        <f t="shared" si="21"/>
        <v>0</v>
      </c>
      <c r="Y175">
        <f t="shared" si="21"/>
        <v>0</v>
      </c>
      <c r="Z175">
        <f t="shared" si="21"/>
        <v>0</v>
      </c>
      <c r="AA175">
        <f t="shared" si="21"/>
        <v>0</v>
      </c>
      <c r="AB175">
        <f t="shared" si="21"/>
        <v>0</v>
      </c>
      <c r="AC175">
        <f t="shared" si="21"/>
        <v>0</v>
      </c>
      <c r="AD175">
        <f t="shared" si="21"/>
        <v>0</v>
      </c>
      <c r="AE175">
        <f t="shared" si="21"/>
        <v>0</v>
      </c>
      <c r="AF175">
        <f t="shared" si="21"/>
        <v>0</v>
      </c>
      <c r="AG175">
        <f t="shared" si="21"/>
        <v>0</v>
      </c>
      <c r="AH175">
        <f t="shared" si="21"/>
        <v>0</v>
      </c>
      <c r="AI175">
        <f t="shared" si="21"/>
        <v>0</v>
      </c>
      <c r="AJ175">
        <f t="shared" si="21"/>
        <v>0</v>
      </c>
      <c r="AK175">
        <f t="shared" si="21"/>
        <v>0</v>
      </c>
      <c r="AL175">
        <f t="shared" si="21"/>
        <v>0</v>
      </c>
      <c r="AM175">
        <f t="shared" si="21"/>
        <v>0</v>
      </c>
      <c r="AN175">
        <f t="shared" si="21"/>
        <v>0</v>
      </c>
    </row>
    <row r="176" spans="7:40" x14ac:dyDescent="0.2">
      <c r="G176">
        <v>29</v>
      </c>
      <c r="H176">
        <f>+AVERAGE(H65:H67)</f>
        <v>0.34782608695652173</v>
      </c>
      <c r="I176">
        <f>+SUM(I65:I67)</f>
        <v>0</v>
      </c>
      <c r="J176">
        <f t="shared" ref="J176:AN176" si="22">+SUM(J65:J67)</f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4.8</v>
      </c>
      <c r="Q176">
        <f t="shared" si="22"/>
        <v>0</v>
      </c>
      <c r="R176">
        <f t="shared" si="22"/>
        <v>0</v>
      </c>
      <c r="S176">
        <f t="shared" si="22"/>
        <v>0</v>
      </c>
      <c r="T176">
        <f t="shared" si="22"/>
        <v>0</v>
      </c>
      <c r="U176">
        <f t="shared" si="22"/>
        <v>0</v>
      </c>
      <c r="V176">
        <f t="shared" si="22"/>
        <v>0</v>
      </c>
      <c r="W176">
        <f t="shared" si="22"/>
        <v>0</v>
      </c>
      <c r="X176">
        <f t="shared" si="22"/>
        <v>0</v>
      </c>
      <c r="Y176">
        <f t="shared" si="22"/>
        <v>0</v>
      </c>
      <c r="Z176">
        <f t="shared" si="22"/>
        <v>0</v>
      </c>
      <c r="AA176">
        <f t="shared" si="22"/>
        <v>0</v>
      </c>
      <c r="AB176">
        <f t="shared" si="22"/>
        <v>0</v>
      </c>
      <c r="AC176">
        <f t="shared" si="22"/>
        <v>0</v>
      </c>
      <c r="AD176">
        <f t="shared" si="22"/>
        <v>0</v>
      </c>
      <c r="AE176">
        <f t="shared" si="22"/>
        <v>0</v>
      </c>
      <c r="AF176">
        <f t="shared" si="22"/>
        <v>0</v>
      </c>
      <c r="AG176">
        <f t="shared" si="22"/>
        <v>0</v>
      </c>
      <c r="AH176">
        <f t="shared" si="22"/>
        <v>0</v>
      </c>
      <c r="AI176">
        <f t="shared" si="22"/>
        <v>0</v>
      </c>
      <c r="AJ176">
        <f t="shared" si="22"/>
        <v>0</v>
      </c>
      <c r="AK176">
        <f t="shared" si="22"/>
        <v>0</v>
      </c>
      <c r="AL176">
        <f t="shared" si="22"/>
        <v>0</v>
      </c>
      <c r="AM176">
        <f t="shared" si="22"/>
        <v>0</v>
      </c>
      <c r="AN176">
        <f t="shared" si="22"/>
        <v>0</v>
      </c>
    </row>
    <row r="177" spans="7:40" x14ac:dyDescent="0.2">
      <c r="G177">
        <v>30</v>
      </c>
      <c r="H177">
        <f>+AVERAGE(H68:H71)</f>
        <v>0.32405328297366853</v>
      </c>
      <c r="I177">
        <f>+SUM(I68:I71)</f>
        <v>0</v>
      </c>
      <c r="J177">
        <f t="shared" ref="J177:AN177" si="23">+SUM(J68:J71)</f>
        <v>0</v>
      </c>
      <c r="K177">
        <f t="shared" si="23"/>
        <v>0</v>
      </c>
      <c r="L177">
        <f t="shared" si="23"/>
        <v>0.16400000000000001</v>
      </c>
      <c r="M177">
        <f t="shared" si="23"/>
        <v>0</v>
      </c>
      <c r="N177">
        <f t="shared" si="23"/>
        <v>0</v>
      </c>
      <c r="O177">
        <f t="shared" si="23"/>
        <v>0</v>
      </c>
      <c r="P177">
        <f t="shared" si="23"/>
        <v>36.370000000000005</v>
      </c>
      <c r="Q177">
        <f t="shared" si="23"/>
        <v>0</v>
      </c>
      <c r="R177">
        <f t="shared" si="23"/>
        <v>0</v>
      </c>
      <c r="S177">
        <f t="shared" si="23"/>
        <v>0</v>
      </c>
      <c r="T177">
        <f t="shared" si="23"/>
        <v>0</v>
      </c>
      <c r="U177">
        <f t="shared" si="23"/>
        <v>0</v>
      </c>
      <c r="V177">
        <f t="shared" si="23"/>
        <v>0</v>
      </c>
      <c r="W177">
        <f t="shared" si="23"/>
        <v>0</v>
      </c>
      <c r="X177">
        <f t="shared" si="23"/>
        <v>0</v>
      </c>
      <c r="Y177">
        <f t="shared" si="23"/>
        <v>0</v>
      </c>
      <c r="Z177">
        <f t="shared" si="23"/>
        <v>0</v>
      </c>
      <c r="AA177">
        <f t="shared" si="23"/>
        <v>0</v>
      </c>
      <c r="AB177">
        <f t="shared" si="23"/>
        <v>0</v>
      </c>
      <c r="AC177">
        <f t="shared" si="23"/>
        <v>0</v>
      </c>
      <c r="AD177">
        <f t="shared" si="23"/>
        <v>0</v>
      </c>
      <c r="AE177">
        <f t="shared" si="23"/>
        <v>0</v>
      </c>
      <c r="AF177">
        <f t="shared" si="23"/>
        <v>0</v>
      </c>
      <c r="AG177">
        <f t="shared" si="23"/>
        <v>0</v>
      </c>
      <c r="AH177">
        <f t="shared" si="23"/>
        <v>0</v>
      </c>
      <c r="AI177">
        <f t="shared" si="23"/>
        <v>3.28</v>
      </c>
      <c r="AJ177">
        <f t="shared" si="23"/>
        <v>0</v>
      </c>
      <c r="AK177">
        <f t="shared" si="23"/>
        <v>0</v>
      </c>
      <c r="AL177">
        <f t="shared" si="23"/>
        <v>0</v>
      </c>
      <c r="AM177">
        <f t="shared" si="23"/>
        <v>0</v>
      </c>
      <c r="AN177">
        <f t="shared" si="23"/>
        <v>4.88</v>
      </c>
    </row>
    <row r="178" spans="7:40" x14ac:dyDescent="0.2">
      <c r="G178">
        <v>31</v>
      </c>
      <c r="H178">
        <f>+AVERAGE(H72:H75)</f>
        <v>0.61927404678268094</v>
      </c>
      <c r="I178">
        <f>+SUM(I72:I75)</f>
        <v>0</v>
      </c>
      <c r="J178">
        <f t="shared" ref="J178:AN178" si="24">+SUM(J72:J75)</f>
        <v>0</v>
      </c>
      <c r="K178">
        <f t="shared" si="24"/>
        <v>0</v>
      </c>
      <c r="L178">
        <f t="shared" si="24"/>
        <v>3.79</v>
      </c>
      <c r="M178">
        <f t="shared" si="24"/>
        <v>0.12</v>
      </c>
      <c r="N178">
        <f t="shared" si="24"/>
        <v>0</v>
      </c>
      <c r="O178">
        <f t="shared" si="24"/>
        <v>0</v>
      </c>
      <c r="P178">
        <f t="shared" si="24"/>
        <v>21.89</v>
      </c>
      <c r="Q178">
        <f t="shared" si="24"/>
        <v>0</v>
      </c>
      <c r="R178">
        <f t="shared" si="24"/>
        <v>0</v>
      </c>
      <c r="S178">
        <f t="shared" si="24"/>
        <v>0</v>
      </c>
      <c r="T178">
        <f t="shared" si="24"/>
        <v>0</v>
      </c>
      <c r="U178">
        <f t="shared" si="24"/>
        <v>0</v>
      </c>
      <c r="V178">
        <f t="shared" si="24"/>
        <v>0</v>
      </c>
      <c r="W178">
        <f t="shared" si="24"/>
        <v>0</v>
      </c>
      <c r="X178">
        <f t="shared" si="24"/>
        <v>0</v>
      </c>
      <c r="Y178">
        <f t="shared" si="24"/>
        <v>2.1</v>
      </c>
      <c r="Z178">
        <f t="shared" si="24"/>
        <v>0</v>
      </c>
      <c r="AA178">
        <f t="shared" si="24"/>
        <v>0</v>
      </c>
      <c r="AB178">
        <f t="shared" si="24"/>
        <v>0</v>
      </c>
      <c r="AC178">
        <f t="shared" si="24"/>
        <v>0</v>
      </c>
      <c r="AD178">
        <f t="shared" si="24"/>
        <v>0</v>
      </c>
      <c r="AE178">
        <f t="shared" si="24"/>
        <v>0</v>
      </c>
      <c r="AF178">
        <f t="shared" si="24"/>
        <v>0</v>
      </c>
      <c r="AG178">
        <f t="shared" si="24"/>
        <v>0</v>
      </c>
      <c r="AH178">
        <f t="shared" si="24"/>
        <v>0</v>
      </c>
      <c r="AI178">
        <f t="shared" si="24"/>
        <v>0</v>
      </c>
      <c r="AJ178">
        <f t="shared" si="24"/>
        <v>0</v>
      </c>
      <c r="AK178">
        <f t="shared" si="24"/>
        <v>0</v>
      </c>
      <c r="AL178">
        <f t="shared" si="24"/>
        <v>0</v>
      </c>
      <c r="AM178">
        <f t="shared" si="24"/>
        <v>0</v>
      </c>
      <c r="AN178">
        <f t="shared" si="24"/>
        <v>0</v>
      </c>
    </row>
    <row r="179" spans="7:40" x14ac:dyDescent="0.2">
      <c r="G179">
        <v>32</v>
      </c>
      <c r="H179">
        <f>+AVERAGE(H76:H83)</f>
        <v>0.44379680636986873</v>
      </c>
      <c r="I179">
        <f>+SUM(I76:I83)</f>
        <v>0</v>
      </c>
      <c r="J179">
        <f t="shared" ref="J179:AN179" si="25">+SUM(J76:J83)</f>
        <v>0</v>
      </c>
      <c r="K179">
        <f t="shared" si="25"/>
        <v>0</v>
      </c>
      <c r="L179">
        <f t="shared" si="25"/>
        <v>0</v>
      </c>
      <c r="M179">
        <f t="shared" si="25"/>
        <v>0.39</v>
      </c>
      <c r="N179">
        <f t="shared" si="25"/>
        <v>0.69</v>
      </c>
      <c r="O179">
        <f t="shared" si="25"/>
        <v>0</v>
      </c>
      <c r="P179">
        <f t="shared" si="25"/>
        <v>13.8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5"/>
        <v>0</v>
      </c>
      <c r="U179">
        <f t="shared" si="25"/>
        <v>0</v>
      </c>
      <c r="V179">
        <f t="shared" si="25"/>
        <v>0</v>
      </c>
      <c r="W179">
        <f t="shared" si="25"/>
        <v>8.68</v>
      </c>
      <c r="X179">
        <f t="shared" si="25"/>
        <v>0</v>
      </c>
      <c r="Y179">
        <f t="shared" si="25"/>
        <v>0</v>
      </c>
      <c r="Z179">
        <f t="shared" si="25"/>
        <v>0</v>
      </c>
      <c r="AA179">
        <f t="shared" si="25"/>
        <v>0</v>
      </c>
      <c r="AB179">
        <f t="shared" si="25"/>
        <v>0</v>
      </c>
      <c r="AC179">
        <f t="shared" si="25"/>
        <v>4.83</v>
      </c>
      <c r="AD179">
        <f t="shared" si="25"/>
        <v>0</v>
      </c>
      <c r="AE179">
        <f t="shared" si="25"/>
        <v>0</v>
      </c>
      <c r="AF179">
        <f t="shared" si="25"/>
        <v>0</v>
      </c>
      <c r="AG179">
        <f t="shared" si="25"/>
        <v>0</v>
      </c>
      <c r="AH179">
        <f t="shared" si="25"/>
        <v>0</v>
      </c>
      <c r="AI179">
        <f t="shared" si="25"/>
        <v>0</v>
      </c>
      <c r="AJ179">
        <f t="shared" si="25"/>
        <v>10.82</v>
      </c>
      <c r="AK179">
        <f t="shared" si="25"/>
        <v>0</v>
      </c>
      <c r="AL179">
        <f t="shared" si="25"/>
        <v>0</v>
      </c>
      <c r="AM179">
        <f t="shared" si="25"/>
        <v>0</v>
      </c>
      <c r="AN179">
        <f t="shared" si="25"/>
        <v>0</v>
      </c>
    </row>
    <row r="180" spans="7:40" x14ac:dyDescent="0.2">
      <c r="G180">
        <v>33</v>
      </c>
      <c r="H180">
        <f>+AVERAGE(H84:H89)</f>
        <v>1.6063375509846909</v>
      </c>
      <c r="I180">
        <f>+SUM(I84:I89)</f>
        <v>1.1499999999999999</v>
      </c>
      <c r="J180">
        <f t="shared" ref="J180:AN180" si="26">+SUM(J84:J89)</f>
        <v>0</v>
      </c>
      <c r="K180">
        <f t="shared" si="26"/>
        <v>0</v>
      </c>
      <c r="L180">
        <f t="shared" si="26"/>
        <v>3.5</v>
      </c>
      <c r="M180">
        <f t="shared" si="26"/>
        <v>5.42</v>
      </c>
      <c r="N180">
        <f t="shared" si="26"/>
        <v>0</v>
      </c>
      <c r="O180">
        <f t="shared" si="26"/>
        <v>0</v>
      </c>
      <c r="P180">
        <f t="shared" si="26"/>
        <v>87.850000000000009</v>
      </c>
      <c r="Q180">
        <f t="shared" si="26"/>
        <v>0</v>
      </c>
      <c r="R180">
        <f t="shared" si="26"/>
        <v>0</v>
      </c>
      <c r="S180">
        <f t="shared" si="26"/>
        <v>0</v>
      </c>
      <c r="T180">
        <f t="shared" si="26"/>
        <v>0.56000000000000005</v>
      </c>
      <c r="U180">
        <f t="shared" si="26"/>
        <v>0</v>
      </c>
      <c r="V180">
        <f t="shared" si="26"/>
        <v>0</v>
      </c>
      <c r="W180">
        <f t="shared" si="26"/>
        <v>107.04</v>
      </c>
      <c r="X180">
        <f t="shared" si="26"/>
        <v>0</v>
      </c>
      <c r="Y180">
        <f t="shared" si="26"/>
        <v>0</v>
      </c>
      <c r="Z180">
        <f t="shared" si="26"/>
        <v>0</v>
      </c>
      <c r="AA180">
        <f t="shared" si="26"/>
        <v>0</v>
      </c>
      <c r="AB180">
        <f t="shared" si="26"/>
        <v>0</v>
      </c>
      <c r="AC180">
        <f t="shared" si="26"/>
        <v>0</v>
      </c>
      <c r="AD180">
        <f t="shared" si="26"/>
        <v>0</v>
      </c>
      <c r="AE180">
        <f t="shared" si="26"/>
        <v>0</v>
      </c>
      <c r="AF180">
        <f t="shared" si="26"/>
        <v>0</v>
      </c>
      <c r="AG180">
        <f t="shared" si="26"/>
        <v>0</v>
      </c>
      <c r="AH180">
        <f t="shared" si="26"/>
        <v>4.72</v>
      </c>
      <c r="AI180">
        <f t="shared" si="26"/>
        <v>0</v>
      </c>
      <c r="AJ180">
        <f t="shared" si="26"/>
        <v>10.1</v>
      </c>
      <c r="AK180">
        <f t="shared" si="26"/>
        <v>0</v>
      </c>
      <c r="AL180">
        <f t="shared" si="26"/>
        <v>0</v>
      </c>
      <c r="AM180">
        <f t="shared" si="26"/>
        <v>0</v>
      </c>
      <c r="AN180">
        <f t="shared" si="26"/>
        <v>16.46</v>
      </c>
    </row>
    <row r="181" spans="7:40" x14ac:dyDescent="0.2">
      <c r="G181">
        <v>34</v>
      </c>
      <c r="H181">
        <f>+AVERAGE(H90:H92)</f>
        <v>0.95802030886322675</v>
      </c>
      <c r="I181">
        <f>+SUM(I90:I92)</f>
        <v>0</v>
      </c>
      <c r="J181">
        <f t="shared" ref="J181:AN181" si="27">+SUM(J90:J92)</f>
        <v>0</v>
      </c>
      <c r="K181">
        <f t="shared" si="27"/>
        <v>0</v>
      </c>
      <c r="L181">
        <f t="shared" si="27"/>
        <v>0</v>
      </c>
      <c r="M181">
        <f t="shared" si="27"/>
        <v>0</v>
      </c>
      <c r="N181">
        <f t="shared" si="27"/>
        <v>0</v>
      </c>
      <c r="O181">
        <f t="shared" si="27"/>
        <v>0</v>
      </c>
      <c r="P181">
        <f t="shared" si="27"/>
        <v>14.43</v>
      </c>
      <c r="Q181">
        <f t="shared" si="27"/>
        <v>0</v>
      </c>
      <c r="R181">
        <f t="shared" si="27"/>
        <v>0</v>
      </c>
      <c r="S181">
        <f t="shared" si="27"/>
        <v>0</v>
      </c>
      <c r="T181">
        <f t="shared" si="27"/>
        <v>0</v>
      </c>
      <c r="U181">
        <f t="shared" si="27"/>
        <v>0</v>
      </c>
      <c r="V181">
        <f t="shared" si="27"/>
        <v>0</v>
      </c>
      <c r="W181">
        <f t="shared" si="27"/>
        <v>0</v>
      </c>
      <c r="X181">
        <f t="shared" si="27"/>
        <v>0</v>
      </c>
      <c r="Y181">
        <f t="shared" si="27"/>
        <v>0</v>
      </c>
      <c r="Z181">
        <f t="shared" si="27"/>
        <v>0</v>
      </c>
      <c r="AA181">
        <f t="shared" si="27"/>
        <v>0</v>
      </c>
      <c r="AB181">
        <f t="shared" si="27"/>
        <v>0</v>
      </c>
      <c r="AC181">
        <f t="shared" si="27"/>
        <v>0</v>
      </c>
      <c r="AD181">
        <f t="shared" si="27"/>
        <v>1.59</v>
      </c>
      <c r="AE181">
        <f t="shared" si="27"/>
        <v>0</v>
      </c>
      <c r="AF181">
        <f t="shared" si="27"/>
        <v>0</v>
      </c>
      <c r="AG181">
        <f t="shared" si="27"/>
        <v>0</v>
      </c>
      <c r="AH181">
        <f t="shared" si="27"/>
        <v>0</v>
      </c>
      <c r="AI181">
        <f t="shared" si="27"/>
        <v>0</v>
      </c>
      <c r="AJ181">
        <f t="shared" si="27"/>
        <v>0</v>
      </c>
      <c r="AK181">
        <f t="shared" si="27"/>
        <v>0</v>
      </c>
      <c r="AL181">
        <f t="shared" si="27"/>
        <v>0</v>
      </c>
      <c r="AM181">
        <f t="shared" si="27"/>
        <v>0</v>
      </c>
      <c r="AN181">
        <f t="shared" si="27"/>
        <v>3.19</v>
      </c>
    </row>
    <row r="182" spans="7:40" x14ac:dyDescent="0.2">
      <c r="G182">
        <v>35</v>
      </c>
      <c r="H182">
        <f>+AVERAGE(H93:H97)</f>
        <v>0.30789354251045081</v>
      </c>
      <c r="I182">
        <f>+SUM(I93:I97)</f>
        <v>0</v>
      </c>
      <c r="J182">
        <f t="shared" ref="J182:AN182" si="28">+SUM(J93:J97)</f>
        <v>0</v>
      </c>
      <c r="K182">
        <f t="shared" si="28"/>
        <v>0</v>
      </c>
      <c r="L182">
        <f t="shared" si="28"/>
        <v>0</v>
      </c>
      <c r="M182">
        <f t="shared" si="28"/>
        <v>0.56000000000000005</v>
      </c>
      <c r="N182">
        <f t="shared" si="28"/>
        <v>0</v>
      </c>
      <c r="O182">
        <f t="shared" si="28"/>
        <v>0</v>
      </c>
      <c r="P182">
        <f t="shared" si="28"/>
        <v>11.260000000000002</v>
      </c>
      <c r="Q182">
        <f t="shared" si="28"/>
        <v>9.36</v>
      </c>
      <c r="R182">
        <f t="shared" si="28"/>
        <v>0</v>
      </c>
      <c r="S182">
        <f t="shared" si="28"/>
        <v>0</v>
      </c>
      <c r="T182">
        <f t="shared" si="28"/>
        <v>0</v>
      </c>
      <c r="U182">
        <f t="shared" si="28"/>
        <v>0</v>
      </c>
      <c r="V182">
        <f t="shared" si="28"/>
        <v>5.3999999999999999E-2</v>
      </c>
      <c r="W182">
        <f t="shared" si="28"/>
        <v>0</v>
      </c>
      <c r="X182">
        <f t="shared" si="28"/>
        <v>0</v>
      </c>
      <c r="Y182">
        <f t="shared" si="28"/>
        <v>0</v>
      </c>
      <c r="Z182">
        <f t="shared" si="28"/>
        <v>0</v>
      </c>
      <c r="AA182">
        <f t="shared" si="28"/>
        <v>0</v>
      </c>
      <c r="AB182">
        <f t="shared" si="28"/>
        <v>0</v>
      </c>
      <c r="AC182">
        <f t="shared" si="28"/>
        <v>0</v>
      </c>
      <c r="AD182">
        <f t="shared" si="28"/>
        <v>0</v>
      </c>
      <c r="AE182">
        <f t="shared" si="28"/>
        <v>0.66</v>
      </c>
      <c r="AF182">
        <f t="shared" si="28"/>
        <v>0</v>
      </c>
      <c r="AG182">
        <f t="shared" si="28"/>
        <v>0</v>
      </c>
      <c r="AH182">
        <f t="shared" si="28"/>
        <v>0</v>
      </c>
      <c r="AI182">
        <f t="shared" si="28"/>
        <v>0</v>
      </c>
      <c r="AJ182">
        <f t="shared" si="28"/>
        <v>0</v>
      </c>
      <c r="AK182">
        <f t="shared" si="28"/>
        <v>0</v>
      </c>
      <c r="AL182">
        <f t="shared" si="28"/>
        <v>0</v>
      </c>
      <c r="AM182">
        <f t="shared" si="28"/>
        <v>0</v>
      </c>
      <c r="AN182">
        <f t="shared" si="28"/>
        <v>0</v>
      </c>
    </row>
    <row r="183" spans="7:40" x14ac:dyDescent="0.2">
      <c r="G183">
        <v>36</v>
      </c>
      <c r="H183">
        <f>+AVERAGE(H98:H101)</f>
        <v>0.4326964343700796</v>
      </c>
      <c r="I183">
        <f>+SUM(I98:I101)</f>
        <v>0</v>
      </c>
      <c r="J183">
        <f t="shared" ref="J183:AN183" si="29">+SUM(J98:J101)</f>
        <v>0</v>
      </c>
      <c r="K183">
        <f t="shared" si="29"/>
        <v>1.35</v>
      </c>
      <c r="L183">
        <f t="shared" si="29"/>
        <v>0</v>
      </c>
      <c r="M183">
        <f t="shared" si="29"/>
        <v>0</v>
      </c>
      <c r="N183">
        <f t="shared" si="29"/>
        <v>0</v>
      </c>
      <c r="O183">
        <f t="shared" si="29"/>
        <v>0</v>
      </c>
      <c r="P183">
        <f t="shared" si="29"/>
        <v>3.13</v>
      </c>
      <c r="Q183">
        <f t="shared" si="29"/>
        <v>2.92</v>
      </c>
      <c r="R183">
        <f t="shared" si="29"/>
        <v>0</v>
      </c>
      <c r="S183">
        <f t="shared" si="29"/>
        <v>0</v>
      </c>
      <c r="T183">
        <f t="shared" si="29"/>
        <v>0</v>
      </c>
      <c r="U183">
        <f t="shared" si="29"/>
        <v>0</v>
      </c>
      <c r="V183">
        <f t="shared" si="29"/>
        <v>0.22</v>
      </c>
      <c r="W183">
        <f t="shared" si="29"/>
        <v>0</v>
      </c>
      <c r="X183">
        <f t="shared" si="29"/>
        <v>0</v>
      </c>
      <c r="Y183">
        <f t="shared" si="29"/>
        <v>0</v>
      </c>
      <c r="Z183">
        <f t="shared" si="29"/>
        <v>0</v>
      </c>
      <c r="AA183">
        <f t="shared" si="29"/>
        <v>0</v>
      </c>
      <c r="AB183">
        <f t="shared" si="29"/>
        <v>0</v>
      </c>
      <c r="AC183">
        <f t="shared" si="29"/>
        <v>0</v>
      </c>
      <c r="AD183">
        <f t="shared" si="29"/>
        <v>0</v>
      </c>
      <c r="AE183">
        <f t="shared" si="29"/>
        <v>0</v>
      </c>
      <c r="AF183">
        <f t="shared" si="29"/>
        <v>0</v>
      </c>
      <c r="AG183">
        <f t="shared" si="29"/>
        <v>0</v>
      </c>
      <c r="AH183">
        <f t="shared" si="29"/>
        <v>0</v>
      </c>
      <c r="AI183">
        <f t="shared" si="29"/>
        <v>0</v>
      </c>
      <c r="AJ183">
        <f t="shared" si="29"/>
        <v>0</v>
      </c>
      <c r="AK183">
        <f t="shared" si="29"/>
        <v>0</v>
      </c>
      <c r="AL183">
        <f t="shared" si="29"/>
        <v>0</v>
      </c>
      <c r="AM183">
        <f t="shared" si="29"/>
        <v>0</v>
      </c>
      <c r="AN183">
        <f t="shared" si="29"/>
        <v>9.4700000000000006</v>
      </c>
    </row>
    <row r="184" spans="7:40" x14ac:dyDescent="0.2">
      <c r="G184">
        <v>37</v>
      </c>
      <c r="H184">
        <f>+AVERAGE(H102:H105)</f>
        <v>0.48980181171082082</v>
      </c>
      <c r="I184">
        <f>+SUM(I102:I105)</f>
        <v>0</v>
      </c>
      <c r="J184">
        <f t="shared" ref="J184:AN184" si="30">+SUM(J102:J105)</f>
        <v>0</v>
      </c>
      <c r="K184">
        <f t="shared" si="30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25.799999999999997</v>
      </c>
      <c r="Q184">
        <f t="shared" si="30"/>
        <v>11.7</v>
      </c>
      <c r="R184">
        <f t="shared" si="30"/>
        <v>0</v>
      </c>
      <c r="S184">
        <f t="shared" si="30"/>
        <v>0</v>
      </c>
      <c r="T184">
        <f t="shared" si="30"/>
        <v>0</v>
      </c>
      <c r="U184">
        <f t="shared" si="30"/>
        <v>0</v>
      </c>
      <c r="V184">
        <f t="shared" si="30"/>
        <v>0</v>
      </c>
      <c r="W184">
        <f t="shared" si="30"/>
        <v>0</v>
      </c>
      <c r="X184">
        <f t="shared" si="30"/>
        <v>0</v>
      </c>
      <c r="Y184">
        <f t="shared" si="30"/>
        <v>0</v>
      </c>
      <c r="Z184">
        <f t="shared" si="30"/>
        <v>0</v>
      </c>
      <c r="AA184">
        <f t="shared" si="30"/>
        <v>0</v>
      </c>
      <c r="AB184">
        <f t="shared" si="30"/>
        <v>0</v>
      </c>
      <c r="AC184">
        <f t="shared" si="30"/>
        <v>0</v>
      </c>
      <c r="AD184">
        <f t="shared" si="30"/>
        <v>0</v>
      </c>
      <c r="AE184">
        <f t="shared" si="30"/>
        <v>0</v>
      </c>
      <c r="AF184">
        <f t="shared" si="30"/>
        <v>0</v>
      </c>
      <c r="AG184">
        <f t="shared" si="30"/>
        <v>0</v>
      </c>
      <c r="AH184">
        <f t="shared" si="30"/>
        <v>0</v>
      </c>
      <c r="AI184">
        <f t="shared" si="30"/>
        <v>0</v>
      </c>
      <c r="AJ184">
        <f t="shared" si="30"/>
        <v>0</v>
      </c>
      <c r="AK184">
        <f t="shared" si="30"/>
        <v>0</v>
      </c>
      <c r="AL184">
        <f t="shared" si="30"/>
        <v>0</v>
      </c>
      <c r="AM184">
        <f t="shared" si="30"/>
        <v>0</v>
      </c>
      <c r="AN184">
        <f t="shared" si="30"/>
        <v>2.2999999999999998</v>
      </c>
    </row>
    <row r="185" spans="7:40" x14ac:dyDescent="0.2">
      <c r="G185">
        <v>38</v>
      </c>
      <c r="H185">
        <f t="shared" ref="H185:I188" si="31">+H106+0</f>
        <v>0.12526733883287502</v>
      </c>
      <c r="I185">
        <f t="shared" si="31"/>
        <v>0</v>
      </c>
      <c r="J185">
        <f t="shared" ref="J185:AN185" si="32">+J106+0</f>
        <v>0</v>
      </c>
      <c r="K185">
        <f t="shared" si="32"/>
        <v>0</v>
      </c>
      <c r="L185">
        <f t="shared" si="32"/>
        <v>0</v>
      </c>
      <c r="M185">
        <f t="shared" si="32"/>
        <v>0.41</v>
      </c>
      <c r="N185">
        <f t="shared" si="32"/>
        <v>0</v>
      </c>
      <c r="O185">
        <f t="shared" si="32"/>
        <v>0</v>
      </c>
      <c r="P185">
        <f t="shared" si="32"/>
        <v>0.82</v>
      </c>
      <c r="Q185">
        <f t="shared" si="32"/>
        <v>0</v>
      </c>
      <c r="R185">
        <f t="shared" si="32"/>
        <v>0</v>
      </c>
      <c r="S185">
        <f t="shared" si="32"/>
        <v>0</v>
      </c>
      <c r="T185">
        <f t="shared" si="32"/>
        <v>0</v>
      </c>
      <c r="U185">
        <f t="shared" si="32"/>
        <v>0</v>
      </c>
      <c r="V185">
        <f t="shared" si="32"/>
        <v>0</v>
      </c>
      <c r="W185">
        <f t="shared" si="32"/>
        <v>0</v>
      </c>
      <c r="X185">
        <f t="shared" si="32"/>
        <v>0</v>
      </c>
      <c r="Y185">
        <f t="shared" si="32"/>
        <v>0</v>
      </c>
      <c r="Z185">
        <f t="shared" si="32"/>
        <v>0</v>
      </c>
      <c r="AA185">
        <f t="shared" si="32"/>
        <v>0</v>
      </c>
      <c r="AB185">
        <f t="shared" si="32"/>
        <v>0</v>
      </c>
      <c r="AC185">
        <f t="shared" si="32"/>
        <v>0</v>
      </c>
      <c r="AD185">
        <f t="shared" si="32"/>
        <v>0</v>
      </c>
      <c r="AE185">
        <f t="shared" si="32"/>
        <v>0</v>
      </c>
      <c r="AF185">
        <f t="shared" si="32"/>
        <v>0</v>
      </c>
      <c r="AG185">
        <f t="shared" si="32"/>
        <v>0</v>
      </c>
      <c r="AH185">
        <f t="shared" si="32"/>
        <v>0</v>
      </c>
      <c r="AI185">
        <f t="shared" si="32"/>
        <v>0</v>
      </c>
      <c r="AJ185">
        <f t="shared" si="32"/>
        <v>0</v>
      </c>
      <c r="AK185">
        <f t="shared" si="32"/>
        <v>0</v>
      </c>
      <c r="AL185">
        <f t="shared" si="32"/>
        <v>0</v>
      </c>
      <c r="AM185">
        <f t="shared" si="32"/>
        <v>0</v>
      </c>
      <c r="AN185">
        <f t="shared" si="32"/>
        <v>2.87</v>
      </c>
    </row>
    <row r="186" spans="7:40" x14ac:dyDescent="0.2">
      <c r="G186">
        <v>39</v>
      </c>
      <c r="H186">
        <f t="shared" si="31"/>
        <v>0.23824855119124275</v>
      </c>
      <c r="I186">
        <f t="shared" si="31"/>
        <v>0</v>
      </c>
      <c r="J186">
        <f t="shared" ref="J186:AN186" si="33">+J107+0</f>
        <v>0</v>
      </c>
      <c r="K186">
        <f t="shared" si="33"/>
        <v>0</v>
      </c>
      <c r="L186">
        <f t="shared" si="3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3.15</v>
      </c>
      <c r="Q186">
        <f t="shared" si="33"/>
        <v>0</v>
      </c>
      <c r="R186">
        <f t="shared" si="33"/>
        <v>0</v>
      </c>
      <c r="S186">
        <f t="shared" si="33"/>
        <v>0</v>
      </c>
      <c r="T186">
        <f t="shared" si="33"/>
        <v>0</v>
      </c>
      <c r="U186">
        <f t="shared" si="33"/>
        <v>0</v>
      </c>
      <c r="V186">
        <f t="shared" si="33"/>
        <v>0.55000000000000004</v>
      </c>
      <c r="W186">
        <f t="shared" si="33"/>
        <v>0</v>
      </c>
      <c r="X186">
        <f t="shared" si="33"/>
        <v>0</v>
      </c>
      <c r="Y186">
        <f t="shared" si="33"/>
        <v>0</v>
      </c>
      <c r="Z186">
        <f t="shared" si="33"/>
        <v>0</v>
      </c>
      <c r="AA186">
        <f t="shared" si="33"/>
        <v>0</v>
      </c>
      <c r="AB186">
        <f t="shared" si="33"/>
        <v>0</v>
      </c>
      <c r="AC186">
        <f t="shared" si="33"/>
        <v>0</v>
      </c>
      <c r="AD186">
        <f t="shared" si="33"/>
        <v>0</v>
      </c>
      <c r="AE186">
        <f t="shared" si="33"/>
        <v>0</v>
      </c>
      <c r="AF186">
        <f t="shared" si="33"/>
        <v>0</v>
      </c>
      <c r="AG186">
        <f t="shared" si="33"/>
        <v>0</v>
      </c>
      <c r="AH186">
        <f t="shared" si="33"/>
        <v>0</v>
      </c>
      <c r="AI186">
        <f t="shared" si="33"/>
        <v>0</v>
      </c>
      <c r="AJ186">
        <f t="shared" si="33"/>
        <v>0</v>
      </c>
      <c r="AK186">
        <f t="shared" si="33"/>
        <v>0</v>
      </c>
      <c r="AL186">
        <f t="shared" si="33"/>
        <v>0</v>
      </c>
      <c r="AM186">
        <f t="shared" si="33"/>
        <v>0</v>
      </c>
      <c r="AN186">
        <f t="shared" si="33"/>
        <v>0</v>
      </c>
    </row>
    <row r="187" spans="7:40" x14ac:dyDescent="0.2">
      <c r="G187">
        <v>40</v>
      </c>
      <c r="H187">
        <f t="shared" si="31"/>
        <v>1.1639937920331092</v>
      </c>
      <c r="I187">
        <f t="shared" si="31"/>
        <v>0</v>
      </c>
      <c r="J187">
        <f t="shared" ref="J187:AN187" si="34">+J108+0</f>
        <v>0</v>
      </c>
      <c r="K187">
        <f t="shared" si="34"/>
        <v>1.35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4"/>
        <v>0</v>
      </c>
      <c r="P187">
        <f t="shared" si="34"/>
        <v>6.75</v>
      </c>
      <c r="Q187">
        <f t="shared" si="34"/>
        <v>0</v>
      </c>
      <c r="R187">
        <f t="shared" si="34"/>
        <v>0</v>
      </c>
      <c r="S187">
        <f t="shared" si="34"/>
        <v>0</v>
      </c>
      <c r="T187">
        <f t="shared" si="34"/>
        <v>0</v>
      </c>
      <c r="U187">
        <f t="shared" si="34"/>
        <v>0</v>
      </c>
      <c r="V187">
        <f t="shared" si="34"/>
        <v>0.9</v>
      </c>
      <c r="W187">
        <f t="shared" si="34"/>
        <v>0</v>
      </c>
      <c r="X187">
        <f t="shared" si="34"/>
        <v>0</v>
      </c>
      <c r="Y187">
        <f t="shared" si="34"/>
        <v>0</v>
      </c>
      <c r="Z187">
        <f t="shared" si="34"/>
        <v>0</v>
      </c>
      <c r="AA187">
        <f t="shared" si="34"/>
        <v>0</v>
      </c>
      <c r="AB187">
        <f t="shared" si="34"/>
        <v>0</v>
      </c>
      <c r="AC187">
        <f t="shared" si="34"/>
        <v>0</v>
      </c>
      <c r="AD187">
        <f t="shared" si="34"/>
        <v>0</v>
      </c>
      <c r="AE187">
        <f t="shared" si="34"/>
        <v>0</v>
      </c>
      <c r="AF187">
        <f t="shared" si="34"/>
        <v>0</v>
      </c>
      <c r="AG187">
        <f t="shared" si="34"/>
        <v>0</v>
      </c>
      <c r="AH187">
        <f t="shared" si="34"/>
        <v>0</v>
      </c>
      <c r="AI187">
        <f t="shared" si="34"/>
        <v>13.5</v>
      </c>
      <c r="AJ187">
        <f t="shared" si="34"/>
        <v>0</v>
      </c>
      <c r="AK187">
        <f t="shared" si="34"/>
        <v>0</v>
      </c>
      <c r="AL187">
        <f t="shared" si="34"/>
        <v>0</v>
      </c>
      <c r="AM187">
        <f t="shared" si="34"/>
        <v>0</v>
      </c>
      <c r="AN187">
        <f t="shared" si="34"/>
        <v>0</v>
      </c>
    </row>
    <row r="188" spans="7:40" x14ac:dyDescent="0.2">
      <c r="G188">
        <v>42</v>
      </c>
      <c r="H188">
        <f t="shared" si="31"/>
        <v>1.5415019762845852</v>
      </c>
      <c r="I188">
        <f t="shared" si="31"/>
        <v>0</v>
      </c>
      <c r="J188">
        <f t="shared" ref="J188:AN188" si="35">+J109+0</f>
        <v>0</v>
      </c>
      <c r="K188">
        <f t="shared" si="35"/>
        <v>0</v>
      </c>
      <c r="L188">
        <f t="shared" si="35"/>
        <v>0</v>
      </c>
      <c r="M188">
        <f t="shared" si="35"/>
        <v>0</v>
      </c>
      <c r="N188">
        <f t="shared" si="35"/>
        <v>0</v>
      </c>
      <c r="O188">
        <f t="shared" si="35"/>
        <v>0</v>
      </c>
      <c r="P188">
        <f t="shared" si="35"/>
        <v>0</v>
      </c>
      <c r="Q188">
        <f t="shared" si="35"/>
        <v>3.12</v>
      </c>
      <c r="R188">
        <f t="shared" si="35"/>
        <v>0</v>
      </c>
      <c r="S188">
        <f t="shared" si="35"/>
        <v>0</v>
      </c>
      <c r="T188">
        <f t="shared" si="35"/>
        <v>0</v>
      </c>
      <c r="U188">
        <f t="shared" si="35"/>
        <v>0</v>
      </c>
      <c r="V188">
        <f t="shared" si="35"/>
        <v>0</v>
      </c>
      <c r="W188">
        <f t="shared" si="35"/>
        <v>0</v>
      </c>
      <c r="X188">
        <f t="shared" si="35"/>
        <v>0</v>
      </c>
      <c r="Y188">
        <f t="shared" si="35"/>
        <v>0</v>
      </c>
      <c r="Z188">
        <f t="shared" si="35"/>
        <v>0</v>
      </c>
      <c r="AA188">
        <f t="shared" si="35"/>
        <v>0</v>
      </c>
      <c r="AB188">
        <f t="shared" si="35"/>
        <v>0</v>
      </c>
      <c r="AC188">
        <f t="shared" si="35"/>
        <v>0.78</v>
      </c>
      <c r="AD188">
        <f t="shared" si="35"/>
        <v>0</v>
      </c>
      <c r="AE188">
        <f t="shared" si="35"/>
        <v>0</v>
      </c>
      <c r="AF188">
        <f t="shared" si="35"/>
        <v>0</v>
      </c>
      <c r="AG188">
        <f t="shared" si="35"/>
        <v>0</v>
      </c>
      <c r="AH188">
        <f t="shared" si="35"/>
        <v>0</v>
      </c>
      <c r="AI188">
        <f t="shared" si="35"/>
        <v>0</v>
      </c>
      <c r="AJ188">
        <f t="shared" si="35"/>
        <v>0</v>
      </c>
      <c r="AK188">
        <f t="shared" si="35"/>
        <v>0</v>
      </c>
      <c r="AL188">
        <f t="shared" si="35"/>
        <v>0</v>
      </c>
      <c r="AM188">
        <f t="shared" si="35"/>
        <v>0</v>
      </c>
      <c r="AN188">
        <f t="shared" si="35"/>
        <v>0</v>
      </c>
    </row>
    <row r="189" spans="7:40" x14ac:dyDescent="0.2">
      <c r="G189">
        <v>43</v>
      </c>
      <c r="H189">
        <f>+AVERAGE(H110:H113)</f>
        <v>0.73400734534169432</v>
      </c>
      <c r="I189">
        <f>+SUM(I110:I113)</f>
        <v>0</v>
      </c>
      <c r="J189">
        <f t="shared" ref="J189:AN189" si="36">+SUM(J110:J113)</f>
        <v>0</v>
      </c>
      <c r="K189">
        <f t="shared" si="36"/>
        <v>0.22</v>
      </c>
      <c r="L189">
        <f t="shared" si="36"/>
        <v>0</v>
      </c>
      <c r="M189">
        <f t="shared" si="36"/>
        <v>0</v>
      </c>
      <c r="N189">
        <f t="shared" si="36"/>
        <v>0</v>
      </c>
      <c r="O189">
        <f t="shared" si="36"/>
        <v>5.6999999999999993</v>
      </c>
      <c r="P189">
        <f t="shared" si="36"/>
        <v>0</v>
      </c>
      <c r="Q189">
        <f t="shared" si="36"/>
        <v>12.530000000000001</v>
      </c>
      <c r="R189">
        <f t="shared" si="36"/>
        <v>0</v>
      </c>
      <c r="S189">
        <f t="shared" si="36"/>
        <v>0</v>
      </c>
      <c r="T189">
        <f t="shared" si="36"/>
        <v>0</v>
      </c>
      <c r="U189">
        <f t="shared" si="36"/>
        <v>0</v>
      </c>
      <c r="V189">
        <f t="shared" si="36"/>
        <v>0</v>
      </c>
      <c r="W189">
        <f t="shared" si="36"/>
        <v>0</v>
      </c>
      <c r="X189">
        <f t="shared" si="36"/>
        <v>0</v>
      </c>
      <c r="Y189">
        <f t="shared" si="36"/>
        <v>0.55000000000000004</v>
      </c>
      <c r="Z189">
        <f t="shared" si="36"/>
        <v>0</v>
      </c>
      <c r="AA189">
        <f t="shared" si="36"/>
        <v>0</v>
      </c>
      <c r="AB189">
        <f t="shared" si="36"/>
        <v>0</v>
      </c>
      <c r="AC189">
        <f t="shared" si="36"/>
        <v>0</v>
      </c>
      <c r="AD189">
        <f t="shared" si="36"/>
        <v>0</v>
      </c>
      <c r="AE189">
        <f t="shared" si="36"/>
        <v>0</v>
      </c>
      <c r="AF189">
        <f t="shared" si="36"/>
        <v>0</v>
      </c>
      <c r="AG189">
        <f t="shared" si="36"/>
        <v>0</v>
      </c>
      <c r="AH189">
        <f t="shared" si="36"/>
        <v>0</v>
      </c>
      <c r="AI189">
        <f t="shared" si="36"/>
        <v>0</v>
      </c>
      <c r="AJ189">
        <f t="shared" si="36"/>
        <v>0</v>
      </c>
      <c r="AK189">
        <f t="shared" si="36"/>
        <v>0</v>
      </c>
      <c r="AL189">
        <f t="shared" si="36"/>
        <v>0</v>
      </c>
      <c r="AM189">
        <f t="shared" si="36"/>
        <v>0</v>
      </c>
      <c r="AN189">
        <f t="shared" si="36"/>
        <v>2.2000000000000002</v>
      </c>
    </row>
    <row r="190" spans="7:40" x14ac:dyDescent="0.2">
      <c r="G190">
        <v>44</v>
      </c>
      <c r="H190">
        <f>+AVERAGE(H114:H116)</f>
        <v>0.56721260068610124</v>
      </c>
      <c r="I190">
        <f>+SUM(I114:I116)</f>
        <v>0.05</v>
      </c>
      <c r="J190">
        <f t="shared" ref="J190:AN190" si="37">+SUM(J114:J116)</f>
        <v>0</v>
      </c>
      <c r="K190">
        <f t="shared" si="37"/>
        <v>0</v>
      </c>
      <c r="L190">
        <f t="shared" si="37"/>
        <v>0</v>
      </c>
      <c r="M190">
        <f t="shared" si="37"/>
        <v>0.4</v>
      </c>
      <c r="N190">
        <f t="shared" si="37"/>
        <v>0</v>
      </c>
      <c r="O190">
        <f t="shared" si="37"/>
        <v>0</v>
      </c>
      <c r="P190">
        <f t="shared" si="37"/>
        <v>6.56</v>
      </c>
      <c r="Q190">
        <f t="shared" si="37"/>
        <v>4.9799999999999995</v>
      </c>
      <c r="R190">
        <f t="shared" si="37"/>
        <v>0</v>
      </c>
      <c r="S190">
        <f t="shared" si="37"/>
        <v>0</v>
      </c>
      <c r="T190">
        <f t="shared" si="37"/>
        <v>0</v>
      </c>
      <c r="U190">
        <f t="shared" si="37"/>
        <v>0</v>
      </c>
      <c r="V190">
        <f t="shared" si="37"/>
        <v>0</v>
      </c>
      <c r="W190">
        <f t="shared" si="37"/>
        <v>0</v>
      </c>
      <c r="X190">
        <f t="shared" si="37"/>
        <v>0</v>
      </c>
      <c r="Y190">
        <f t="shared" si="37"/>
        <v>0</v>
      </c>
      <c r="Z190">
        <f t="shared" si="37"/>
        <v>0</v>
      </c>
      <c r="AA190">
        <f t="shared" si="37"/>
        <v>0</v>
      </c>
      <c r="AB190">
        <f t="shared" si="37"/>
        <v>0</v>
      </c>
      <c r="AC190">
        <f t="shared" si="37"/>
        <v>0</v>
      </c>
      <c r="AD190">
        <f t="shared" si="37"/>
        <v>0</v>
      </c>
      <c r="AE190">
        <f t="shared" si="37"/>
        <v>0</v>
      </c>
      <c r="AF190">
        <f t="shared" si="37"/>
        <v>1.01</v>
      </c>
      <c r="AG190">
        <f t="shared" si="37"/>
        <v>0</v>
      </c>
      <c r="AH190">
        <f t="shared" si="37"/>
        <v>0</v>
      </c>
      <c r="AI190">
        <f t="shared" si="37"/>
        <v>0</v>
      </c>
      <c r="AJ190">
        <f t="shared" si="37"/>
        <v>0</v>
      </c>
      <c r="AK190">
        <f t="shared" si="37"/>
        <v>0</v>
      </c>
      <c r="AL190">
        <f t="shared" si="37"/>
        <v>0</v>
      </c>
      <c r="AM190">
        <f t="shared" si="37"/>
        <v>0</v>
      </c>
      <c r="AN190">
        <f t="shared" si="37"/>
        <v>7.37</v>
      </c>
    </row>
    <row r="191" spans="7:40" x14ac:dyDescent="0.2">
      <c r="G191">
        <v>45</v>
      </c>
      <c r="H191">
        <f>+AVERAGE(H117:H122)</f>
        <v>2.3470657344103945</v>
      </c>
      <c r="I191">
        <f>+SUM(I117:I122)</f>
        <v>0</v>
      </c>
      <c r="J191">
        <f t="shared" ref="J191:AN191" si="38">+SUM(J117:J122)</f>
        <v>0</v>
      </c>
      <c r="K191">
        <f t="shared" si="38"/>
        <v>0</v>
      </c>
      <c r="L191">
        <f t="shared" si="38"/>
        <v>2.25</v>
      </c>
      <c r="M191">
        <f t="shared" si="38"/>
        <v>2.97</v>
      </c>
      <c r="N191">
        <f t="shared" si="38"/>
        <v>0</v>
      </c>
      <c r="O191">
        <f t="shared" si="38"/>
        <v>0</v>
      </c>
      <c r="P191">
        <f t="shared" si="38"/>
        <v>0</v>
      </c>
      <c r="Q191">
        <f t="shared" si="38"/>
        <v>21.860000000000003</v>
      </c>
      <c r="R191">
        <f t="shared" si="38"/>
        <v>0</v>
      </c>
      <c r="S191">
        <f t="shared" si="38"/>
        <v>0</v>
      </c>
      <c r="T191">
        <f t="shared" si="38"/>
        <v>0</v>
      </c>
      <c r="U191">
        <f t="shared" si="38"/>
        <v>0</v>
      </c>
      <c r="V191">
        <f t="shared" si="38"/>
        <v>0</v>
      </c>
      <c r="W191">
        <f t="shared" si="38"/>
        <v>107.25</v>
      </c>
      <c r="X191">
        <f t="shared" si="38"/>
        <v>0</v>
      </c>
      <c r="Y191">
        <f t="shared" si="38"/>
        <v>0</v>
      </c>
      <c r="Z191">
        <f t="shared" si="38"/>
        <v>33</v>
      </c>
      <c r="AA191">
        <f t="shared" si="38"/>
        <v>0</v>
      </c>
      <c r="AB191">
        <f t="shared" si="38"/>
        <v>0</v>
      </c>
      <c r="AC191">
        <f t="shared" si="38"/>
        <v>58.13</v>
      </c>
      <c r="AD191">
        <f t="shared" si="38"/>
        <v>0</v>
      </c>
      <c r="AE191">
        <f t="shared" si="38"/>
        <v>0</v>
      </c>
      <c r="AF191">
        <f t="shared" si="38"/>
        <v>0</v>
      </c>
      <c r="AG191">
        <f t="shared" si="38"/>
        <v>0</v>
      </c>
      <c r="AH191">
        <f t="shared" si="38"/>
        <v>0</v>
      </c>
      <c r="AI191">
        <f t="shared" si="38"/>
        <v>0</v>
      </c>
      <c r="AJ191">
        <f t="shared" si="38"/>
        <v>0</v>
      </c>
      <c r="AK191">
        <f t="shared" si="38"/>
        <v>0</v>
      </c>
      <c r="AL191">
        <f t="shared" si="38"/>
        <v>0</v>
      </c>
      <c r="AM191">
        <f t="shared" si="38"/>
        <v>0</v>
      </c>
      <c r="AN191">
        <f t="shared" si="38"/>
        <v>117.05000000000001</v>
      </c>
    </row>
    <row r="192" spans="7:40" x14ac:dyDescent="0.2">
      <c r="G192">
        <v>46</v>
      </c>
      <c r="H192">
        <f>+AVERAGE(H123:H127)</f>
        <v>0.49995641929584878</v>
      </c>
      <c r="I192">
        <f>+SUM(I123:I127)</f>
        <v>0</v>
      </c>
      <c r="J192">
        <f t="shared" ref="J192:AN192" si="39">+SUM(J123:J127)</f>
        <v>0</v>
      </c>
      <c r="K192">
        <f t="shared" si="39"/>
        <v>0</v>
      </c>
      <c r="L192">
        <f t="shared" si="39"/>
        <v>0</v>
      </c>
      <c r="M192">
        <f t="shared" si="39"/>
        <v>0</v>
      </c>
      <c r="N192">
        <f t="shared" si="39"/>
        <v>0</v>
      </c>
      <c r="O192">
        <f t="shared" si="39"/>
        <v>0</v>
      </c>
      <c r="P192">
        <f t="shared" si="39"/>
        <v>0</v>
      </c>
      <c r="Q192">
        <f t="shared" si="39"/>
        <v>0</v>
      </c>
      <c r="R192">
        <f t="shared" si="39"/>
        <v>12.459999999999999</v>
      </c>
      <c r="S192">
        <f t="shared" si="39"/>
        <v>0.72</v>
      </c>
      <c r="T192">
        <f t="shared" si="39"/>
        <v>0</v>
      </c>
      <c r="U192">
        <f t="shared" si="39"/>
        <v>0</v>
      </c>
      <c r="V192">
        <f t="shared" si="39"/>
        <v>0</v>
      </c>
      <c r="W192">
        <f t="shared" si="39"/>
        <v>176.20000000000002</v>
      </c>
      <c r="X192">
        <f t="shared" si="39"/>
        <v>0</v>
      </c>
      <c r="Y192">
        <f t="shared" si="39"/>
        <v>0</v>
      </c>
      <c r="Z192">
        <f t="shared" si="39"/>
        <v>0</v>
      </c>
      <c r="AA192">
        <f t="shared" si="39"/>
        <v>0</v>
      </c>
      <c r="AB192">
        <f t="shared" si="39"/>
        <v>0</v>
      </c>
      <c r="AC192">
        <f t="shared" si="39"/>
        <v>1.94</v>
      </c>
      <c r="AD192">
        <f t="shared" si="39"/>
        <v>0</v>
      </c>
      <c r="AE192">
        <f t="shared" si="39"/>
        <v>0</v>
      </c>
      <c r="AF192">
        <f t="shared" si="39"/>
        <v>0</v>
      </c>
      <c r="AG192">
        <f t="shared" si="39"/>
        <v>0</v>
      </c>
      <c r="AH192">
        <f t="shared" si="39"/>
        <v>0</v>
      </c>
      <c r="AI192">
        <f t="shared" si="39"/>
        <v>0</v>
      </c>
      <c r="AJ192">
        <f t="shared" si="39"/>
        <v>0</v>
      </c>
      <c r="AK192">
        <f t="shared" si="39"/>
        <v>0</v>
      </c>
      <c r="AL192">
        <f t="shared" si="39"/>
        <v>0</v>
      </c>
      <c r="AM192">
        <f t="shared" si="39"/>
        <v>0</v>
      </c>
      <c r="AN192">
        <f t="shared" si="39"/>
        <v>13.879999999999999</v>
      </c>
    </row>
    <row r="193" spans="7:40" x14ac:dyDescent="0.2">
      <c r="G193">
        <v>47</v>
      </c>
      <c r="H193">
        <f>+AVERAGE(H128:H129)</f>
        <v>0.86310255552465442</v>
      </c>
      <c r="I193">
        <f>+SUM(I128:I129)</f>
        <v>0</v>
      </c>
      <c r="J193">
        <f t="shared" ref="J193:AN193" si="40">+SUM(J128:J129)</f>
        <v>0</v>
      </c>
      <c r="K193">
        <f t="shared" si="40"/>
        <v>0</v>
      </c>
      <c r="L193">
        <f t="shared" si="40"/>
        <v>0</v>
      </c>
      <c r="M193">
        <f t="shared" si="40"/>
        <v>0</v>
      </c>
      <c r="N193">
        <f t="shared" si="40"/>
        <v>0</v>
      </c>
      <c r="O193">
        <f t="shared" si="40"/>
        <v>0</v>
      </c>
      <c r="P193">
        <f t="shared" si="40"/>
        <v>0</v>
      </c>
      <c r="Q193">
        <f t="shared" si="40"/>
        <v>0</v>
      </c>
      <c r="R193">
        <f t="shared" si="40"/>
        <v>0.41</v>
      </c>
      <c r="S193">
        <f t="shared" si="40"/>
        <v>0</v>
      </c>
      <c r="T193">
        <f t="shared" si="40"/>
        <v>0</v>
      </c>
      <c r="U193">
        <f t="shared" si="40"/>
        <v>0</v>
      </c>
      <c r="V193">
        <f t="shared" si="40"/>
        <v>0</v>
      </c>
      <c r="W193">
        <f t="shared" si="40"/>
        <v>19.89</v>
      </c>
      <c r="X193">
        <f t="shared" si="40"/>
        <v>0</v>
      </c>
      <c r="Y193">
        <f t="shared" si="40"/>
        <v>0</v>
      </c>
      <c r="Z193">
        <f t="shared" si="40"/>
        <v>0</v>
      </c>
      <c r="AA193">
        <f t="shared" si="40"/>
        <v>0</v>
      </c>
      <c r="AB193">
        <f t="shared" si="40"/>
        <v>0</v>
      </c>
      <c r="AC193">
        <f t="shared" si="40"/>
        <v>0</v>
      </c>
      <c r="AD193">
        <f t="shared" si="40"/>
        <v>0</v>
      </c>
      <c r="AE193">
        <f t="shared" si="40"/>
        <v>0</v>
      </c>
      <c r="AF193">
        <f t="shared" si="40"/>
        <v>0</v>
      </c>
      <c r="AG193">
        <f t="shared" si="40"/>
        <v>0</v>
      </c>
      <c r="AH193">
        <f t="shared" si="40"/>
        <v>0</v>
      </c>
      <c r="AI193">
        <f t="shared" si="40"/>
        <v>0</v>
      </c>
      <c r="AJ193">
        <f t="shared" si="40"/>
        <v>0</v>
      </c>
      <c r="AK193">
        <f t="shared" si="40"/>
        <v>0</v>
      </c>
      <c r="AL193">
        <f t="shared" si="40"/>
        <v>0</v>
      </c>
      <c r="AM193">
        <f t="shared" si="40"/>
        <v>0</v>
      </c>
      <c r="AN193">
        <f t="shared" si="40"/>
        <v>0</v>
      </c>
    </row>
    <row r="194" spans="7:40" x14ac:dyDescent="0.2">
      <c r="G194">
        <v>48</v>
      </c>
      <c r="H194">
        <f>+AVERAGE(H130:H134)</f>
        <v>0.72591562401611309</v>
      </c>
      <c r="I194">
        <f>+SUM(I130:I134)</f>
        <v>0.47</v>
      </c>
      <c r="J194">
        <f t="shared" ref="J194:AN194" si="41">+SUM(J130:J134)</f>
        <v>0</v>
      </c>
      <c r="K194">
        <f t="shared" si="41"/>
        <v>0</v>
      </c>
      <c r="L194">
        <f t="shared" si="41"/>
        <v>0</v>
      </c>
      <c r="M194">
        <f t="shared" si="41"/>
        <v>0.19</v>
      </c>
      <c r="N194">
        <f t="shared" si="41"/>
        <v>0</v>
      </c>
      <c r="O194">
        <f t="shared" si="41"/>
        <v>0</v>
      </c>
      <c r="P194">
        <f t="shared" si="41"/>
        <v>0</v>
      </c>
      <c r="Q194">
        <f t="shared" si="41"/>
        <v>0</v>
      </c>
      <c r="R194">
        <f t="shared" si="41"/>
        <v>0</v>
      </c>
      <c r="S194">
        <f t="shared" si="41"/>
        <v>6.57</v>
      </c>
      <c r="T194">
        <f t="shared" si="41"/>
        <v>0</v>
      </c>
      <c r="U194">
        <f t="shared" si="41"/>
        <v>0</v>
      </c>
      <c r="V194">
        <f t="shared" si="41"/>
        <v>0</v>
      </c>
      <c r="W194">
        <f t="shared" si="41"/>
        <v>14.64</v>
      </c>
      <c r="X194">
        <f t="shared" si="41"/>
        <v>0</v>
      </c>
      <c r="Y194">
        <f t="shared" si="41"/>
        <v>0</v>
      </c>
      <c r="Z194">
        <f t="shared" si="41"/>
        <v>26.1</v>
      </c>
      <c r="AA194">
        <f t="shared" si="41"/>
        <v>0</v>
      </c>
      <c r="AB194">
        <f t="shared" si="41"/>
        <v>0</v>
      </c>
      <c r="AC194">
        <f t="shared" si="41"/>
        <v>0.92</v>
      </c>
      <c r="AD194">
        <f t="shared" si="41"/>
        <v>0</v>
      </c>
      <c r="AE194">
        <f t="shared" si="41"/>
        <v>0.95</v>
      </c>
      <c r="AF194">
        <f t="shared" si="41"/>
        <v>0</v>
      </c>
      <c r="AG194">
        <f t="shared" si="41"/>
        <v>0</v>
      </c>
      <c r="AH194">
        <f t="shared" si="41"/>
        <v>0</v>
      </c>
      <c r="AI194">
        <f t="shared" si="41"/>
        <v>0</v>
      </c>
      <c r="AJ194">
        <f t="shared" si="41"/>
        <v>0</v>
      </c>
      <c r="AK194">
        <f t="shared" si="41"/>
        <v>0</v>
      </c>
      <c r="AL194">
        <f t="shared" si="41"/>
        <v>0</v>
      </c>
      <c r="AM194">
        <f t="shared" si="41"/>
        <v>64.3</v>
      </c>
      <c r="AN194">
        <f t="shared" si="41"/>
        <v>5.29</v>
      </c>
    </row>
    <row r="195" spans="7:40" x14ac:dyDescent="0.2">
      <c r="G195">
        <v>49</v>
      </c>
      <c r="H195">
        <f>+AVERAGE(H135:H137)</f>
        <v>0.18603465851172274</v>
      </c>
      <c r="I195">
        <f>+SUM(I135:I137)</f>
        <v>0</v>
      </c>
      <c r="J195">
        <f t="shared" ref="J195:AN195" si="42">+SUM(J135:J137)</f>
        <v>0</v>
      </c>
      <c r="K195">
        <f t="shared" si="42"/>
        <v>0</v>
      </c>
      <c r="L195">
        <f t="shared" si="42"/>
        <v>0</v>
      </c>
      <c r="M195">
        <f t="shared" si="42"/>
        <v>0</v>
      </c>
      <c r="N195">
        <f t="shared" si="42"/>
        <v>0</v>
      </c>
      <c r="O195">
        <f t="shared" si="42"/>
        <v>0</v>
      </c>
      <c r="P195">
        <f t="shared" si="42"/>
        <v>0</v>
      </c>
      <c r="Q195">
        <f t="shared" si="42"/>
        <v>0</v>
      </c>
      <c r="R195">
        <f t="shared" si="42"/>
        <v>0</v>
      </c>
      <c r="S195">
        <f t="shared" si="42"/>
        <v>0</v>
      </c>
      <c r="T195">
        <f t="shared" si="42"/>
        <v>0</v>
      </c>
      <c r="U195">
        <f t="shared" si="42"/>
        <v>0</v>
      </c>
      <c r="V195">
        <f t="shared" si="42"/>
        <v>0</v>
      </c>
      <c r="W195">
        <f t="shared" si="42"/>
        <v>0</v>
      </c>
      <c r="X195">
        <f t="shared" si="42"/>
        <v>0</v>
      </c>
      <c r="Y195">
        <f t="shared" si="42"/>
        <v>2.92</v>
      </c>
      <c r="Z195">
        <f t="shared" si="42"/>
        <v>11.6</v>
      </c>
      <c r="AA195">
        <f t="shared" si="42"/>
        <v>0</v>
      </c>
      <c r="AB195">
        <f t="shared" si="42"/>
        <v>0</v>
      </c>
      <c r="AC195">
        <f t="shared" si="42"/>
        <v>0</v>
      </c>
      <c r="AD195">
        <f t="shared" si="42"/>
        <v>0</v>
      </c>
      <c r="AE195">
        <f t="shared" si="42"/>
        <v>0</v>
      </c>
      <c r="AF195">
        <f t="shared" si="42"/>
        <v>0</v>
      </c>
      <c r="AG195">
        <f t="shared" si="42"/>
        <v>0</v>
      </c>
      <c r="AH195">
        <f t="shared" si="42"/>
        <v>0</v>
      </c>
      <c r="AI195">
        <f t="shared" si="42"/>
        <v>0</v>
      </c>
      <c r="AJ195">
        <f t="shared" si="42"/>
        <v>0</v>
      </c>
      <c r="AK195">
        <f t="shared" si="42"/>
        <v>0</v>
      </c>
      <c r="AL195">
        <f t="shared" si="42"/>
        <v>0</v>
      </c>
      <c r="AM195">
        <f t="shared" si="42"/>
        <v>0</v>
      </c>
      <c r="AN195">
        <f t="shared" si="42"/>
        <v>0</v>
      </c>
    </row>
    <row r="196" spans="7:40" x14ac:dyDescent="0.2">
      <c r="G196">
        <v>51</v>
      </c>
      <c r="H196">
        <f>+H138+0</f>
        <v>1.09375</v>
      </c>
      <c r="I196">
        <f>+I138+0</f>
        <v>0</v>
      </c>
      <c r="J196">
        <f t="shared" ref="J196:AN196" si="43">+J138+0</f>
        <v>0</v>
      </c>
      <c r="K196">
        <f t="shared" si="43"/>
        <v>1.19</v>
      </c>
      <c r="L196">
        <f t="shared" si="43"/>
        <v>0</v>
      </c>
      <c r="M196">
        <f t="shared" si="43"/>
        <v>0</v>
      </c>
      <c r="N196">
        <f t="shared" si="43"/>
        <v>0</v>
      </c>
      <c r="O196">
        <f t="shared" si="43"/>
        <v>0</v>
      </c>
      <c r="P196">
        <f t="shared" si="43"/>
        <v>0</v>
      </c>
      <c r="Q196">
        <f t="shared" si="43"/>
        <v>8.33</v>
      </c>
      <c r="R196">
        <f t="shared" si="43"/>
        <v>0</v>
      </c>
      <c r="S196">
        <f t="shared" si="43"/>
        <v>0</v>
      </c>
      <c r="T196">
        <f t="shared" si="43"/>
        <v>0</v>
      </c>
      <c r="U196">
        <f t="shared" si="43"/>
        <v>0</v>
      </c>
      <c r="V196">
        <f t="shared" si="43"/>
        <v>0</v>
      </c>
      <c r="W196">
        <f t="shared" si="43"/>
        <v>0</v>
      </c>
      <c r="X196">
        <f t="shared" si="43"/>
        <v>0</v>
      </c>
      <c r="Y196">
        <f t="shared" si="43"/>
        <v>0</v>
      </c>
      <c r="Z196">
        <f t="shared" si="43"/>
        <v>0</v>
      </c>
      <c r="AA196">
        <f t="shared" si="43"/>
        <v>0</v>
      </c>
      <c r="AB196">
        <f t="shared" si="43"/>
        <v>0</v>
      </c>
      <c r="AC196">
        <f t="shared" si="43"/>
        <v>0</v>
      </c>
      <c r="AD196">
        <f t="shared" si="43"/>
        <v>0</v>
      </c>
      <c r="AE196">
        <f t="shared" si="43"/>
        <v>0</v>
      </c>
      <c r="AF196">
        <f t="shared" si="43"/>
        <v>0</v>
      </c>
      <c r="AG196">
        <f t="shared" si="43"/>
        <v>0</v>
      </c>
      <c r="AH196">
        <f t="shared" si="43"/>
        <v>0</v>
      </c>
      <c r="AI196">
        <f t="shared" si="43"/>
        <v>2.38</v>
      </c>
      <c r="AJ196">
        <f t="shared" si="43"/>
        <v>0</v>
      </c>
      <c r="AK196">
        <f t="shared" si="43"/>
        <v>0</v>
      </c>
      <c r="AL196">
        <f t="shared" si="43"/>
        <v>0</v>
      </c>
      <c r="AM196">
        <f t="shared" si="43"/>
        <v>0</v>
      </c>
      <c r="AN196">
        <f t="shared" si="43"/>
        <v>0</v>
      </c>
    </row>
    <row r="197" spans="7:40" x14ac:dyDescent="0.2">
      <c r="G197">
        <v>52</v>
      </c>
      <c r="H197">
        <f>+AVERAGE(H139:H142)</f>
        <v>0.15513790035587188</v>
      </c>
      <c r="I197">
        <f>+SUM(I139:I142)</f>
        <v>0</v>
      </c>
      <c r="J197">
        <f t="shared" ref="J197:AN197" si="44">+SUM(J139:J142)</f>
        <v>0</v>
      </c>
      <c r="K197">
        <f t="shared" si="44"/>
        <v>0</v>
      </c>
      <c r="L197">
        <f t="shared" si="44"/>
        <v>0</v>
      </c>
      <c r="M197">
        <f t="shared" si="44"/>
        <v>0</v>
      </c>
      <c r="N197">
        <f t="shared" si="44"/>
        <v>0</v>
      </c>
      <c r="O197">
        <f t="shared" si="44"/>
        <v>0</v>
      </c>
      <c r="P197">
        <f t="shared" si="44"/>
        <v>0</v>
      </c>
      <c r="Q197">
        <f t="shared" si="44"/>
        <v>0</v>
      </c>
      <c r="R197">
        <f t="shared" si="44"/>
        <v>0</v>
      </c>
      <c r="S197">
        <f t="shared" si="44"/>
        <v>0</v>
      </c>
      <c r="T197">
        <f t="shared" si="44"/>
        <v>0</v>
      </c>
      <c r="U197">
        <f t="shared" si="44"/>
        <v>0</v>
      </c>
      <c r="V197">
        <f t="shared" si="44"/>
        <v>0</v>
      </c>
      <c r="W197">
        <f t="shared" si="44"/>
        <v>0</v>
      </c>
      <c r="X197">
        <f t="shared" si="44"/>
        <v>0</v>
      </c>
      <c r="Y197">
        <f t="shared" si="44"/>
        <v>2.1</v>
      </c>
      <c r="Z197">
        <f t="shared" si="44"/>
        <v>13.9</v>
      </c>
      <c r="AA197">
        <f t="shared" si="44"/>
        <v>0</v>
      </c>
      <c r="AB197">
        <f t="shared" si="44"/>
        <v>0</v>
      </c>
      <c r="AC197">
        <f t="shared" si="44"/>
        <v>0</v>
      </c>
      <c r="AD197">
        <f t="shared" si="44"/>
        <v>0</v>
      </c>
      <c r="AE197">
        <f t="shared" si="44"/>
        <v>0</v>
      </c>
      <c r="AF197">
        <f t="shared" si="44"/>
        <v>0</v>
      </c>
      <c r="AG197">
        <f t="shared" si="44"/>
        <v>0</v>
      </c>
      <c r="AH197">
        <f t="shared" si="44"/>
        <v>0</v>
      </c>
      <c r="AI197">
        <f t="shared" si="44"/>
        <v>0</v>
      </c>
      <c r="AJ197">
        <f t="shared" si="44"/>
        <v>0</v>
      </c>
      <c r="AK197">
        <f t="shared" si="44"/>
        <v>0</v>
      </c>
      <c r="AL197">
        <f t="shared" si="44"/>
        <v>0</v>
      </c>
      <c r="AM197">
        <f t="shared" si="44"/>
        <v>0</v>
      </c>
      <c r="AN197">
        <f t="shared" si="44"/>
        <v>0</v>
      </c>
    </row>
    <row r="198" spans="7:40" x14ac:dyDescent="0.2">
      <c r="G198">
        <v>54</v>
      </c>
      <c r="H198">
        <f>+AVERAGE(H143:H147)</f>
        <v>0.65633487865858309</v>
      </c>
      <c r="I198">
        <f>+SUM(I143:I147)</f>
        <v>0</v>
      </c>
      <c r="J198">
        <f t="shared" ref="J198:AN198" si="45">+SUM(J143:J147)</f>
        <v>0</v>
      </c>
      <c r="K198">
        <f t="shared" si="45"/>
        <v>0</v>
      </c>
      <c r="L198">
        <f t="shared" si="45"/>
        <v>0</v>
      </c>
      <c r="M198">
        <f t="shared" si="45"/>
        <v>0</v>
      </c>
      <c r="N198">
        <f t="shared" si="45"/>
        <v>0</v>
      </c>
      <c r="O198">
        <f t="shared" si="45"/>
        <v>1.89</v>
      </c>
      <c r="P198">
        <f t="shared" si="45"/>
        <v>0</v>
      </c>
      <c r="Q198">
        <f t="shared" si="45"/>
        <v>0</v>
      </c>
      <c r="R198">
        <f t="shared" si="45"/>
        <v>0</v>
      </c>
      <c r="S198">
        <f t="shared" si="45"/>
        <v>0</v>
      </c>
      <c r="T198">
        <f t="shared" si="45"/>
        <v>0</v>
      </c>
      <c r="U198">
        <f t="shared" si="45"/>
        <v>0</v>
      </c>
      <c r="V198">
        <f t="shared" si="45"/>
        <v>0.91999999999999993</v>
      </c>
      <c r="W198">
        <f t="shared" si="45"/>
        <v>0</v>
      </c>
      <c r="X198">
        <f t="shared" si="45"/>
        <v>0</v>
      </c>
      <c r="Y198">
        <f t="shared" si="45"/>
        <v>0</v>
      </c>
      <c r="Z198">
        <f t="shared" si="45"/>
        <v>0</v>
      </c>
      <c r="AA198">
        <f t="shared" si="45"/>
        <v>0</v>
      </c>
      <c r="AB198">
        <f t="shared" si="45"/>
        <v>0</v>
      </c>
      <c r="AC198">
        <f t="shared" si="45"/>
        <v>0</v>
      </c>
      <c r="AD198">
        <f t="shared" si="45"/>
        <v>0</v>
      </c>
      <c r="AE198">
        <f t="shared" si="45"/>
        <v>0</v>
      </c>
      <c r="AF198">
        <f t="shared" si="45"/>
        <v>0</v>
      </c>
      <c r="AG198">
        <f t="shared" si="45"/>
        <v>0</v>
      </c>
      <c r="AH198">
        <f t="shared" si="45"/>
        <v>2.6</v>
      </c>
      <c r="AI198">
        <f t="shared" si="45"/>
        <v>12</v>
      </c>
      <c r="AJ198">
        <f t="shared" si="45"/>
        <v>0</v>
      </c>
      <c r="AK198">
        <f t="shared" si="45"/>
        <v>0</v>
      </c>
      <c r="AL198">
        <f t="shared" si="45"/>
        <v>0</v>
      </c>
      <c r="AM198">
        <f t="shared" si="45"/>
        <v>0</v>
      </c>
      <c r="AN198">
        <f t="shared" si="45"/>
        <v>0.57999999999999996</v>
      </c>
    </row>
    <row r="199" spans="7:40" x14ac:dyDescent="0.2">
      <c r="G199">
        <v>58</v>
      </c>
      <c r="H199">
        <f t="shared" ref="H199:I201" si="46">+H148+0</f>
        <v>0.30172413793103448</v>
      </c>
      <c r="I199">
        <f t="shared" si="46"/>
        <v>0</v>
      </c>
      <c r="J199">
        <f t="shared" ref="J199:AN199" si="47">+J148+0</f>
        <v>0</v>
      </c>
      <c r="K199">
        <f t="shared" si="47"/>
        <v>0</v>
      </c>
      <c r="L199">
        <f t="shared" si="47"/>
        <v>0</v>
      </c>
      <c r="M199">
        <f t="shared" si="47"/>
        <v>0</v>
      </c>
      <c r="N199">
        <f t="shared" si="47"/>
        <v>0</v>
      </c>
      <c r="O199">
        <f t="shared" si="47"/>
        <v>0</v>
      </c>
      <c r="P199">
        <f t="shared" si="47"/>
        <v>0</v>
      </c>
      <c r="Q199">
        <f t="shared" si="47"/>
        <v>0</v>
      </c>
      <c r="R199">
        <f t="shared" si="47"/>
        <v>0</v>
      </c>
      <c r="S199">
        <f t="shared" si="47"/>
        <v>0</v>
      </c>
      <c r="T199">
        <f t="shared" si="47"/>
        <v>0</v>
      </c>
      <c r="U199">
        <f t="shared" si="47"/>
        <v>0</v>
      </c>
      <c r="V199">
        <f t="shared" si="47"/>
        <v>0</v>
      </c>
      <c r="W199">
        <f t="shared" si="47"/>
        <v>0</v>
      </c>
      <c r="X199">
        <f t="shared" si="47"/>
        <v>0</v>
      </c>
      <c r="Y199">
        <f t="shared" si="47"/>
        <v>0</v>
      </c>
      <c r="Z199">
        <f t="shared" si="47"/>
        <v>0</v>
      </c>
      <c r="AA199">
        <f t="shared" si="47"/>
        <v>0</v>
      </c>
      <c r="AB199">
        <f t="shared" si="47"/>
        <v>0</v>
      </c>
      <c r="AC199">
        <f t="shared" si="47"/>
        <v>0</v>
      </c>
      <c r="AD199">
        <f t="shared" si="47"/>
        <v>0</v>
      </c>
      <c r="AE199">
        <f t="shared" si="47"/>
        <v>0</v>
      </c>
      <c r="AF199">
        <f t="shared" si="47"/>
        <v>0</v>
      </c>
      <c r="AG199">
        <f t="shared" si="47"/>
        <v>0</v>
      </c>
      <c r="AH199">
        <f t="shared" si="47"/>
        <v>0</v>
      </c>
      <c r="AI199">
        <f t="shared" si="47"/>
        <v>0</v>
      </c>
      <c r="AJ199">
        <f t="shared" si="47"/>
        <v>0</v>
      </c>
      <c r="AK199">
        <f t="shared" si="47"/>
        <v>0</v>
      </c>
      <c r="AL199">
        <f t="shared" si="47"/>
        <v>0</v>
      </c>
      <c r="AM199">
        <f t="shared" si="47"/>
        <v>0</v>
      </c>
      <c r="AN199">
        <f t="shared" si="47"/>
        <v>0.7</v>
      </c>
    </row>
    <row r="200" spans="7:40" x14ac:dyDescent="0.2">
      <c r="G200">
        <v>59</v>
      </c>
      <c r="H200">
        <f t="shared" si="46"/>
        <v>0.99692307692307691</v>
      </c>
      <c r="I200">
        <f t="shared" si="46"/>
        <v>0</v>
      </c>
      <c r="J200">
        <f t="shared" ref="J200:AN200" si="48">+J149+0</f>
        <v>0</v>
      </c>
      <c r="K200">
        <f t="shared" si="48"/>
        <v>0</v>
      </c>
      <c r="L200">
        <f t="shared" si="48"/>
        <v>0</v>
      </c>
      <c r="M200">
        <f t="shared" si="48"/>
        <v>0</v>
      </c>
      <c r="N200">
        <f t="shared" si="48"/>
        <v>0</v>
      </c>
      <c r="O200">
        <f t="shared" si="48"/>
        <v>0</v>
      </c>
      <c r="P200">
        <f t="shared" si="48"/>
        <v>0</v>
      </c>
      <c r="Q200">
        <f t="shared" si="48"/>
        <v>0</v>
      </c>
      <c r="R200">
        <f t="shared" si="48"/>
        <v>0</v>
      </c>
      <c r="S200">
        <f t="shared" si="48"/>
        <v>0</v>
      </c>
      <c r="T200">
        <f t="shared" si="48"/>
        <v>0</v>
      </c>
      <c r="U200">
        <f t="shared" si="48"/>
        <v>0</v>
      </c>
      <c r="V200">
        <f t="shared" si="48"/>
        <v>0</v>
      </c>
      <c r="W200">
        <f t="shared" si="48"/>
        <v>0</v>
      </c>
      <c r="X200">
        <f t="shared" si="48"/>
        <v>0</v>
      </c>
      <c r="Y200">
        <f t="shared" si="48"/>
        <v>0</v>
      </c>
      <c r="Z200">
        <f t="shared" si="48"/>
        <v>0</v>
      </c>
      <c r="AA200">
        <f t="shared" si="48"/>
        <v>0</v>
      </c>
      <c r="AB200">
        <f t="shared" si="48"/>
        <v>0</v>
      </c>
      <c r="AC200">
        <f t="shared" si="48"/>
        <v>16.2</v>
      </c>
      <c r="AD200">
        <f t="shared" si="48"/>
        <v>0</v>
      </c>
      <c r="AE200">
        <f t="shared" si="48"/>
        <v>0</v>
      </c>
      <c r="AF200">
        <f t="shared" si="48"/>
        <v>0</v>
      </c>
      <c r="AG200">
        <f t="shared" si="48"/>
        <v>0</v>
      </c>
      <c r="AH200">
        <f t="shared" si="48"/>
        <v>0</v>
      </c>
      <c r="AI200">
        <f t="shared" si="48"/>
        <v>0</v>
      </c>
      <c r="AJ200">
        <f t="shared" si="48"/>
        <v>0</v>
      </c>
      <c r="AK200">
        <f t="shared" si="48"/>
        <v>0</v>
      </c>
      <c r="AL200">
        <f t="shared" si="48"/>
        <v>0</v>
      </c>
      <c r="AM200">
        <f t="shared" si="48"/>
        <v>0</v>
      </c>
      <c r="AN200">
        <f t="shared" si="48"/>
        <v>0</v>
      </c>
    </row>
    <row r="201" spans="7:40" x14ac:dyDescent="0.2">
      <c r="G201">
        <v>60</v>
      </c>
      <c r="H201">
        <f t="shared" si="46"/>
        <v>4.9248747913188646</v>
      </c>
      <c r="I201">
        <f t="shared" si="46"/>
        <v>0</v>
      </c>
      <c r="J201">
        <f t="shared" ref="J201:AN201" si="49">+J150+0</f>
        <v>0</v>
      </c>
      <c r="K201">
        <f t="shared" si="49"/>
        <v>0</v>
      </c>
      <c r="L201">
        <f t="shared" si="49"/>
        <v>0</v>
      </c>
      <c r="M201">
        <f t="shared" si="49"/>
        <v>0</v>
      </c>
      <c r="N201">
        <f t="shared" si="49"/>
        <v>0</v>
      </c>
      <c r="O201">
        <f t="shared" si="49"/>
        <v>0</v>
      </c>
      <c r="P201">
        <f t="shared" si="49"/>
        <v>59</v>
      </c>
      <c r="Q201">
        <f t="shared" si="49"/>
        <v>0</v>
      </c>
      <c r="R201">
        <f t="shared" si="49"/>
        <v>0</v>
      </c>
      <c r="S201">
        <f t="shared" si="49"/>
        <v>0</v>
      </c>
      <c r="T201">
        <f t="shared" si="49"/>
        <v>0</v>
      </c>
      <c r="U201">
        <f t="shared" si="49"/>
        <v>0</v>
      </c>
      <c r="V201">
        <f t="shared" si="49"/>
        <v>0</v>
      </c>
      <c r="W201">
        <f t="shared" si="49"/>
        <v>0</v>
      </c>
      <c r="X201">
        <f t="shared" si="49"/>
        <v>0</v>
      </c>
      <c r="Y201">
        <f t="shared" si="49"/>
        <v>0</v>
      </c>
      <c r="Z201">
        <f t="shared" si="49"/>
        <v>0</v>
      </c>
      <c r="AA201">
        <f t="shared" si="49"/>
        <v>0</v>
      </c>
      <c r="AB201">
        <f t="shared" si="49"/>
        <v>0</v>
      </c>
      <c r="AC201">
        <f t="shared" si="49"/>
        <v>0</v>
      </c>
      <c r="AD201">
        <f t="shared" si="49"/>
        <v>0</v>
      </c>
      <c r="AE201">
        <f t="shared" si="49"/>
        <v>0</v>
      </c>
      <c r="AF201">
        <f t="shared" si="49"/>
        <v>0</v>
      </c>
      <c r="AG201">
        <f t="shared" si="49"/>
        <v>0</v>
      </c>
      <c r="AH201">
        <f t="shared" si="49"/>
        <v>0</v>
      </c>
      <c r="AI201">
        <f t="shared" si="49"/>
        <v>0</v>
      </c>
      <c r="AJ201">
        <f t="shared" si="49"/>
        <v>0</v>
      </c>
      <c r="AK201">
        <f t="shared" si="49"/>
        <v>0</v>
      </c>
      <c r="AL201">
        <f t="shared" si="49"/>
        <v>0</v>
      </c>
      <c r="AM201">
        <f t="shared" si="49"/>
        <v>0</v>
      </c>
      <c r="AN201">
        <f t="shared" si="49"/>
        <v>0</v>
      </c>
    </row>
    <row r="204" spans="7:40" x14ac:dyDescent="0.2">
      <c r="G204" t="s">
        <v>27</v>
      </c>
      <c r="I204" t="s">
        <v>42</v>
      </c>
      <c r="J204" t="s">
        <v>44</v>
      </c>
      <c r="K204" t="s">
        <v>45</v>
      </c>
      <c r="L204" t="s">
        <v>54</v>
      </c>
      <c r="M204" t="s">
        <v>46</v>
      </c>
      <c r="N204" t="s">
        <v>41</v>
      </c>
      <c r="O204" t="s">
        <v>43</v>
      </c>
      <c r="P204" t="s">
        <v>47</v>
      </c>
      <c r="Q204" t="s">
        <v>48</v>
      </c>
      <c r="R204" t="s">
        <v>49</v>
      </c>
      <c r="S204" t="s">
        <v>22</v>
      </c>
      <c r="T204" t="s">
        <v>32</v>
      </c>
    </row>
    <row r="205" spans="7:40" x14ac:dyDescent="0.2">
      <c r="G205">
        <v>3</v>
      </c>
      <c r="H205">
        <v>0.19430051813471502</v>
      </c>
      <c r="I205">
        <v>0</v>
      </c>
      <c r="J205">
        <f>+SUM(J154:N154)</f>
        <v>0</v>
      </c>
      <c r="K205">
        <f>+SUM(O154:R154)</f>
        <v>0</v>
      </c>
      <c r="L205">
        <v>0</v>
      </c>
      <c r="M205">
        <f>+SUM(U154:W154)</f>
        <v>0</v>
      </c>
      <c r="N205">
        <f>+SUM(X154:Z154)</f>
        <v>0</v>
      </c>
      <c r="O205">
        <f>+SUM(AA154:AB154)</f>
        <v>0.3</v>
      </c>
      <c r="P205">
        <f>+SUM(AC154:AD154)</f>
        <v>0</v>
      </c>
      <c r="Q205">
        <v>0</v>
      </c>
      <c r="R205">
        <f>+SUM(AF154:AH154)</f>
        <v>0</v>
      </c>
      <c r="S205">
        <f>+SUM(AI154:AM154)</f>
        <v>1.2</v>
      </c>
      <c r="T205">
        <v>0</v>
      </c>
    </row>
    <row r="206" spans="7:40" x14ac:dyDescent="0.2">
      <c r="G206">
        <v>4</v>
      </c>
      <c r="H206">
        <v>0.10302197802197802</v>
      </c>
      <c r="I206">
        <v>0</v>
      </c>
      <c r="J206">
        <f t="shared" ref="J206:J252" si="50">+SUM(J155:N155)</f>
        <v>1.5</v>
      </c>
      <c r="K206">
        <f t="shared" ref="K206:K252" si="51">+SUM(O155:R155)</f>
        <v>0.3</v>
      </c>
      <c r="L206">
        <v>1.8</v>
      </c>
      <c r="M206">
        <f t="shared" ref="M206:M252" si="52">+SUM(U155:W155)</f>
        <v>0</v>
      </c>
      <c r="N206">
        <f t="shared" ref="N206:N252" si="53">+SUM(X155:Z155)</f>
        <v>0</v>
      </c>
      <c r="O206">
        <f t="shared" ref="O206:O252" si="54">+SUM(AA155:AB155)</f>
        <v>0</v>
      </c>
      <c r="P206">
        <f t="shared" ref="P206:P252" si="55">+SUM(AC155:AD155)</f>
        <v>0</v>
      </c>
      <c r="Q206">
        <v>0</v>
      </c>
      <c r="R206">
        <f t="shared" ref="R206:R252" si="56">+SUM(AF155:AH155)</f>
        <v>0</v>
      </c>
      <c r="S206">
        <f t="shared" ref="S206:S252" si="57">+SUM(AI155:AM155)</f>
        <v>2.4</v>
      </c>
      <c r="T206">
        <v>0</v>
      </c>
    </row>
    <row r="207" spans="7:40" x14ac:dyDescent="0.2">
      <c r="G207">
        <v>5</v>
      </c>
      <c r="H207">
        <v>1.2582825939007589</v>
      </c>
      <c r="I207">
        <v>0</v>
      </c>
      <c r="J207">
        <f t="shared" si="50"/>
        <v>2.9850000000000003</v>
      </c>
      <c r="K207">
        <f t="shared" si="51"/>
        <v>1.35</v>
      </c>
      <c r="L207">
        <v>0</v>
      </c>
      <c r="M207">
        <f t="shared" si="52"/>
        <v>3.66</v>
      </c>
      <c r="N207">
        <f t="shared" si="53"/>
        <v>7.44</v>
      </c>
      <c r="O207">
        <f t="shared" si="54"/>
        <v>0</v>
      </c>
      <c r="P207">
        <f t="shared" si="55"/>
        <v>12.5</v>
      </c>
      <c r="Q207">
        <v>0</v>
      </c>
      <c r="R207">
        <f t="shared" si="56"/>
        <v>0</v>
      </c>
      <c r="S207">
        <f t="shared" si="57"/>
        <v>0</v>
      </c>
      <c r="T207">
        <v>0</v>
      </c>
    </row>
    <row r="208" spans="7:40" x14ac:dyDescent="0.2">
      <c r="G208">
        <v>6</v>
      </c>
      <c r="H208">
        <v>0.48710341534659024</v>
      </c>
      <c r="I208">
        <v>3.0000000000000001E-3</v>
      </c>
      <c r="J208">
        <f t="shared" si="50"/>
        <v>0.06</v>
      </c>
      <c r="K208">
        <f t="shared" si="51"/>
        <v>1.4999999999999999E-2</v>
      </c>
      <c r="L208">
        <v>4.4999999999999998E-2</v>
      </c>
      <c r="M208">
        <f t="shared" si="52"/>
        <v>1.4999999999999999E-2</v>
      </c>
      <c r="N208">
        <f t="shared" si="53"/>
        <v>0</v>
      </c>
      <c r="O208">
        <f t="shared" si="54"/>
        <v>0</v>
      </c>
      <c r="P208">
        <f t="shared" si="55"/>
        <v>0</v>
      </c>
      <c r="Q208">
        <v>0</v>
      </c>
      <c r="R208">
        <f t="shared" si="56"/>
        <v>0</v>
      </c>
      <c r="S208">
        <f t="shared" si="57"/>
        <v>0</v>
      </c>
      <c r="T208">
        <v>4</v>
      </c>
    </row>
    <row r="209" spans="7:20" x14ac:dyDescent="0.2">
      <c r="G209">
        <v>8</v>
      </c>
      <c r="H209">
        <v>0.67709914141210303</v>
      </c>
      <c r="I209">
        <v>0</v>
      </c>
      <c r="J209">
        <f t="shared" si="50"/>
        <v>0</v>
      </c>
      <c r="K209">
        <f t="shared" si="51"/>
        <v>5.5250000000000004</v>
      </c>
      <c r="L209">
        <v>0</v>
      </c>
      <c r="M209">
        <f t="shared" si="52"/>
        <v>127.78999999999999</v>
      </c>
      <c r="N209">
        <f t="shared" si="53"/>
        <v>9.2850000000000001</v>
      </c>
      <c r="O209">
        <f t="shared" si="54"/>
        <v>3.42</v>
      </c>
      <c r="P209">
        <f t="shared" si="55"/>
        <v>2.74</v>
      </c>
      <c r="Q209">
        <v>3.69</v>
      </c>
      <c r="R209">
        <f t="shared" si="56"/>
        <v>2.74</v>
      </c>
      <c r="S209">
        <f t="shared" si="57"/>
        <v>0</v>
      </c>
      <c r="T209">
        <v>1.1000000000000001</v>
      </c>
    </row>
    <row r="210" spans="7:20" x14ac:dyDescent="0.2">
      <c r="G210">
        <v>9</v>
      </c>
      <c r="H210">
        <v>6.4102564102564103E-4</v>
      </c>
      <c r="I210">
        <v>0</v>
      </c>
      <c r="J210">
        <f t="shared" si="50"/>
        <v>1E-3</v>
      </c>
      <c r="K210">
        <f t="shared" si="51"/>
        <v>0</v>
      </c>
      <c r="L210">
        <v>0</v>
      </c>
      <c r="M210">
        <f t="shared" si="52"/>
        <v>0</v>
      </c>
      <c r="N210">
        <f t="shared" si="53"/>
        <v>0</v>
      </c>
      <c r="O210">
        <f t="shared" si="54"/>
        <v>0</v>
      </c>
      <c r="P210">
        <f t="shared" si="55"/>
        <v>0</v>
      </c>
      <c r="Q210">
        <v>0</v>
      </c>
      <c r="R210">
        <f t="shared" si="56"/>
        <v>0</v>
      </c>
      <c r="S210">
        <f t="shared" si="57"/>
        <v>0</v>
      </c>
      <c r="T210">
        <v>0</v>
      </c>
    </row>
    <row r="211" spans="7:20" x14ac:dyDescent="0.2">
      <c r="G211">
        <v>10</v>
      </c>
      <c r="H211">
        <v>1.5478717473116923</v>
      </c>
      <c r="I211">
        <v>0</v>
      </c>
      <c r="J211">
        <f t="shared" si="50"/>
        <v>10.61</v>
      </c>
      <c r="K211">
        <f t="shared" si="51"/>
        <v>0</v>
      </c>
      <c r="L211">
        <v>0</v>
      </c>
      <c r="M211">
        <f t="shared" si="52"/>
        <v>53.4</v>
      </c>
      <c r="N211">
        <f t="shared" si="53"/>
        <v>0</v>
      </c>
      <c r="O211">
        <f t="shared" si="54"/>
        <v>0</v>
      </c>
      <c r="P211">
        <f t="shared" si="55"/>
        <v>0.49</v>
      </c>
      <c r="Q211">
        <v>0</v>
      </c>
      <c r="R211">
        <f t="shared" si="56"/>
        <v>0</v>
      </c>
      <c r="S211">
        <f t="shared" si="57"/>
        <v>0</v>
      </c>
      <c r="T211">
        <v>0</v>
      </c>
    </row>
    <row r="212" spans="7:20" x14ac:dyDescent="0.2">
      <c r="G212">
        <v>11</v>
      </c>
      <c r="H212">
        <v>0.26551262766934774</v>
      </c>
      <c r="I212">
        <v>0</v>
      </c>
      <c r="J212">
        <f t="shared" si="50"/>
        <v>0</v>
      </c>
      <c r="K212">
        <f t="shared" si="51"/>
        <v>15.430000000000001</v>
      </c>
      <c r="L212">
        <v>0</v>
      </c>
      <c r="M212">
        <f t="shared" si="52"/>
        <v>0.47</v>
      </c>
      <c r="N212">
        <f t="shared" si="53"/>
        <v>0</v>
      </c>
      <c r="O212">
        <f t="shared" si="54"/>
        <v>0.05</v>
      </c>
      <c r="P212">
        <f t="shared" si="55"/>
        <v>2.88</v>
      </c>
      <c r="Q212">
        <v>0</v>
      </c>
      <c r="R212">
        <f t="shared" si="56"/>
        <v>0</v>
      </c>
      <c r="S212">
        <f t="shared" si="57"/>
        <v>9.7200000000000006</v>
      </c>
      <c r="T212">
        <v>0</v>
      </c>
    </row>
    <row r="213" spans="7:20" x14ac:dyDescent="0.2">
      <c r="G213">
        <v>12</v>
      </c>
      <c r="H213">
        <v>1.0394122822521408</v>
      </c>
      <c r="I213">
        <v>0</v>
      </c>
      <c r="J213">
        <f t="shared" si="50"/>
        <v>3.15</v>
      </c>
      <c r="K213">
        <f t="shared" si="51"/>
        <v>5.08</v>
      </c>
      <c r="L213">
        <v>28</v>
      </c>
      <c r="M213">
        <f t="shared" si="52"/>
        <v>0</v>
      </c>
      <c r="N213">
        <f t="shared" si="53"/>
        <v>0</v>
      </c>
      <c r="O213">
        <f t="shared" si="54"/>
        <v>0</v>
      </c>
      <c r="P213">
        <f t="shared" si="55"/>
        <v>0.85</v>
      </c>
      <c r="Q213">
        <v>0</v>
      </c>
      <c r="R213">
        <f t="shared" si="56"/>
        <v>0</v>
      </c>
      <c r="S213">
        <f t="shared" si="57"/>
        <v>8.1000000000000014</v>
      </c>
      <c r="T213">
        <v>5.81</v>
      </c>
    </row>
    <row r="214" spans="7:20" x14ac:dyDescent="0.2">
      <c r="G214">
        <v>13</v>
      </c>
      <c r="H214">
        <v>0.47134685901807766</v>
      </c>
      <c r="I214">
        <v>0</v>
      </c>
      <c r="J214">
        <f t="shared" si="50"/>
        <v>0</v>
      </c>
      <c r="K214">
        <f t="shared" si="51"/>
        <v>6.5</v>
      </c>
      <c r="L214">
        <v>0</v>
      </c>
      <c r="M214">
        <f t="shared" si="52"/>
        <v>0</v>
      </c>
      <c r="N214">
        <f t="shared" si="53"/>
        <v>0</v>
      </c>
      <c r="O214">
        <f t="shared" si="54"/>
        <v>0</v>
      </c>
      <c r="P214">
        <f t="shared" si="55"/>
        <v>1.9</v>
      </c>
      <c r="Q214">
        <v>0</v>
      </c>
      <c r="R214">
        <f t="shared" si="56"/>
        <v>0</v>
      </c>
      <c r="S214">
        <f t="shared" si="57"/>
        <v>0</v>
      </c>
      <c r="T214">
        <v>0</v>
      </c>
    </row>
    <row r="215" spans="7:20" x14ac:dyDescent="0.2">
      <c r="G215">
        <v>14</v>
      </c>
      <c r="H215">
        <v>0.44141629551784739</v>
      </c>
      <c r="I215">
        <v>0</v>
      </c>
      <c r="J215">
        <f t="shared" si="50"/>
        <v>0</v>
      </c>
      <c r="K215">
        <f t="shared" si="51"/>
        <v>9.9</v>
      </c>
      <c r="L215">
        <v>0</v>
      </c>
      <c r="M215">
        <f t="shared" si="52"/>
        <v>0</v>
      </c>
      <c r="N215">
        <f t="shared" si="53"/>
        <v>0</v>
      </c>
      <c r="O215">
        <f t="shared" si="54"/>
        <v>0</v>
      </c>
      <c r="P215">
        <f t="shared" si="55"/>
        <v>0</v>
      </c>
      <c r="Q215">
        <v>0</v>
      </c>
      <c r="R215">
        <f t="shared" si="56"/>
        <v>0</v>
      </c>
      <c r="S215">
        <f t="shared" si="57"/>
        <v>29.5</v>
      </c>
      <c r="T215">
        <v>0</v>
      </c>
    </row>
    <row r="216" spans="7:20" x14ac:dyDescent="0.2">
      <c r="G216">
        <v>15</v>
      </c>
      <c r="H216">
        <v>1.2524084778420039</v>
      </c>
      <c r="I216">
        <v>0</v>
      </c>
      <c r="J216">
        <f t="shared" si="50"/>
        <v>0</v>
      </c>
      <c r="K216">
        <f t="shared" si="51"/>
        <v>6.5</v>
      </c>
      <c r="L216">
        <v>0</v>
      </c>
      <c r="M216">
        <f t="shared" si="52"/>
        <v>0</v>
      </c>
      <c r="N216">
        <f t="shared" si="53"/>
        <v>0</v>
      </c>
      <c r="O216">
        <f t="shared" si="54"/>
        <v>0</v>
      </c>
      <c r="P216">
        <f t="shared" si="55"/>
        <v>0</v>
      </c>
      <c r="Q216">
        <v>0</v>
      </c>
      <c r="R216">
        <f t="shared" si="56"/>
        <v>0</v>
      </c>
      <c r="S216">
        <f t="shared" si="57"/>
        <v>0</v>
      </c>
      <c r="T216">
        <v>0</v>
      </c>
    </row>
    <row r="217" spans="7:20" x14ac:dyDescent="0.2">
      <c r="G217">
        <v>16</v>
      </c>
      <c r="H217">
        <v>0.47644130904573367</v>
      </c>
      <c r="I217">
        <v>0</v>
      </c>
      <c r="J217">
        <f t="shared" si="50"/>
        <v>0.09</v>
      </c>
      <c r="K217">
        <f t="shared" si="51"/>
        <v>50.87</v>
      </c>
      <c r="L217">
        <v>0.9</v>
      </c>
      <c r="M217">
        <f t="shared" si="52"/>
        <v>1.68</v>
      </c>
      <c r="N217">
        <f t="shared" si="53"/>
        <v>0</v>
      </c>
      <c r="O217">
        <f t="shared" si="54"/>
        <v>0.45</v>
      </c>
      <c r="P217">
        <f t="shared" si="55"/>
        <v>0</v>
      </c>
      <c r="Q217">
        <v>0</v>
      </c>
      <c r="R217">
        <f t="shared" si="56"/>
        <v>0</v>
      </c>
      <c r="S217">
        <f t="shared" si="57"/>
        <v>7.13</v>
      </c>
      <c r="T217">
        <v>1.98</v>
      </c>
    </row>
    <row r="218" spans="7:20" x14ac:dyDescent="0.2">
      <c r="G218">
        <v>17</v>
      </c>
      <c r="H218">
        <v>0</v>
      </c>
      <c r="I218">
        <v>0</v>
      </c>
      <c r="J218">
        <f t="shared" si="50"/>
        <v>0</v>
      </c>
      <c r="K218">
        <f t="shared" si="51"/>
        <v>0</v>
      </c>
      <c r="L218">
        <v>0</v>
      </c>
      <c r="M218">
        <f t="shared" si="52"/>
        <v>0</v>
      </c>
      <c r="N218">
        <f t="shared" si="53"/>
        <v>0</v>
      </c>
      <c r="O218">
        <f t="shared" si="54"/>
        <v>0</v>
      </c>
      <c r="P218">
        <f t="shared" si="55"/>
        <v>0</v>
      </c>
      <c r="Q218">
        <v>0</v>
      </c>
      <c r="R218">
        <f t="shared" si="56"/>
        <v>0</v>
      </c>
      <c r="S218">
        <f t="shared" si="57"/>
        <v>0</v>
      </c>
      <c r="T218">
        <v>0</v>
      </c>
    </row>
    <row r="219" spans="7:20" x14ac:dyDescent="0.2">
      <c r="G219">
        <v>19</v>
      </c>
      <c r="H219">
        <v>0.26</v>
      </c>
      <c r="I219">
        <v>0</v>
      </c>
      <c r="J219">
        <f t="shared" si="50"/>
        <v>0</v>
      </c>
      <c r="K219">
        <f t="shared" si="51"/>
        <v>3.86</v>
      </c>
      <c r="L219">
        <v>0</v>
      </c>
      <c r="M219">
        <f t="shared" si="52"/>
        <v>0</v>
      </c>
      <c r="N219">
        <f t="shared" si="53"/>
        <v>0</v>
      </c>
      <c r="O219">
        <f t="shared" si="54"/>
        <v>0</v>
      </c>
      <c r="P219">
        <f t="shared" si="55"/>
        <v>0</v>
      </c>
      <c r="Q219">
        <v>0</v>
      </c>
      <c r="R219">
        <f t="shared" si="56"/>
        <v>0</v>
      </c>
      <c r="S219">
        <f t="shared" si="57"/>
        <v>0</v>
      </c>
      <c r="T219">
        <v>0.04</v>
      </c>
    </row>
    <row r="220" spans="7:20" x14ac:dyDescent="0.2">
      <c r="G220">
        <v>22</v>
      </c>
      <c r="H220">
        <v>1.3230848331999923</v>
      </c>
      <c r="I220">
        <v>0</v>
      </c>
      <c r="J220">
        <f t="shared" si="50"/>
        <v>0</v>
      </c>
      <c r="K220">
        <f t="shared" si="51"/>
        <v>134.47999999999999</v>
      </c>
      <c r="L220">
        <v>0</v>
      </c>
      <c r="M220">
        <f t="shared" si="52"/>
        <v>14.120000000000001</v>
      </c>
      <c r="N220">
        <f t="shared" si="53"/>
        <v>48.1</v>
      </c>
      <c r="O220">
        <f t="shared" si="54"/>
        <v>0</v>
      </c>
      <c r="P220">
        <f t="shared" si="55"/>
        <v>0</v>
      </c>
      <c r="Q220">
        <v>0</v>
      </c>
      <c r="R220">
        <f t="shared" si="56"/>
        <v>0</v>
      </c>
      <c r="S220">
        <f t="shared" si="57"/>
        <v>0</v>
      </c>
      <c r="T220">
        <v>0</v>
      </c>
    </row>
    <row r="221" spans="7:20" x14ac:dyDescent="0.2">
      <c r="G221">
        <v>23</v>
      </c>
      <c r="H221">
        <v>0.18328445747800587</v>
      </c>
      <c r="I221">
        <v>0</v>
      </c>
      <c r="J221">
        <f t="shared" si="50"/>
        <v>0</v>
      </c>
      <c r="K221">
        <f t="shared" si="51"/>
        <v>0</v>
      </c>
      <c r="L221">
        <v>0</v>
      </c>
      <c r="M221">
        <f t="shared" si="52"/>
        <v>0</v>
      </c>
      <c r="N221">
        <f t="shared" si="53"/>
        <v>0</v>
      </c>
      <c r="O221">
        <f t="shared" si="54"/>
        <v>0</v>
      </c>
      <c r="P221">
        <f t="shared" si="55"/>
        <v>2.5</v>
      </c>
      <c r="Q221">
        <v>0</v>
      </c>
      <c r="R221">
        <f t="shared" si="56"/>
        <v>0</v>
      </c>
      <c r="S221">
        <f t="shared" si="57"/>
        <v>0</v>
      </c>
      <c r="T221">
        <v>0</v>
      </c>
    </row>
    <row r="222" spans="7:20" x14ac:dyDescent="0.2">
      <c r="G222">
        <v>24</v>
      </c>
      <c r="H222">
        <v>1.0020876826722338</v>
      </c>
      <c r="I222">
        <v>0</v>
      </c>
      <c r="J222">
        <f t="shared" si="50"/>
        <v>0</v>
      </c>
      <c r="K222">
        <f t="shared" si="51"/>
        <v>0</v>
      </c>
      <c r="L222">
        <v>0</v>
      </c>
      <c r="M222">
        <f t="shared" si="52"/>
        <v>4.8</v>
      </c>
      <c r="N222">
        <f t="shared" si="53"/>
        <v>0</v>
      </c>
      <c r="O222">
        <f t="shared" si="54"/>
        <v>0</v>
      </c>
      <c r="P222">
        <f t="shared" si="55"/>
        <v>0</v>
      </c>
      <c r="Q222">
        <v>0</v>
      </c>
      <c r="R222">
        <f t="shared" si="56"/>
        <v>0</v>
      </c>
      <c r="S222">
        <f t="shared" si="57"/>
        <v>0</v>
      </c>
      <c r="T222">
        <v>0</v>
      </c>
    </row>
    <row r="223" spans="7:20" x14ac:dyDescent="0.2">
      <c r="G223">
        <v>25</v>
      </c>
      <c r="H223">
        <v>0.51797041352095696</v>
      </c>
      <c r="I223">
        <v>0</v>
      </c>
      <c r="J223">
        <f t="shared" si="50"/>
        <v>0.94</v>
      </c>
      <c r="K223">
        <f t="shared" si="51"/>
        <v>123.17999999999999</v>
      </c>
      <c r="L223">
        <v>0</v>
      </c>
      <c r="M223">
        <f t="shared" si="52"/>
        <v>8.25</v>
      </c>
      <c r="N223">
        <f t="shared" si="53"/>
        <v>6.1099999999999994</v>
      </c>
      <c r="O223">
        <f t="shared" si="54"/>
        <v>0</v>
      </c>
      <c r="P223">
        <f t="shared" si="55"/>
        <v>0</v>
      </c>
      <c r="Q223">
        <v>0</v>
      </c>
      <c r="R223">
        <f t="shared" si="56"/>
        <v>0</v>
      </c>
      <c r="S223">
        <f t="shared" si="57"/>
        <v>0</v>
      </c>
      <c r="T223">
        <v>0</v>
      </c>
    </row>
    <row r="224" spans="7:20" x14ac:dyDescent="0.2">
      <c r="G224">
        <v>26</v>
      </c>
      <c r="H224">
        <v>0.13850516353683676</v>
      </c>
      <c r="I224">
        <v>0</v>
      </c>
      <c r="J224">
        <f t="shared" si="50"/>
        <v>0</v>
      </c>
      <c r="K224">
        <f t="shared" si="51"/>
        <v>25.400000000000002</v>
      </c>
      <c r="L224">
        <v>0</v>
      </c>
      <c r="M224">
        <f t="shared" si="52"/>
        <v>0.71</v>
      </c>
      <c r="N224">
        <f t="shared" si="53"/>
        <v>0</v>
      </c>
      <c r="O224">
        <f t="shared" si="54"/>
        <v>0</v>
      </c>
      <c r="P224">
        <f t="shared" si="55"/>
        <v>0</v>
      </c>
      <c r="Q224">
        <v>0</v>
      </c>
      <c r="R224">
        <f t="shared" si="56"/>
        <v>0</v>
      </c>
      <c r="S224">
        <f t="shared" si="57"/>
        <v>1.19</v>
      </c>
      <c r="T224">
        <v>0</v>
      </c>
    </row>
    <row r="225" spans="7:20" x14ac:dyDescent="0.2">
      <c r="G225">
        <v>27</v>
      </c>
      <c r="H225">
        <v>0.82460618363833582</v>
      </c>
      <c r="I225">
        <v>0</v>
      </c>
      <c r="J225">
        <f t="shared" si="50"/>
        <v>0.38</v>
      </c>
      <c r="K225">
        <f t="shared" si="51"/>
        <v>27.07</v>
      </c>
      <c r="L225">
        <v>0</v>
      </c>
      <c r="M225">
        <f t="shared" si="52"/>
        <v>0</v>
      </c>
      <c r="N225">
        <f t="shared" si="53"/>
        <v>0</v>
      </c>
      <c r="O225">
        <f t="shared" si="54"/>
        <v>0</v>
      </c>
      <c r="P225">
        <f t="shared" si="55"/>
        <v>0</v>
      </c>
      <c r="Q225">
        <v>0</v>
      </c>
      <c r="R225">
        <f t="shared" si="56"/>
        <v>0</v>
      </c>
      <c r="S225">
        <f t="shared" si="57"/>
        <v>24.05</v>
      </c>
      <c r="T225">
        <v>0</v>
      </c>
    </row>
    <row r="226" spans="7:20" x14ac:dyDescent="0.2">
      <c r="G226">
        <v>28</v>
      </c>
      <c r="H226">
        <v>0.1374570446735395</v>
      </c>
      <c r="I226">
        <v>0</v>
      </c>
      <c r="J226">
        <f t="shared" si="50"/>
        <v>0</v>
      </c>
      <c r="K226">
        <f t="shared" si="51"/>
        <v>2.8</v>
      </c>
      <c r="L226">
        <v>0</v>
      </c>
      <c r="M226">
        <f t="shared" si="52"/>
        <v>0</v>
      </c>
      <c r="N226">
        <f t="shared" si="53"/>
        <v>0</v>
      </c>
      <c r="O226">
        <f t="shared" si="54"/>
        <v>0</v>
      </c>
      <c r="P226">
        <f t="shared" si="55"/>
        <v>0</v>
      </c>
      <c r="Q226">
        <v>0</v>
      </c>
      <c r="R226">
        <f t="shared" si="56"/>
        <v>0</v>
      </c>
      <c r="S226">
        <f t="shared" si="57"/>
        <v>0</v>
      </c>
      <c r="T226">
        <v>0</v>
      </c>
    </row>
    <row r="227" spans="7:20" x14ac:dyDescent="0.2">
      <c r="G227">
        <v>29</v>
      </c>
      <c r="H227">
        <v>0.34782608695652173</v>
      </c>
      <c r="I227">
        <v>0</v>
      </c>
      <c r="J227">
        <f t="shared" si="50"/>
        <v>0</v>
      </c>
      <c r="K227">
        <f t="shared" si="51"/>
        <v>4.8</v>
      </c>
      <c r="L227">
        <v>0</v>
      </c>
      <c r="M227">
        <f t="shared" si="52"/>
        <v>0</v>
      </c>
      <c r="N227">
        <f t="shared" si="53"/>
        <v>0</v>
      </c>
      <c r="O227">
        <f t="shared" si="54"/>
        <v>0</v>
      </c>
      <c r="P227">
        <f t="shared" si="55"/>
        <v>0</v>
      </c>
      <c r="Q227">
        <v>0</v>
      </c>
      <c r="R227">
        <f t="shared" si="56"/>
        <v>0</v>
      </c>
      <c r="S227">
        <f t="shared" si="57"/>
        <v>0</v>
      </c>
      <c r="T227">
        <v>0</v>
      </c>
    </row>
    <row r="228" spans="7:20" x14ac:dyDescent="0.2">
      <c r="G228">
        <v>30</v>
      </c>
      <c r="H228">
        <v>0.32405328297366853</v>
      </c>
      <c r="I228">
        <v>0</v>
      </c>
      <c r="J228">
        <f t="shared" si="50"/>
        <v>0.16400000000000001</v>
      </c>
      <c r="K228">
        <f t="shared" si="51"/>
        <v>36.370000000000005</v>
      </c>
      <c r="L228">
        <v>0</v>
      </c>
      <c r="M228">
        <f t="shared" si="52"/>
        <v>0</v>
      </c>
      <c r="N228">
        <f t="shared" si="53"/>
        <v>0</v>
      </c>
      <c r="O228">
        <f t="shared" si="54"/>
        <v>0</v>
      </c>
      <c r="P228">
        <f t="shared" si="55"/>
        <v>0</v>
      </c>
      <c r="Q228">
        <v>0</v>
      </c>
      <c r="R228">
        <f t="shared" si="56"/>
        <v>0</v>
      </c>
      <c r="S228">
        <f t="shared" si="57"/>
        <v>3.28</v>
      </c>
      <c r="T228">
        <v>4.88</v>
      </c>
    </row>
    <row r="229" spans="7:20" x14ac:dyDescent="0.2">
      <c r="G229">
        <v>31</v>
      </c>
      <c r="H229">
        <v>0.61927404678268094</v>
      </c>
      <c r="I229">
        <v>0</v>
      </c>
      <c r="J229">
        <f t="shared" si="50"/>
        <v>3.91</v>
      </c>
      <c r="K229">
        <f t="shared" si="51"/>
        <v>21.89</v>
      </c>
      <c r="L229">
        <v>0</v>
      </c>
      <c r="M229">
        <f t="shared" si="52"/>
        <v>0</v>
      </c>
      <c r="N229">
        <f t="shared" si="53"/>
        <v>2.1</v>
      </c>
      <c r="O229">
        <f t="shared" si="54"/>
        <v>0</v>
      </c>
      <c r="P229">
        <f t="shared" si="55"/>
        <v>0</v>
      </c>
      <c r="Q229">
        <v>0</v>
      </c>
      <c r="R229">
        <f t="shared" si="56"/>
        <v>0</v>
      </c>
      <c r="S229">
        <f t="shared" si="57"/>
        <v>0</v>
      </c>
      <c r="T229">
        <v>0</v>
      </c>
    </row>
    <row r="230" spans="7:20" x14ac:dyDescent="0.2">
      <c r="G230">
        <v>32</v>
      </c>
      <c r="H230">
        <v>0.44379680636986873</v>
      </c>
      <c r="I230">
        <v>0</v>
      </c>
      <c r="J230">
        <f t="shared" si="50"/>
        <v>1.08</v>
      </c>
      <c r="K230">
        <f t="shared" si="51"/>
        <v>13.8</v>
      </c>
      <c r="L230">
        <v>0</v>
      </c>
      <c r="M230">
        <f t="shared" si="52"/>
        <v>8.68</v>
      </c>
      <c r="N230">
        <f t="shared" si="53"/>
        <v>0</v>
      </c>
      <c r="O230">
        <f t="shared" si="54"/>
        <v>0</v>
      </c>
      <c r="P230">
        <f t="shared" si="55"/>
        <v>4.83</v>
      </c>
      <c r="Q230">
        <v>0</v>
      </c>
      <c r="R230">
        <f t="shared" si="56"/>
        <v>0</v>
      </c>
      <c r="S230">
        <f t="shared" si="57"/>
        <v>10.82</v>
      </c>
      <c r="T230">
        <v>0</v>
      </c>
    </row>
    <row r="231" spans="7:20" x14ac:dyDescent="0.2">
      <c r="G231">
        <v>33</v>
      </c>
      <c r="H231">
        <v>1.6063375509846909</v>
      </c>
      <c r="I231">
        <v>1.1499999999999999</v>
      </c>
      <c r="J231">
        <f t="shared" si="50"/>
        <v>8.92</v>
      </c>
      <c r="K231">
        <f t="shared" si="51"/>
        <v>87.850000000000009</v>
      </c>
      <c r="L231">
        <v>0</v>
      </c>
      <c r="M231">
        <f t="shared" si="52"/>
        <v>107.04</v>
      </c>
      <c r="N231">
        <f t="shared" si="53"/>
        <v>0</v>
      </c>
      <c r="O231">
        <f t="shared" si="54"/>
        <v>0</v>
      </c>
      <c r="P231">
        <f t="shared" si="55"/>
        <v>0</v>
      </c>
      <c r="Q231">
        <v>0</v>
      </c>
      <c r="R231">
        <f t="shared" si="56"/>
        <v>4.72</v>
      </c>
      <c r="S231">
        <f t="shared" si="57"/>
        <v>10.1</v>
      </c>
      <c r="T231">
        <v>16.46</v>
      </c>
    </row>
    <row r="232" spans="7:20" x14ac:dyDescent="0.2">
      <c r="G232">
        <v>34</v>
      </c>
      <c r="H232">
        <v>0.95802030886322675</v>
      </c>
      <c r="I232">
        <v>0</v>
      </c>
      <c r="J232">
        <f t="shared" si="50"/>
        <v>0</v>
      </c>
      <c r="K232">
        <f t="shared" si="51"/>
        <v>14.43</v>
      </c>
      <c r="L232">
        <v>0</v>
      </c>
      <c r="M232">
        <f t="shared" si="52"/>
        <v>0</v>
      </c>
      <c r="N232">
        <f t="shared" si="53"/>
        <v>0</v>
      </c>
      <c r="O232">
        <f t="shared" si="54"/>
        <v>0</v>
      </c>
      <c r="P232">
        <f t="shared" si="55"/>
        <v>1.59</v>
      </c>
      <c r="Q232">
        <v>0</v>
      </c>
      <c r="R232">
        <f t="shared" si="56"/>
        <v>0</v>
      </c>
      <c r="S232">
        <f t="shared" si="57"/>
        <v>0</v>
      </c>
      <c r="T232">
        <v>3.19</v>
      </c>
    </row>
    <row r="233" spans="7:20" x14ac:dyDescent="0.2">
      <c r="G233">
        <v>35</v>
      </c>
      <c r="H233">
        <v>0.30789354251045081</v>
      </c>
      <c r="I233">
        <v>0</v>
      </c>
      <c r="J233">
        <f t="shared" si="50"/>
        <v>0.56000000000000005</v>
      </c>
      <c r="K233">
        <f t="shared" si="51"/>
        <v>20.62</v>
      </c>
      <c r="L233">
        <v>0</v>
      </c>
      <c r="M233">
        <f t="shared" si="52"/>
        <v>5.3999999999999999E-2</v>
      </c>
      <c r="N233">
        <f t="shared" si="53"/>
        <v>0</v>
      </c>
      <c r="O233">
        <f t="shared" si="54"/>
        <v>0</v>
      </c>
      <c r="P233">
        <f t="shared" si="55"/>
        <v>0</v>
      </c>
      <c r="Q233">
        <v>0.66</v>
      </c>
      <c r="R233">
        <f t="shared" si="56"/>
        <v>0</v>
      </c>
      <c r="S233">
        <f t="shared" si="57"/>
        <v>0</v>
      </c>
      <c r="T233">
        <v>0</v>
      </c>
    </row>
    <row r="234" spans="7:20" x14ac:dyDescent="0.2">
      <c r="G234">
        <v>36</v>
      </c>
      <c r="H234">
        <v>0.4326964343700796</v>
      </c>
      <c r="I234">
        <v>0</v>
      </c>
      <c r="J234">
        <f t="shared" si="50"/>
        <v>1.35</v>
      </c>
      <c r="K234">
        <f t="shared" si="51"/>
        <v>6.05</v>
      </c>
      <c r="L234">
        <v>0</v>
      </c>
      <c r="M234">
        <f t="shared" si="52"/>
        <v>0.22</v>
      </c>
      <c r="N234">
        <f t="shared" si="53"/>
        <v>0</v>
      </c>
      <c r="O234">
        <f t="shared" si="54"/>
        <v>0</v>
      </c>
      <c r="P234">
        <f t="shared" si="55"/>
        <v>0</v>
      </c>
      <c r="Q234">
        <v>0</v>
      </c>
      <c r="R234">
        <f t="shared" si="56"/>
        <v>0</v>
      </c>
      <c r="S234">
        <f t="shared" si="57"/>
        <v>0</v>
      </c>
      <c r="T234">
        <v>9.4700000000000006</v>
      </c>
    </row>
    <row r="235" spans="7:20" x14ac:dyDescent="0.2">
      <c r="G235">
        <v>37</v>
      </c>
      <c r="H235">
        <v>0.48980181171082082</v>
      </c>
      <c r="I235">
        <v>0</v>
      </c>
      <c r="J235">
        <f t="shared" si="50"/>
        <v>0</v>
      </c>
      <c r="K235">
        <f t="shared" si="51"/>
        <v>37.5</v>
      </c>
      <c r="L235">
        <v>0</v>
      </c>
      <c r="M235">
        <f t="shared" si="52"/>
        <v>0</v>
      </c>
      <c r="N235">
        <f t="shared" si="53"/>
        <v>0</v>
      </c>
      <c r="O235">
        <f t="shared" si="54"/>
        <v>0</v>
      </c>
      <c r="P235">
        <f t="shared" si="55"/>
        <v>0</v>
      </c>
      <c r="Q235">
        <v>0</v>
      </c>
      <c r="R235">
        <f t="shared" si="56"/>
        <v>0</v>
      </c>
      <c r="S235">
        <f t="shared" si="57"/>
        <v>0</v>
      </c>
      <c r="T235">
        <v>2.2999999999999998</v>
      </c>
    </row>
    <row r="236" spans="7:20" x14ac:dyDescent="0.2">
      <c r="G236">
        <v>38</v>
      </c>
      <c r="H236">
        <v>0.12526733883287502</v>
      </c>
      <c r="I236">
        <v>0</v>
      </c>
      <c r="J236">
        <f t="shared" si="50"/>
        <v>0.41</v>
      </c>
      <c r="K236">
        <f t="shared" si="51"/>
        <v>0.82</v>
      </c>
      <c r="L236">
        <v>0</v>
      </c>
      <c r="M236">
        <f t="shared" si="52"/>
        <v>0</v>
      </c>
      <c r="N236">
        <f t="shared" si="53"/>
        <v>0</v>
      </c>
      <c r="O236">
        <f t="shared" si="54"/>
        <v>0</v>
      </c>
      <c r="P236">
        <f t="shared" si="55"/>
        <v>0</v>
      </c>
      <c r="Q236">
        <v>0</v>
      </c>
      <c r="R236">
        <f t="shared" si="56"/>
        <v>0</v>
      </c>
      <c r="S236">
        <f t="shared" si="57"/>
        <v>0</v>
      </c>
      <c r="T236">
        <v>2.87</v>
      </c>
    </row>
    <row r="237" spans="7:20" x14ac:dyDescent="0.2">
      <c r="G237">
        <v>39</v>
      </c>
      <c r="H237">
        <v>0.23824855119124275</v>
      </c>
      <c r="I237">
        <v>0</v>
      </c>
      <c r="J237">
        <f t="shared" si="50"/>
        <v>0</v>
      </c>
      <c r="K237">
        <f t="shared" si="51"/>
        <v>3.15</v>
      </c>
      <c r="L237">
        <v>0</v>
      </c>
      <c r="M237">
        <f t="shared" si="52"/>
        <v>0.55000000000000004</v>
      </c>
      <c r="N237">
        <f t="shared" si="53"/>
        <v>0</v>
      </c>
      <c r="O237">
        <f t="shared" si="54"/>
        <v>0</v>
      </c>
      <c r="P237">
        <f t="shared" si="55"/>
        <v>0</v>
      </c>
      <c r="Q237">
        <v>0</v>
      </c>
      <c r="R237">
        <f t="shared" si="56"/>
        <v>0</v>
      </c>
      <c r="S237">
        <f t="shared" si="57"/>
        <v>0</v>
      </c>
      <c r="T237">
        <v>0</v>
      </c>
    </row>
    <row r="238" spans="7:20" x14ac:dyDescent="0.2">
      <c r="G238">
        <v>40</v>
      </c>
      <c r="H238">
        <v>1.1639937920331092</v>
      </c>
      <c r="I238">
        <v>0</v>
      </c>
      <c r="J238">
        <f t="shared" si="50"/>
        <v>1.35</v>
      </c>
      <c r="K238">
        <f t="shared" si="51"/>
        <v>6.75</v>
      </c>
      <c r="L238">
        <v>0</v>
      </c>
      <c r="M238">
        <f t="shared" si="52"/>
        <v>0.9</v>
      </c>
      <c r="N238">
        <f t="shared" si="53"/>
        <v>0</v>
      </c>
      <c r="O238">
        <f t="shared" si="54"/>
        <v>0</v>
      </c>
      <c r="P238">
        <f t="shared" si="55"/>
        <v>0</v>
      </c>
      <c r="Q238">
        <v>0</v>
      </c>
      <c r="R238">
        <f t="shared" si="56"/>
        <v>0</v>
      </c>
      <c r="S238">
        <f t="shared" si="57"/>
        <v>13.5</v>
      </c>
      <c r="T238">
        <v>0</v>
      </c>
    </row>
    <row r="239" spans="7:20" x14ac:dyDescent="0.2">
      <c r="G239">
        <v>42</v>
      </c>
      <c r="H239">
        <v>1.5415019762845852</v>
      </c>
      <c r="I239">
        <v>0</v>
      </c>
      <c r="J239">
        <f t="shared" si="50"/>
        <v>0</v>
      </c>
      <c r="K239">
        <f t="shared" si="51"/>
        <v>3.12</v>
      </c>
      <c r="L239">
        <v>0</v>
      </c>
      <c r="M239">
        <f t="shared" si="52"/>
        <v>0</v>
      </c>
      <c r="N239">
        <f t="shared" si="53"/>
        <v>0</v>
      </c>
      <c r="O239">
        <f t="shared" si="54"/>
        <v>0</v>
      </c>
      <c r="P239">
        <f t="shared" si="55"/>
        <v>0.78</v>
      </c>
      <c r="Q239">
        <v>0</v>
      </c>
      <c r="R239">
        <f t="shared" si="56"/>
        <v>0</v>
      </c>
      <c r="S239">
        <f t="shared" si="57"/>
        <v>0</v>
      </c>
      <c r="T239">
        <v>0</v>
      </c>
    </row>
    <row r="240" spans="7:20" x14ac:dyDescent="0.2">
      <c r="G240">
        <v>43</v>
      </c>
      <c r="H240">
        <v>0.73400734534169432</v>
      </c>
      <c r="I240">
        <v>0</v>
      </c>
      <c r="J240">
        <f t="shared" si="50"/>
        <v>0.22</v>
      </c>
      <c r="K240">
        <f t="shared" si="51"/>
        <v>18.23</v>
      </c>
      <c r="L240">
        <v>0</v>
      </c>
      <c r="M240">
        <f t="shared" si="52"/>
        <v>0</v>
      </c>
      <c r="N240">
        <f t="shared" si="53"/>
        <v>0.55000000000000004</v>
      </c>
      <c r="O240">
        <f t="shared" si="54"/>
        <v>0</v>
      </c>
      <c r="P240">
        <f t="shared" si="55"/>
        <v>0</v>
      </c>
      <c r="Q240">
        <v>0</v>
      </c>
      <c r="R240">
        <f t="shared" si="56"/>
        <v>0</v>
      </c>
      <c r="S240">
        <f t="shared" si="57"/>
        <v>0</v>
      </c>
      <c r="T240">
        <v>2.2000000000000002</v>
      </c>
    </row>
    <row r="241" spans="7:22" x14ac:dyDescent="0.2">
      <c r="G241">
        <v>44</v>
      </c>
      <c r="H241">
        <v>0.56721260068610124</v>
      </c>
      <c r="I241">
        <v>0.05</v>
      </c>
      <c r="J241">
        <f t="shared" si="50"/>
        <v>0.4</v>
      </c>
      <c r="K241">
        <f t="shared" si="51"/>
        <v>11.54</v>
      </c>
      <c r="L241">
        <v>0</v>
      </c>
      <c r="M241">
        <f t="shared" si="52"/>
        <v>0</v>
      </c>
      <c r="N241">
        <f t="shared" si="53"/>
        <v>0</v>
      </c>
      <c r="O241">
        <f t="shared" si="54"/>
        <v>0</v>
      </c>
      <c r="P241">
        <f t="shared" si="55"/>
        <v>0</v>
      </c>
      <c r="Q241">
        <v>0</v>
      </c>
      <c r="R241">
        <f t="shared" si="56"/>
        <v>1.01</v>
      </c>
      <c r="S241">
        <f t="shared" si="57"/>
        <v>0</v>
      </c>
      <c r="T241">
        <v>7.37</v>
      </c>
    </row>
    <row r="242" spans="7:22" x14ac:dyDescent="0.2">
      <c r="G242">
        <v>45</v>
      </c>
      <c r="H242">
        <v>2.3470657344103945</v>
      </c>
      <c r="I242">
        <v>0</v>
      </c>
      <c r="J242">
        <f t="shared" si="50"/>
        <v>5.2200000000000006</v>
      </c>
      <c r="K242">
        <f t="shared" si="51"/>
        <v>21.860000000000003</v>
      </c>
      <c r="L242">
        <v>0</v>
      </c>
      <c r="M242">
        <f t="shared" si="52"/>
        <v>107.25</v>
      </c>
      <c r="N242">
        <f t="shared" si="53"/>
        <v>33</v>
      </c>
      <c r="O242">
        <f t="shared" si="54"/>
        <v>0</v>
      </c>
      <c r="P242">
        <f t="shared" si="55"/>
        <v>58.13</v>
      </c>
      <c r="Q242">
        <v>0</v>
      </c>
      <c r="R242">
        <f t="shared" si="56"/>
        <v>0</v>
      </c>
      <c r="S242">
        <f t="shared" si="57"/>
        <v>0</v>
      </c>
      <c r="T242">
        <v>117.05000000000001</v>
      </c>
    </row>
    <row r="243" spans="7:22" x14ac:dyDescent="0.2">
      <c r="G243">
        <v>46</v>
      </c>
      <c r="H243">
        <v>0.49995641929584878</v>
      </c>
      <c r="I243">
        <v>0</v>
      </c>
      <c r="J243">
        <f t="shared" si="50"/>
        <v>0</v>
      </c>
      <c r="K243">
        <f t="shared" si="51"/>
        <v>12.459999999999999</v>
      </c>
      <c r="L243">
        <v>0.72</v>
      </c>
      <c r="M243">
        <f t="shared" si="52"/>
        <v>176.20000000000002</v>
      </c>
      <c r="N243">
        <f t="shared" si="53"/>
        <v>0</v>
      </c>
      <c r="O243">
        <f t="shared" si="54"/>
        <v>0</v>
      </c>
      <c r="P243">
        <f t="shared" si="55"/>
        <v>1.94</v>
      </c>
      <c r="Q243">
        <v>0</v>
      </c>
      <c r="R243">
        <f t="shared" si="56"/>
        <v>0</v>
      </c>
      <c r="S243">
        <f t="shared" si="57"/>
        <v>0</v>
      </c>
      <c r="T243">
        <v>13.879999999999999</v>
      </c>
    </row>
    <row r="244" spans="7:22" x14ac:dyDescent="0.2">
      <c r="G244">
        <v>47</v>
      </c>
      <c r="H244">
        <v>0.86310255552465442</v>
      </c>
      <c r="I244">
        <v>0</v>
      </c>
      <c r="J244">
        <f t="shared" si="50"/>
        <v>0</v>
      </c>
      <c r="K244">
        <f t="shared" si="51"/>
        <v>0.41</v>
      </c>
      <c r="L244">
        <v>0</v>
      </c>
      <c r="M244">
        <f t="shared" si="52"/>
        <v>19.89</v>
      </c>
      <c r="N244">
        <f t="shared" si="53"/>
        <v>0</v>
      </c>
      <c r="O244">
        <f t="shared" si="54"/>
        <v>0</v>
      </c>
      <c r="P244">
        <f t="shared" si="55"/>
        <v>0</v>
      </c>
      <c r="Q244">
        <v>0</v>
      </c>
      <c r="R244">
        <f t="shared" si="56"/>
        <v>0</v>
      </c>
      <c r="S244">
        <f t="shared" si="57"/>
        <v>0</v>
      </c>
      <c r="T244">
        <v>0</v>
      </c>
    </row>
    <row r="245" spans="7:22" x14ac:dyDescent="0.2">
      <c r="G245">
        <v>48</v>
      </c>
      <c r="H245">
        <v>0.72591562401611309</v>
      </c>
      <c r="I245">
        <v>0.47</v>
      </c>
      <c r="J245">
        <f t="shared" si="50"/>
        <v>0.19</v>
      </c>
      <c r="K245">
        <f t="shared" si="51"/>
        <v>0</v>
      </c>
      <c r="L245">
        <v>6.57</v>
      </c>
      <c r="M245">
        <f t="shared" si="52"/>
        <v>14.64</v>
      </c>
      <c r="N245">
        <f t="shared" si="53"/>
        <v>26.1</v>
      </c>
      <c r="O245">
        <f t="shared" si="54"/>
        <v>0</v>
      </c>
      <c r="P245">
        <f t="shared" si="55"/>
        <v>0.92</v>
      </c>
      <c r="Q245">
        <v>0.95</v>
      </c>
      <c r="R245">
        <f t="shared" si="56"/>
        <v>0</v>
      </c>
      <c r="S245">
        <f t="shared" si="57"/>
        <v>64.3</v>
      </c>
      <c r="T245">
        <v>5.29</v>
      </c>
    </row>
    <row r="246" spans="7:22" x14ac:dyDescent="0.2">
      <c r="G246">
        <v>49</v>
      </c>
      <c r="H246">
        <v>0.18603465851172274</v>
      </c>
      <c r="I246">
        <v>0</v>
      </c>
      <c r="J246">
        <f t="shared" si="50"/>
        <v>0</v>
      </c>
      <c r="K246">
        <f t="shared" si="51"/>
        <v>0</v>
      </c>
      <c r="L246">
        <v>0</v>
      </c>
      <c r="M246">
        <f t="shared" si="52"/>
        <v>0</v>
      </c>
      <c r="N246">
        <f t="shared" si="53"/>
        <v>14.52</v>
      </c>
      <c r="O246">
        <f t="shared" si="54"/>
        <v>0</v>
      </c>
      <c r="P246">
        <f t="shared" si="55"/>
        <v>0</v>
      </c>
      <c r="Q246">
        <v>0</v>
      </c>
      <c r="R246">
        <f t="shared" si="56"/>
        <v>0</v>
      </c>
      <c r="S246">
        <f t="shared" si="57"/>
        <v>0</v>
      </c>
      <c r="T246">
        <v>0</v>
      </c>
    </row>
    <row r="247" spans="7:22" x14ac:dyDescent="0.2">
      <c r="G247">
        <v>51</v>
      </c>
      <c r="H247">
        <v>1.09375</v>
      </c>
      <c r="I247">
        <v>0</v>
      </c>
      <c r="J247">
        <f t="shared" si="50"/>
        <v>1.19</v>
      </c>
      <c r="K247">
        <f t="shared" si="51"/>
        <v>8.33</v>
      </c>
      <c r="L247">
        <v>0</v>
      </c>
      <c r="M247">
        <f t="shared" si="52"/>
        <v>0</v>
      </c>
      <c r="N247">
        <f t="shared" si="53"/>
        <v>0</v>
      </c>
      <c r="O247">
        <f t="shared" si="54"/>
        <v>0</v>
      </c>
      <c r="P247">
        <f t="shared" si="55"/>
        <v>0</v>
      </c>
      <c r="Q247">
        <v>0</v>
      </c>
      <c r="R247">
        <f t="shared" si="56"/>
        <v>0</v>
      </c>
      <c r="S247">
        <f t="shared" si="57"/>
        <v>2.38</v>
      </c>
      <c r="T247">
        <v>0</v>
      </c>
    </row>
    <row r="248" spans="7:22" x14ac:dyDescent="0.2">
      <c r="G248">
        <v>52</v>
      </c>
      <c r="H248">
        <v>0.15513790035587188</v>
      </c>
      <c r="I248">
        <v>0</v>
      </c>
      <c r="J248">
        <f t="shared" si="50"/>
        <v>0</v>
      </c>
      <c r="K248">
        <f t="shared" si="51"/>
        <v>0</v>
      </c>
      <c r="L248">
        <v>0</v>
      </c>
      <c r="M248">
        <f t="shared" si="52"/>
        <v>0</v>
      </c>
      <c r="N248">
        <f t="shared" si="53"/>
        <v>16</v>
      </c>
      <c r="O248">
        <f t="shared" si="54"/>
        <v>0</v>
      </c>
      <c r="P248">
        <f t="shared" si="55"/>
        <v>0</v>
      </c>
      <c r="Q248">
        <v>0</v>
      </c>
      <c r="R248">
        <f t="shared" si="56"/>
        <v>0</v>
      </c>
      <c r="S248">
        <f t="shared" si="57"/>
        <v>0</v>
      </c>
      <c r="T248">
        <v>0</v>
      </c>
    </row>
    <row r="249" spans="7:22" x14ac:dyDescent="0.2">
      <c r="G249">
        <v>54</v>
      </c>
      <c r="H249">
        <v>0.65633487865858309</v>
      </c>
      <c r="I249">
        <v>0</v>
      </c>
      <c r="J249">
        <f t="shared" si="50"/>
        <v>0</v>
      </c>
      <c r="K249">
        <f t="shared" si="51"/>
        <v>1.89</v>
      </c>
      <c r="L249">
        <v>0</v>
      </c>
      <c r="M249">
        <f t="shared" si="52"/>
        <v>0.91999999999999993</v>
      </c>
      <c r="N249">
        <f t="shared" si="53"/>
        <v>0</v>
      </c>
      <c r="O249">
        <f t="shared" si="54"/>
        <v>0</v>
      </c>
      <c r="P249">
        <f t="shared" si="55"/>
        <v>0</v>
      </c>
      <c r="Q249">
        <v>0</v>
      </c>
      <c r="R249">
        <f t="shared" si="56"/>
        <v>2.6</v>
      </c>
      <c r="S249">
        <f t="shared" si="57"/>
        <v>12</v>
      </c>
      <c r="T249">
        <v>0.57999999999999996</v>
      </c>
    </row>
    <row r="250" spans="7:22" x14ac:dyDescent="0.2">
      <c r="G250">
        <v>58</v>
      </c>
      <c r="H250">
        <v>0.30172413793103448</v>
      </c>
      <c r="I250">
        <v>0</v>
      </c>
      <c r="J250">
        <f t="shared" si="50"/>
        <v>0</v>
      </c>
      <c r="K250">
        <f t="shared" si="51"/>
        <v>0</v>
      </c>
      <c r="L250">
        <v>0</v>
      </c>
      <c r="M250">
        <f t="shared" si="52"/>
        <v>0</v>
      </c>
      <c r="N250">
        <f t="shared" si="53"/>
        <v>0</v>
      </c>
      <c r="O250">
        <f t="shared" si="54"/>
        <v>0</v>
      </c>
      <c r="P250">
        <f t="shared" si="55"/>
        <v>0</v>
      </c>
      <c r="Q250">
        <v>0</v>
      </c>
      <c r="R250">
        <f t="shared" si="56"/>
        <v>0</v>
      </c>
      <c r="S250">
        <f t="shared" si="57"/>
        <v>0</v>
      </c>
      <c r="T250">
        <v>0.7</v>
      </c>
    </row>
    <row r="251" spans="7:22" x14ac:dyDescent="0.2">
      <c r="G251">
        <v>59</v>
      </c>
      <c r="H251">
        <v>0.99692307692307691</v>
      </c>
      <c r="I251">
        <v>0</v>
      </c>
      <c r="J251">
        <f t="shared" si="50"/>
        <v>0</v>
      </c>
      <c r="K251">
        <f t="shared" si="51"/>
        <v>0</v>
      </c>
      <c r="L251">
        <v>0</v>
      </c>
      <c r="M251">
        <f t="shared" si="52"/>
        <v>0</v>
      </c>
      <c r="N251">
        <f t="shared" si="53"/>
        <v>0</v>
      </c>
      <c r="O251">
        <f t="shared" si="54"/>
        <v>0</v>
      </c>
      <c r="P251">
        <f t="shared" si="55"/>
        <v>16.2</v>
      </c>
      <c r="Q251">
        <v>0</v>
      </c>
      <c r="R251">
        <f t="shared" si="56"/>
        <v>0</v>
      </c>
      <c r="S251">
        <f t="shared" si="57"/>
        <v>0</v>
      </c>
      <c r="T251">
        <v>0</v>
      </c>
    </row>
    <row r="252" spans="7:22" x14ac:dyDescent="0.2">
      <c r="G252">
        <v>60</v>
      </c>
      <c r="H252">
        <v>4.9248747913188646</v>
      </c>
      <c r="I252">
        <v>0</v>
      </c>
      <c r="J252">
        <f t="shared" si="50"/>
        <v>0</v>
      </c>
      <c r="K252">
        <f t="shared" si="51"/>
        <v>59</v>
      </c>
      <c r="L252">
        <v>0</v>
      </c>
      <c r="M252">
        <f t="shared" si="52"/>
        <v>0</v>
      </c>
      <c r="N252">
        <f t="shared" si="53"/>
        <v>0</v>
      </c>
      <c r="O252">
        <f t="shared" si="54"/>
        <v>0</v>
      </c>
      <c r="P252">
        <f t="shared" si="55"/>
        <v>0</v>
      </c>
      <c r="Q252">
        <v>0</v>
      </c>
      <c r="R252">
        <f t="shared" si="56"/>
        <v>0</v>
      </c>
      <c r="S252">
        <f t="shared" si="57"/>
        <v>0</v>
      </c>
      <c r="T252">
        <v>0</v>
      </c>
    </row>
    <row r="254" spans="7:22" x14ac:dyDescent="0.2">
      <c r="G254" t="s">
        <v>27</v>
      </c>
      <c r="I254" t="s">
        <v>42</v>
      </c>
      <c r="J254" t="s">
        <v>44</v>
      </c>
      <c r="K254" t="s">
        <v>45</v>
      </c>
      <c r="L254" t="s">
        <v>54</v>
      </c>
      <c r="M254" t="s">
        <v>46</v>
      </c>
      <c r="N254" t="s">
        <v>41</v>
      </c>
      <c r="O254" t="s">
        <v>43</v>
      </c>
      <c r="P254" t="s">
        <v>47</v>
      </c>
      <c r="Q254" t="s">
        <v>48</v>
      </c>
      <c r="R254" t="s">
        <v>49</v>
      </c>
      <c r="S254" t="s">
        <v>22</v>
      </c>
      <c r="T254" t="s">
        <v>32</v>
      </c>
      <c r="V254" t="s">
        <v>72</v>
      </c>
    </row>
    <row r="255" spans="7:22" x14ac:dyDescent="0.2">
      <c r="G255">
        <v>3</v>
      </c>
      <c r="H255">
        <v>0.19430051813471502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0.3</v>
      </c>
      <c r="P255">
        <v>0</v>
      </c>
      <c r="Q255">
        <v>0</v>
      </c>
      <c r="R255">
        <v>0</v>
      </c>
      <c r="S255">
        <v>1.2</v>
      </c>
      <c r="T255">
        <v>0</v>
      </c>
      <c r="V255">
        <f>+SUM(I255:T255)</f>
        <v>1.5</v>
      </c>
    </row>
    <row r="256" spans="7:22" x14ac:dyDescent="0.2">
      <c r="G256">
        <v>4</v>
      </c>
      <c r="H256">
        <v>0.10302197802197802</v>
      </c>
      <c r="I256">
        <v>0</v>
      </c>
      <c r="J256">
        <v>1.5</v>
      </c>
      <c r="K256">
        <v>0.3</v>
      </c>
      <c r="L256">
        <v>1.8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2.4</v>
      </c>
      <c r="T256">
        <v>0</v>
      </c>
      <c r="V256">
        <f t="shared" ref="V256:V302" si="58">+SUM(I256:T256)</f>
        <v>6</v>
      </c>
    </row>
    <row r="257" spans="7:22" x14ac:dyDescent="0.2">
      <c r="G257">
        <v>5</v>
      </c>
      <c r="H257">
        <v>1.2582825939007589</v>
      </c>
      <c r="I257">
        <v>0</v>
      </c>
      <c r="J257">
        <v>2.9850000000000003</v>
      </c>
      <c r="K257">
        <v>1.35</v>
      </c>
      <c r="L257">
        <v>0</v>
      </c>
      <c r="M257">
        <v>3.66</v>
      </c>
      <c r="N257">
        <v>7.44</v>
      </c>
      <c r="O257">
        <v>0</v>
      </c>
      <c r="P257">
        <v>12.5</v>
      </c>
      <c r="Q257">
        <v>0</v>
      </c>
      <c r="R257">
        <v>0</v>
      </c>
      <c r="S257">
        <v>0</v>
      </c>
      <c r="T257">
        <v>0</v>
      </c>
      <c r="V257">
        <f t="shared" si="58"/>
        <v>27.935000000000002</v>
      </c>
    </row>
    <row r="258" spans="7:22" x14ac:dyDescent="0.2">
      <c r="G258">
        <v>6</v>
      </c>
      <c r="H258">
        <v>0.48710341534659024</v>
      </c>
      <c r="I258">
        <v>3.0000000000000001E-3</v>
      </c>
      <c r="J258">
        <v>0.06</v>
      </c>
      <c r="K258">
        <v>1.4999999999999999E-2</v>
      </c>
      <c r="L258">
        <v>4.4999999999999998E-2</v>
      </c>
      <c r="M258">
        <v>1.4999999999999999E-2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4</v>
      </c>
      <c r="V258">
        <f t="shared" si="58"/>
        <v>4.1379999999999999</v>
      </c>
    </row>
    <row r="259" spans="7:22" x14ac:dyDescent="0.2">
      <c r="G259">
        <v>8</v>
      </c>
      <c r="H259">
        <v>0.67709914141210303</v>
      </c>
      <c r="I259">
        <v>0</v>
      </c>
      <c r="J259">
        <v>0</v>
      </c>
      <c r="K259">
        <v>5.5250000000000004</v>
      </c>
      <c r="L259">
        <v>0</v>
      </c>
      <c r="M259">
        <v>127.78999999999999</v>
      </c>
      <c r="N259">
        <v>9.2850000000000001</v>
      </c>
      <c r="O259">
        <v>3.42</v>
      </c>
      <c r="P259">
        <v>2.74</v>
      </c>
      <c r="Q259">
        <v>3.69</v>
      </c>
      <c r="R259">
        <v>2.74</v>
      </c>
      <c r="S259">
        <v>0</v>
      </c>
      <c r="T259">
        <v>1.1000000000000001</v>
      </c>
      <c r="V259">
        <f t="shared" si="58"/>
        <v>156.29</v>
      </c>
    </row>
    <row r="260" spans="7:22" x14ac:dyDescent="0.2">
      <c r="G260">
        <v>9</v>
      </c>
      <c r="H260">
        <v>6.4102564102564103E-4</v>
      </c>
      <c r="I260">
        <v>0</v>
      </c>
      <c r="J260">
        <v>1E-3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V260">
        <f t="shared" si="58"/>
        <v>1E-3</v>
      </c>
    </row>
    <row r="261" spans="7:22" x14ac:dyDescent="0.2">
      <c r="G261">
        <v>10</v>
      </c>
      <c r="H261">
        <v>1.5478717473116923</v>
      </c>
      <c r="I261">
        <v>0</v>
      </c>
      <c r="J261">
        <v>10.61</v>
      </c>
      <c r="K261">
        <v>0</v>
      </c>
      <c r="L261">
        <v>0</v>
      </c>
      <c r="M261">
        <v>53.4</v>
      </c>
      <c r="N261">
        <v>0</v>
      </c>
      <c r="O261">
        <v>0</v>
      </c>
      <c r="P261">
        <v>0.49</v>
      </c>
      <c r="Q261">
        <v>0</v>
      </c>
      <c r="R261">
        <v>0</v>
      </c>
      <c r="S261">
        <v>0</v>
      </c>
      <c r="T261">
        <v>0</v>
      </c>
      <c r="V261">
        <f t="shared" si="58"/>
        <v>64.499999999999986</v>
      </c>
    </row>
    <row r="262" spans="7:22" x14ac:dyDescent="0.2">
      <c r="G262">
        <v>11</v>
      </c>
      <c r="H262">
        <v>0.26551262766934774</v>
      </c>
      <c r="I262">
        <v>0</v>
      </c>
      <c r="J262">
        <v>0</v>
      </c>
      <c r="K262">
        <v>15.430000000000001</v>
      </c>
      <c r="L262">
        <v>0</v>
      </c>
      <c r="M262">
        <v>0.47</v>
      </c>
      <c r="N262">
        <v>0</v>
      </c>
      <c r="O262">
        <v>0.05</v>
      </c>
      <c r="P262">
        <v>2.88</v>
      </c>
      <c r="Q262">
        <v>0</v>
      </c>
      <c r="R262">
        <v>0</v>
      </c>
      <c r="S262">
        <v>9.7200000000000006</v>
      </c>
      <c r="T262">
        <v>0</v>
      </c>
      <c r="V262">
        <f t="shared" si="58"/>
        <v>28.550000000000004</v>
      </c>
    </row>
    <row r="263" spans="7:22" x14ac:dyDescent="0.2">
      <c r="G263">
        <v>12</v>
      </c>
      <c r="H263">
        <v>1.0394122822521408</v>
      </c>
      <c r="I263">
        <v>0</v>
      </c>
      <c r="J263">
        <v>3.15</v>
      </c>
      <c r="K263">
        <v>5.08</v>
      </c>
      <c r="L263">
        <v>28</v>
      </c>
      <c r="M263">
        <v>0</v>
      </c>
      <c r="N263">
        <v>0</v>
      </c>
      <c r="O263">
        <v>0</v>
      </c>
      <c r="P263">
        <v>0.85</v>
      </c>
      <c r="Q263">
        <v>0</v>
      </c>
      <c r="R263">
        <v>0</v>
      </c>
      <c r="S263">
        <v>8.1000000000000014</v>
      </c>
      <c r="T263">
        <v>5.81</v>
      </c>
      <c r="V263">
        <f t="shared" si="58"/>
        <v>50.990000000000009</v>
      </c>
    </row>
    <row r="264" spans="7:22" x14ac:dyDescent="0.2">
      <c r="G264">
        <v>13</v>
      </c>
      <c r="H264">
        <v>0.47134685901807766</v>
      </c>
      <c r="I264">
        <v>0</v>
      </c>
      <c r="J264">
        <v>0</v>
      </c>
      <c r="K264">
        <v>6.5</v>
      </c>
      <c r="L264">
        <v>0</v>
      </c>
      <c r="M264">
        <v>0</v>
      </c>
      <c r="N264">
        <v>0</v>
      </c>
      <c r="O264">
        <v>0</v>
      </c>
      <c r="P264">
        <v>1.9</v>
      </c>
      <c r="Q264">
        <v>0</v>
      </c>
      <c r="R264">
        <v>0</v>
      </c>
      <c r="S264">
        <v>0</v>
      </c>
      <c r="T264">
        <v>0</v>
      </c>
      <c r="V264">
        <f t="shared" si="58"/>
        <v>8.4</v>
      </c>
    </row>
    <row r="265" spans="7:22" x14ac:dyDescent="0.2">
      <c r="G265">
        <v>14</v>
      </c>
      <c r="H265">
        <v>0.44141629551784739</v>
      </c>
      <c r="I265">
        <v>0</v>
      </c>
      <c r="J265">
        <v>0</v>
      </c>
      <c r="K265">
        <v>9.9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29.5</v>
      </c>
      <c r="T265">
        <v>0</v>
      </c>
      <c r="V265">
        <f t="shared" si="58"/>
        <v>39.4</v>
      </c>
    </row>
    <row r="266" spans="7:22" x14ac:dyDescent="0.2">
      <c r="G266">
        <v>15</v>
      </c>
      <c r="H266">
        <v>1.2524084778420039</v>
      </c>
      <c r="I266">
        <v>0</v>
      </c>
      <c r="J266">
        <v>0</v>
      </c>
      <c r="K266">
        <v>6.5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V266">
        <f t="shared" si="58"/>
        <v>6.5</v>
      </c>
    </row>
    <row r="267" spans="7:22" x14ac:dyDescent="0.2">
      <c r="G267">
        <v>16</v>
      </c>
      <c r="H267">
        <v>0.47644130904573367</v>
      </c>
      <c r="I267">
        <v>0</v>
      </c>
      <c r="J267">
        <v>0.09</v>
      </c>
      <c r="K267">
        <v>50.87</v>
      </c>
      <c r="L267">
        <v>0.9</v>
      </c>
      <c r="M267">
        <v>1.68</v>
      </c>
      <c r="N267">
        <v>0</v>
      </c>
      <c r="O267">
        <v>0.45</v>
      </c>
      <c r="P267">
        <v>0</v>
      </c>
      <c r="Q267">
        <v>0</v>
      </c>
      <c r="R267">
        <v>0</v>
      </c>
      <c r="S267">
        <v>7.13</v>
      </c>
      <c r="T267">
        <v>1.98</v>
      </c>
      <c r="V267">
        <f t="shared" si="58"/>
        <v>63.1</v>
      </c>
    </row>
    <row r="268" spans="7:22" x14ac:dyDescent="0.2">
      <c r="G268">
        <v>17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V268">
        <f t="shared" si="58"/>
        <v>0</v>
      </c>
    </row>
    <row r="269" spans="7:22" x14ac:dyDescent="0.2">
      <c r="G269">
        <v>19</v>
      </c>
      <c r="H269">
        <v>0.26</v>
      </c>
      <c r="I269">
        <v>0</v>
      </c>
      <c r="J269">
        <v>0</v>
      </c>
      <c r="K269">
        <v>3.86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0.04</v>
      </c>
      <c r="V269">
        <f t="shared" si="58"/>
        <v>3.9</v>
      </c>
    </row>
    <row r="270" spans="7:22" x14ac:dyDescent="0.2">
      <c r="G270">
        <v>22</v>
      </c>
      <c r="H270">
        <v>1.3230848331999923</v>
      </c>
      <c r="I270">
        <v>0</v>
      </c>
      <c r="J270">
        <v>0</v>
      </c>
      <c r="K270">
        <v>134.47999999999999</v>
      </c>
      <c r="L270">
        <v>0</v>
      </c>
      <c r="M270">
        <v>14.120000000000001</v>
      </c>
      <c r="N270">
        <v>48.1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V270">
        <f t="shared" si="58"/>
        <v>196.7</v>
      </c>
    </row>
    <row r="271" spans="7:22" x14ac:dyDescent="0.2">
      <c r="G271">
        <v>23</v>
      </c>
      <c r="H271">
        <v>0.18328445747800587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2.5</v>
      </c>
      <c r="Q271">
        <v>0</v>
      </c>
      <c r="R271">
        <v>0</v>
      </c>
      <c r="S271">
        <v>0</v>
      </c>
      <c r="T271">
        <v>0</v>
      </c>
      <c r="V271">
        <f t="shared" si="58"/>
        <v>2.5</v>
      </c>
    </row>
    <row r="272" spans="7:22" x14ac:dyDescent="0.2">
      <c r="G272">
        <v>24</v>
      </c>
      <c r="H272">
        <v>1.0020876826722338</v>
      </c>
      <c r="I272">
        <v>0</v>
      </c>
      <c r="J272">
        <v>0</v>
      </c>
      <c r="K272">
        <v>0</v>
      </c>
      <c r="L272">
        <v>0</v>
      </c>
      <c r="M272">
        <v>4.8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V272">
        <f t="shared" si="58"/>
        <v>4.8</v>
      </c>
    </row>
    <row r="273" spans="7:22" x14ac:dyDescent="0.2">
      <c r="G273">
        <v>25</v>
      </c>
      <c r="H273">
        <v>0.51797041352095696</v>
      </c>
      <c r="I273">
        <v>0</v>
      </c>
      <c r="J273">
        <v>0.94</v>
      </c>
      <c r="K273">
        <v>123.17999999999999</v>
      </c>
      <c r="L273">
        <v>0</v>
      </c>
      <c r="M273">
        <v>8.25</v>
      </c>
      <c r="N273">
        <v>6.1099999999999994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V273">
        <f t="shared" si="58"/>
        <v>138.48000000000002</v>
      </c>
    </row>
    <row r="274" spans="7:22" x14ac:dyDescent="0.2">
      <c r="G274">
        <v>26</v>
      </c>
      <c r="H274">
        <v>0.13850516353683676</v>
      </c>
      <c r="I274">
        <v>0</v>
      </c>
      <c r="J274">
        <v>0</v>
      </c>
      <c r="K274">
        <v>25.400000000000002</v>
      </c>
      <c r="L274">
        <v>0</v>
      </c>
      <c r="M274">
        <v>0.71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1.19</v>
      </c>
      <c r="T274">
        <v>0</v>
      </c>
      <c r="V274">
        <f t="shared" si="58"/>
        <v>27.300000000000004</v>
      </c>
    </row>
    <row r="275" spans="7:22" x14ac:dyDescent="0.2">
      <c r="G275">
        <v>27</v>
      </c>
      <c r="H275">
        <v>0.82460618363833582</v>
      </c>
      <c r="I275">
        <v>0</v>
      </c>
      <c r="J275">
        <v>0.38</v>
      </c>
      <c r="K275">
        <v>27.07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24.05</v>
      </c>
      <c r="T275">
        <v>0</v>
      </c>
      <c r="V275">
        <f t="shared" si="58"/>
        <v>51.5</v>
      </c>
    </row>
    <row r="276" spans="7:22" x14ac:dyDescent="0.2">
      <c r="G276">
        <v>28</v>
      </c>
      <c r="H276">
        <v>0.1374570446735395</v>
      </c>
      <c r="I276">
        <v>0</v>
      </c>
      <c r="J276">
        <v>0</v>
      </c>
      <c r="K276">
        <v>2.8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V276">
        <f t="shared" si="58"/>
        <v>2.8</v>
      </c>
    </row>
    <row r="277" spans="7:22" x14ac:dyDescent="0.2">
      <c r="G277">
        <v>29</v>
      </c>
      <c r="H277">
        <v>0.34782608695652173</v>
      </c>
      <c r="I277">
        <v>0</v>
      </c>
      <c r="J277">
        <v>0</v>
      </c>
      <c r="K277">
        <v>4.8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V277">
        <f t="shared" si="58"/>
        <v>4.8</v>
      </c>
    </row>
    <row r="278" spans="7:22" x14ac:dyDescent="0.2">
      <c r="G278">
        <v>30</v>
      </c>
      <c r="H278">
        <v>0.32405328297366853</v>
      </c>
      <c r="I278">
        <v>0</v>
      </c>
      <c r="J278">
        <v>0.16400000000000001</v>
      </c>
      <c r="K278">
        <v>36.370000000000005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3.28</v>
      </c>
      <c r="T278">
        <v>4.88</v>
      </c>
      <c r="V278">
        <f t="shared" si="58"/>
        <v>44.69400000000001</v>
      </c>
    </row>
    <row r="279" spans="7:22" x14ac:dyDescent="0.2">
      <c r="G279">
        <v>31</v>
      </c>
      <c r="H279">
        <v>0.61927404678268094</v>
      </c>
      <c r="I279">
        <v>0</v>
      </c>
      <c r="J279">
        <v>3.91</v>
      </c>
      <c r="K279">
        <v>21.89</v>
      </c>
      <c r="L279">
        <v>0</v>
      </c>
      <c r="M279">
        <v>0</v>
      </c>
      <c r="N279">
        <v>2.1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V279">
        <f t="shared" si="58"/>
        <v>27.900000000000002</v>
      </c>
    </row>
    <row r="280" spans="7:22" x14ac:dyDescent="0.2">
      <c r="G280">
        <v>32</v>
      </c>
      <c r="H280">
        <v>0.44379680636986873</v>
      </c>
      <c r="I280">
        <v>0</v>
      </c>
      <c r="J280">
        <v>1.08</v>
      </c>
      <c r="K280">
        <v>13.8</v>
      </c>
      <c r="L280">
        <v>0</v>
      </c>
      <c r="M280">
        <v>8.68</v>
      </c>
      <c r="N280">
        <v>0</v>
      </c>
      <c r="O280">
        <v>0</v>
      </c>
      <c r="P280">
        <v>4.83</v>
      </c>
      <c r="Q280">
        <v>0</v>
      </c>
      <c r="R280">
        <v>0</v>
      </c>
      <c r="S280">
        <v>10.82</v>
      </c>
      <c r="T280">
        <v>0</v>
      </c>
      <c r="V280">
        <f t="shared" si="58"/>
        <v>39.21</v>
      </c>
    </row>
    <row r="281" spans="7:22" x14ac:dyDescent="0.2">
      <c r="G281">
        <v>33</v>
      </c>
      <c r="H281">
        <v>1.6063375509846909</v>
      </c>
      <c r="I281">
        <v>1.1499999999999999</v>
      </c>
      <c r="J281">
        <v>8.92</v>
      </c>
      <c r="K281">
        <v>87.850000000000009</v>
      </c>
      <c r="L281">
        <v>0</v>
      </c>
      <c r="M281">
        <v>107.04</v>
      </c>
      <c r="N281">
        <v>0</v>
      </c>
      <c r="O281">
        <v>0</v>
      </c>
      <c r="P281">
        <v>0</v>
      </c>
      <c r="Q281">
        <v>0</v>
      </c>
      <c r="R281">
        <v>4.72</v>
      </c>
      <c r="S281">
        <v>10.1</v>
      </c>
      <c r="T281">
        <v>16.46</v>
      </c>
      <c r="V281">
        <f t="shared" si="58"/>
        <v>236.24000000000004</v>
      </c>
    </row>
    <row r="282" spans="7:22" x14ac:dyDescent="0.2">
      <c r="G282">
        <v>34</v>
      </c>
      <c r="H282">
        <v>0.95802030886322675</v>
      </c>
      <c r="I282">
        <v>0</v>
      </c>
      <c r="J282">
        <v>0</v>
      </c>
      <c r="K282">
        <v>14.43</v>
      </c>
      <c r="L282">
        <v>0</v>
      </c>
      <c r="M282">
        <v>0</v>
      </c>
      <c r="N282">
        <v>0</v>
      </c>
      <c r="O282">
        <v>0</v>
      </c>
      <c r="P282">
        <v>1.59</v>
      </c>
      <c r="Q282">
        <v>0</v>
      </c>
      <c r="R282">
        <v>0</v>
      </c>
      <c r="S282">
        <v>0</v>
      </c>
      <c r="T282">
        <v>3.19</v>
      </c>
      <c r="V282">
        <f t="shared" si="58"/>
        <v>19.21</v>
      </c>
    </row>
    <row r="283" spans="7:22" x14ac:dyDescent="0.2">
      <c r="G283">
        <v>35</v>
      </c>
      <c r="H283">
        <v>0.30789354251045081</v>
      </c>
      <c r="I283">
        <v>0</v>
      </c>
      <c r="J283">
        <v>0.56000000000000005</v>
      </c>
      <c r="K283">
        <v>20.62</v>
      </c>
      <c r="L283">
        <v>0</v>
      </c>
      <c r="M283">
        <v>5.3999999999999999E-2</v>
      </c>
      <c r="N283">
        <v>0</v>
      </c>
      <c r="O283">
        <v>0</v>
      </c>
      <c r="P283">
        <v>0</v>
      </c>
      <c r="Q283">
        <v>0.66</v>
      </c>
      <c r="R283">
        <v>0</v>
      </c>
      <c r="S283">
        <v>0</v>
      </c>
      <c r="T283">
        <v>0</v>
      </c>
      <c r="V283">
        <f t="shared" si="58"/>
        <v>21.893999999999998</v>
      </c>
    </row>
    <row r="284" spans="7:22" x14ac:dyDescent="0.2">
      <c r="G284">
        <v>36</v>
      </c>
      <c r="H284">
        <v>0.4326964343700796</v>
      </c>
      <c r="I284">
        <v>0</v>
      </c>
      <c r="J284">
        <v>1.35</v>
      </c>
      <c r="K284">
        <v>6.05</v>
      </c>
      <c r="L284">
        <v>0</v>
      </c>
      <c r="M284">
        <v>0.22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9.4700000000000006</v>
      </c>
      <c r="V284">
        <f t="shared" si="58"/>
        <v>17.09</v>
      </c>
    </row>
    <row r="285" spans="7:22" x14ac:dyDescent="0.2">
      <c r="G285">
        <v>37</v>
      </c>
      <c r="H285">
        <v>0.48980181171082082</v>
      </c>
      <c r="I285">
        <v>0</v>
      </c>
      <c r="J285">
        <v>0</v>
      </c>
      <c r="K285">
        <v>37.5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2.2999999999999998</v>
      </c>
      <c r="V285">
        <f t="shared" si="58"/>
        <v>39.799999999999997</v>
      </c>
    </row>
    <row r="286" spans="7:22" x14ac:dyDescent="0.2">
      <c r="G286">
        <v>38</v>
      </c>
      <c r="H286">
        <v>0.12526733883287502</v>
      </c>
      <c r="I286">
        <v>0</v>
      </c>
      <c r="J286">
        <v>0.41</v>
      </c>
      <c r="K286">
        <v>0.82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2.87</v>
      </c>
      <c r="V286">
        <f t="shared" si="58"/>
        <v>4.0999999999999996</v>
      </c>
    </row>
    <row r="287" spans="7:22" x14ac:dyDescent="0.2">
      <c r="G287">
        <v>39</v>
      </c>
      <c r="H287">
        <v>0.23824855119124275</v>
      </c>
      <c r="I287">
        <v>0</v>
      </c>
      <c r="J287">
        <v>0</v>
      </c>
      <c r="K287">
        <v>3.15</v>
      </c>
      <c r="L287">
        <v>0</v>
      </c>
      <c r="M287">
        <v>0.55000000000000004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V287">
        <f t="shared" si="58"/>
        <v>3.7</v>
      </c>
    </row>
    <row r="288" spans="7:22" x14ac:dyDescent="0.2">
      <c r="G288">
        <v>40</v>
      </c>
      <c r="H288">
        <v>1.1639937920331092</v>
      </c>
      <c r="I288">
        <v>0</v>
      </c>
      <c r="J288">
        <v>1.35</v>
      </c>
      <c r="K288">
        <v>6.75</v>
      </c>
      <c r="L288">
        <v>0</v>
      </c>
      <c r="M288">
        <v>0.9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13.5</v>
      </c>
      <c r="T288">
        <v>0</v>
      </c>
      <c r="V288">
        <f t="shared" si="58"/>
        <v>22.5</v>
      </c>
    </row>
    <row r="289" spans="7:22" x14ac:dyDescent="0.2">
      <c r="G289">
        <v>42</v>
      </c>
      <c r="H289">
        <v>1.5415019762845852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0.78</v>
      </c>
      <c r="Q289">
        <v>0</v>
      </c>
      <c r="R289">
        <v>0</v>
      </c>
      <c r="S289">
        <v>0</v>
      </c>
      <c r="T289">
        <v>0</v>
      </c>
      <c r="V289">
        <f t="shared" si="58"/>
        <v>3.9000000000000004</v>
      </c>
    </row>
    <row r="290" spans="7:22" x14ac:dyDescent="0.2">
      <c r="G290">
        <v>43</v>
      </c>
      <c r="H290">
        <v>0.73400734534169432</v>
      </c>
      <c r="I290">
        <v>0</v>
      </c>
      <c r="J290">
        <v>0.22</v>
      </c>
      <c r="K290">
        <v>18.23</v>
      </c>
      <c r="L290">
        <v>0</v>
      </c>
      <c r="M290">
        <v>0</v>
      </c>
      <c r="N290">
        <v>0.55000000000000004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2.2000000000000002</v>
      </c>
      <c r="V290">
        <f t="shared" si="58"/>
        <v>21.2</v>
      </c>
    </row>
    <row r="291" spans="7:22" x14ac:dyDescent="0.2">
      <c r="G291">
        <v>44</v>
      </c>
      <c r="H291">
        <v>0.56721260068610124</v>
      </c>
      <c r="I291">
        <v>0.05</v>
      </c>
      <c r="J291">
        <v>0.4</v>
      </c>
      <c r="K291">
        <v>11.54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1.01</v>
      </c>
      <c r="S291">
        <v>0</v>
      </c>
      <c r="T291">
        <v>7.37</v>
      </c>
      <c r="V291">
        <f t="shared" si="58"/>
        <v>20.369999999999997</v>
      </c>
    </row>
    <row r="292" spans="7:22" x14ac:dyDescent="0.2">
      <c r="G292">
        <v>45</v>
      </c>
      <c r="H292">
        <v>2.3470657344103945</v>
      </c>
      <c r="I292">
        <v>0</v>
      </c>
      <c r="J292">
        <v>5.2200000000000006</v>
      </c>
      <c r="K292">
        <v>21.860000000000003</v>
      </c>
      <c r="L292">
        <v>0</v>
      </c>
      <c r="M292">
        <v>107.25</v>
      </c>
      <c r="N292">
        <v>33</v>
      </c>
      <c r="O292">
        <v>0</v>
      </c>
      <c r="P292">
        <v>58.13</v>
      </c>
      <c r="Q292">
        <v>0</v>
      </c>
      <c r="R292">
        <v>0</v>
      </c>
      <c r="S292">
        <v>0</v>
      </c>
      <c r="T292">
        <v>117.05000000000001</v>
      </c>
      <c r="V292">
        <f t="shared" si="58"/>
        <v>342.51</v>
      </c>
    </row>
    <row r="293" spans="7:22" x14ac:dyDescent="0.2">
      <c r="G293">
        <v>46</v>
      </c>
      <c r="H293">
        <v>0.49995641929584878</v>
      </c>
      <c r="I293">
        <v>0</v>
      </c>
      <c r="J293">
        <v>0</v>
      </c>
      <c r="K293">
        <v>12.459999999999999</v>
      </c>
      <c r="L293">
        <v>0.72</v>
      </c>
      <c r="M293">
        <v>176.20000000000002</v>
      </c>
      <c r="N293">
        <v>0</v>
      </c>
      <c r="O293">
        <v>0</v>
      </c>
      <c r="P293">
        <v>1.94</v>
      </c>
      <c r="Q293">
        <v>0</v>
      </c>
      <c r="R293">
        <v>0</v>
      </c>
      <c r="S293">
        <v>0</v>
      </c>
      <c r="T293">
        <v>13.879999999999999</v>
      </c>
      <c r="V293">
        <f t="shared" si="58"/>
        <v>205.20000000000002</v>
      </c>
    </row>
    <row r="294" spans="7:22" x14ac:dyDescent="0.2">
      <c r="G294">
        <v>47</v>
      </c>
      <c r="H294">
        <v>0.86310255552465442</v>
      </c>
      <c r="I294">
        <v>0</v>
      </c>
      <c r="J294">
        <v>0</v>
      </c>
      <c r="K294">
        <v>0.41</v>
      </c>
      <c r="L294">
        <v>0</v>
      </c>
      <c r="M294">
        <v>19.89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>
        <f t="shared" si="58"/>
        <v>20.3</v>
      </c>
    </row>
    <row r="295" spans="7:22" x14ac:dyDescent="0.2">
      <c r="G295">
        <v>48</v>
      </c>
      <c r="H295">
        <v>0.72591562401611309</v>
      </c>
      <c r="I295">
        <v>0.47</v>
      </c>
      <c r="J295">
        <v>0.19</v>
      </c>
      <c r="K295">
        <v>0</v>
      </c>
      <c r="L295">
        <v>6.57</v>
      </c>
      <c r="M295">
        <v>14.64</v>
      </c>
      <c r="N295">
        <v>26.1</v>
      </c>
      <c r="O295">
        <v>0</v>
      </c>
      <c r="P295">
        <v>0.92</v>
      </c>
      <c r="Q295">
        <v>0.95</v>
      </c>
      <c r="R295">
        <v>0</v>
      </c>
      <c r="S295">
        <v>64.3</v>
      </c>
      <c r="T295">
        <v>5.29</v>
      </c>
      <c r="V295">
        <f t="shared" si="58"/>
        <v>119.43</v>
      </c>
    </row>
    <row r="296" spans="7:22" x14ac:dyDescent="0.2">
      <c r="G296">
        <v>49</v>
      </c>
      <c r="H296">
        <v>0.18603465851172274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14.52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V296">
        <f t="shared" si="58"/>
        <v>14.52</v>
      </c>
    </row>
    <row r="297" spans="7:22" x14ac:dyDescent="0.2">
      <c r="G297">
        <v>51</v>
      </c>
      <c r="H297">
        <v>1.09375</v>
      </c>
      <c r="I297">
        <v>0</v>
      </c>
      <c r="J297">
        <v>1.19</v>
      </c>
      <c r="K297">
        <v>8.33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2.38</v>
      </c>
      <c r="T297">
        <v>0</v>
      </c>
      <c r="V297">
        <f t="shared" si="58"/>
        <v>11.899999999999999</v>
      </c>
    </row>
    <row r="298" spans="7:22" x14ac:dyDescent="0.2">
      <c r="G298">
        <v>52</v>
      </c>
      <c r="H298">
        <v>0.15513790035587188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16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V298">
        <f t="shared" si="58"/>
        <v>16</v>
      </c>
    </row>
    <row r="299" spans="7:22" x14ac:dyDescent="0.2">
      <c r="G299">
        <v>54</v>
      </c>
      <c r="H299">
        <v>0.65633487865858309</v>
      </c>
      <c r="I299">
        <v>0</v>
      </c>
      <c r="J299">
        <v>0</v>
      </c>
      <c r="K299">
        <v>1.89</v>
      </c>
      <c r="L299">
        <v>0</v>
      </c>
      <c r="M299">
        <v>0.91999999999999993</v>
      </c>
      <c r="N299">
        <v>0</v>
      </c>
      <c r="O299">
        <v>0</v>
      </c>
      <c r="P299">
        <v>0</v>
      </c>
      <c r="Q299">
        <v>0</v>
      </c>
      <c r="R299">
        <v>2.6</v>
      </c>
      <c r="S299">
        <v>12</v>
      </c>
      <c r="T299">
        <v>0.57999999999999996</v>
      </c>
      <c r="V299">
        <f t="shared" si="58"/>
        <v>17.989999999999998</v>
      </c>
    </row>
    <row r="300" spans="7:22" x14ac:dyDescent="0.2">
      <c r="G300">
        <v>58</v>
      </c>
      <c r="H300">
        <v>0.30172413793103448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0.7</v>
      </c>
      <c r="V300">
        <f t="shared" si="58"/>
        <v>0.7</v>
      </c>
    </row>
    <row r="301" spans="7:22" x14ac:dyDescent="0.2">
      <c r="G301">
        <v>59</v>
      </c>
      <c r="H301">
        <v>0.99692307692307691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16.2</v>
      </c>
      <c r="Q301">
        <v>0</v>
      </c>
      <c r="R301">
        <v>0</v>
      </c>
      <c r="S301">
        <v>0</v>
      </c>
      <c r="T301">
        <v>0</v>
      </c>
      <c r="V301">
        <f t="shared" si="58"/>
        <v>16.2</v>
      </c>
    </row>
    <row r="302" spans="7:22" x14ac:dyDescent="0.2">
      <c r="G302">
        <v>60</v>
      </c>
      <c r="H302">
        <v>4.9248747913188646</v>
      </c>
      <c r="I302">
        <v>0</v>
      </c>
      <c r="J302">
        <v>0</v>
      </c>
      <c r="K302">
        <v>59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V302">
        <f t="shared" si="58"/>
        <v>59</v>
      </c>
    </row>
    <row r="304" spans="7:22" x14ac:dyDescent="0.2">
      <c r="I304" t="s">
        <v>69</v>
      </c>
    </row>
    <row r="305" spans="6:20" x14ac:dyDescent="0.2">
      <c r="G305" t="s">
        <v>27</v>
      </c>
      <c r="I305" t="s">
        <v>42</v>
      </c>
      <c r="J305" t="s">
        <v>44</v>
      </c>
      <c r="K305" t="s">
        <v>45</v>
      </c>
      <c r="L305" t="s">
        <v>54</v>
      </c>
      <c r="M305" t="s">
        <v>46</v>
      </c>
      <c r="N305" t="s">
        <v>41</v>
      </c>
      <c r="O305" t="s">
        <v>43</v>
      </c>
      <c r="P305" t="s">
        <v>47</v>
      </c>
      <c r="Q305" t="s">
        <v>48</v>
      </c>
      <c r="R305" t="s">
        <v>49</v>
      </c>
      <c r="S305" t="s">
        <v>22</v>
      </c>
      <c r="T305" t="s">
        <v>32</v>
      </c>
    </row>
    <row r="306" spans="6:20" x14ac:dyDescent="0.2">
      <c r="F306" t="s">
        <v>74</v>
      </c>
      <c r="G306">
        <v>3</v>
      </c>
      <c r="H306">
        <v>0.19430051813471502</v>
      </c>
      <c r="I306">
        <f>+(I255*100)/$V255</f>
        <v>0</v>
      </c>
      <c r="J306">
        <f>+(J255*100)/$V255</f>
        <v>0</v>
      </c>
      <c r="K306">
        <f t="shared" ref="K306:T306" si="59">+(K255*100)/$V255</f>
        <v>0</v>
      </c>
      <c r="L306">
        <f t="shared" si="59"/>
        <v>0</v>
      </c>
      <c r="M306">
        <f t="shared" si="59"/>
        <v>0</v>
      </c>
      <c r="N306">
        <f t="shared" si="59"/>
        <v>0</v>
      </c>
      <c r="O306">
        <f t="shared" si="59"/>
        <v>20</v>
      </c>
      <c r="P306">
        <f t="shared" si="59"/>
        <v>0</v>
      </c>
      <c r="Q306">
        <f t="shared" si="59"/>
        <v>0</v>
      </c>
      <c r="R306">
        <f t="shared" si="59"/>
        <v>0</v>
      </c>
      <c r="S306">
        <f t="shared" si="59"/>
        <v>80</v>
      </c>
      <c r="T306">
        <f t="shared" si="59"/>
        <v>0</v>
      </c>
    </row>
    <row r="307" spans="6:20" x14ac:dyDescent="0.2">
      <c r="F307" t="s">
        <v>74</v>
      </c>
      <c r="G307">
        <v>4</v>
      </c>
      <c r="H307">
        <v>0.10302197802197802</v>
      </c>
      <c r="I307">
        <f>+(I256*100)/$V256</f>
        <v>0</v>
      </c>
      <c r="J307">
        <f t="shared" ref="J307:T307" si="60">+(J256*100)/$V256</f>
        <v>25</v>
      </c>
      <c r="K307">
        <f t="shared" si="60"/>
        <v>5</v>
      </c>
      <c r="L307">
        <f t="shared" si="60"/>
        <v>30</v>
      </c>
      <c r="M307">
        <f t="shared" si="60"/>
        <v>0</v>
      </c>
      <c r="N307">
        <f t="shared" si="60"/>
        <v>0</v>
      </c>
      <c r="O307">
        <f t="shared" si="60"/>
        <v>0</v>
      </c>
      <c r="P307">
        <f t="shared" si="60"/>
        <v>0</v>
      </c>
      <c r="Q307">
        <f t="shared" si="60"/>
        <v>0</v>
      </c>
      <c r="R307">
        <f t="shared" si="60"/>
        <v>0</v>
      </c>
      <c r="S307">
        <f t="shared" si="60"/>
        <v>40</v>
      </c>
      <c r="T307">
        <f t="shared" si="60"/>
        <v>0</v>
      </c>
    </row>
    <row r="308" spans="6:20" x14ac:dyDescent="0.2">
      <c r="F308" t="s">
        <v>78</v>
      </c>
      <c r="G308">
        <v>5</v>
      </c>
      <c r="H308">
        <v>1.2582825939007589</v>
      </c>
      <c r="I308">
        <f t="shared" ref="I308:T308" si="61">+(I257*100)/$V257</f>
        <v>0</v>
      </c>
      <c r="J308">
        <f t="shared" si="61"/>
        <v>10.685519957043137</v>
      </c>
      <c r="K308">
        <f t="shared" si="61"/>
        <v>4.8326472167531769</v>
      </c>
      <c r="L308">
        <f t="shared" si="61"/>
        <v>0</v>
      </c>
      <c r="M308">
        <f t="shared" si="61"/>
        <v>13.101843565419724</v>
      </c>
      <c r="N308">
        <f t="shared" si="61"/>
        <v>26.633255772328617</v>
      </c>
      <c r="O308">
        <f t="shared" si="61"/>
        <v>0</v>
      </c>
      <c r="P308">
        <f t="shared" si="61"/>
        <v>44.746733488455341</v>
      </c>
      <c r="Q308">
        <f t="shared" si="61"/>
        <v>0</v>
      </c>
      <c r="R308">
        <f t="shared" si="61"/>
        <v>0</v>
      </c>
      <c r="S308">
        <f t="shared" si="61"/>
        <v>0</v>
      </c>
      <c r="T308">
        <f t="shared" si="61"/>
        <v>0</v>
      </c>
    </row>
    <row r="309" spans="6:20" x14ac:dyDescent="0.2">
      <c r="F309" t="s">
        <v>76</v>
      </c>
      <c r="G309">
        <v>6</v>
      </c>
      <c r="H309">
        <v>0.48710341534659024</v>
      </c>
      <c r="I309">
        <f t="shared" ref="I309:T309" si="62">+(I258*100)/$V258</f>
        <v>7.2498791686805217E-2</v>
      </c>
      <c r="J309">
        <f t="shared" si="62"/>
        <v>1.4499758337361044</v>
      </c>
      <c r="K309">
        <f t="shared" si="62"/>
        <v>0.3624939584340261</v>
      </c>
      <c r="L309">
        <f t="shared" si="62"/>
        <v>1.0874818753020783</v>
      </c>
      <c r="M309">
        <f t="shared" si="62"/>
        <v>0.3624939584340261</v>
      </c>
      <c r="N309">
        <f t="shared" si="62"/>
        <v>0</v>
      </c>
      <c r="O309">
        <f t="shared" si="62"/>
        <v>0</v>
      </c>
      <c r="P309">
        <f t="shared" si="62"/>
        <v>0</v>
      </c>
      <c r="Q309">
        <f t="shared" si="62"/>
        <v>0</v>
      </c>
      <c r="R309">
        <f t="shared" si="62"/>
        <v>0</v>
      </c>
      <c r="S309">
        <f t="shared" si="62"/>
        <v>0</v>
      </c>
      <c r="T309">
        <f t="shared" si="62"/>
        <v>96.665055582406964</v>
      </c>
    </row>
    <row r="310" spans="6:20" x14ac:dyDescent="0.2">
      <c r="F310" t="s">
        <v>77</v>
      </c>
      <c r="G310">
        <v>8</v>
      </c>
      <c r="H310">
        <v>0.67709914141210303</v>
      </c>
      <c r="I310">
        <f t="shared" ref="I310:T310" si="63">+(I259*100)/$V259</f>
        <v>0</v>
      </c>
      <c r="J310">
        <f t="shared" si="63"/>
        <v>0</v>
      </c>
      <c r="K310">
        <f t="shared" si="63"/>
        <v>3.5350950156759873</v>
      </c>
      <c r="L310">
        <f t="shared" si="63"/>
        <v>0</v>
      </c>
      <c r="M310">
        <f t="shared" si="63"/>
        <v>81.764668244929297</v>
      </c>
      <c r="N310">
        <f t="shared" si="63"/>
        <v>5.9408791349414551</v>
      </c>
      <c r="O310">
        <f t="shared" si="63"/>
        <v>2.1882398106084842</v>
      </c>
      <c r="P310">
        <f t="shared" si="63"/>
        <v>1.7531511932945167</v>
      </c>
      <c r="Q310">
        <f t="shared" si="63"/>
        <v>2.3609955851302069</v>
      </c>
      <c r="R310">
        <f t="shared" si="63"/>
        <v>1.7531511932945167</v>
      </c>
      <c r="S310">
        <f t="shared" si="63"/>
        <v>0</v>
      </c>
      <c r="T310">
        <f t="shared" si="63"/>
        <v>0.70381982212553595</v>
      </c>
    </row>
    <row r="311" spans="6:20" x14ac:dyDescent="0.2">
      <c r="G311">
        <v>9</v>
      </c>
      <c r="H311">
        <v>6.4102564102564103E-4</v>
      </c>
      <c r="I311">
        <f t="shared" ref="I311:T311" si="64">+(I260*100)/$V260</f>
        <v>0</v>
      </c>
      <c r="J311">
        <f t="shared" si="64"/>
        <v>100</v>
      </c>
      <c r="K311">
        <f t="shared" si="64"/>
        <v>0</v>
      </c>
      <c r="L311">
        <f t="shared" si="64"/>
        <v>0</v>
      </c>
      <c r="M311">
        <f t="shared" si="64"/>
        <v>0</v>
      </c>
      <c r="N311">
        <f t="shared" si="64"/>
        <v>0</v>
      </c>
      <c r="O311">
        <f t="shared" si="64"/>
        <v>0</v>
      </c>
      <c r="P311">
        <f t="shared" si="64"/>
        <v>0</v>
      </c>
      <c r="Q311">
        <f t="shared" si="64"/>
        <v>0</v>
      </c>
      <c r="R311">
        <f t="shared" si="64"/>
        <v>0</v>
      </c>
      <c r="S311">
        <f t="shared" si="64"/>
        <v>0</v>
      </c>
      <c r="T311">
        <f t="shared" si="64"/>
        <v>0</v>
      </c>
    </row>
    <row r="312" spans="6:20" x14ac:dyDescent="0.2">
      <c r="F312" t="s">
        <v>77</v>
      </c>
      <c r="G312">
        <v>10</v>
      </c>
      <c r="H312">
        <v>1.5478717473116923</v>
      </c>
      <c r="I312">
        <f t="shared" ref="I312:T312" si="65">+(I261*100)/$V261</f>
        <v>0</v>
      </c>
      <c r="J312">
        <f t="shared" si="65"/>
        <v>16.44961240310078</v>
      </c>
      <c r="K312">
        <f t="shared" si="65"/>
        <v>0</v>
      </c>
      <c r="L312">
        <f t="shared" si="65"/>
        <v>0</v>
      </c>
      <c r="M312">
        <f t="shared" si="65"/>
        <v>82.790697674418624</v>
      </c>
      <c r="N312">
        <f t="shared" si="65"/>
        <v>0</v>
      </c>
      <c r="O312">
        <f t="shared" si="65"/>
        <v>0</v>
      </c>
      <c r="P312">
        <f t="shared" si="65"/>
        <v>0.75968992248062028</v>
      </c>
      <c r="Q312">
        <f t="shared" si="65"/>
        <v>0</v>
      </c>
      <c r="R312">
        <f t="shared" si="65"/>
        <v>0</v>
      </c>
      <c r="S312">
        <f t="shared" si="65"/>
        <v>0</v>
      </c>
      <c r="T312">
        <f t="shared" si="65"/>
        <v>0</v>
      </c>
    </row>
    <row r="313" spans="6:20" x14ac:dyDescent="0.2">
      <c r="F313" t="s">
        <v>79</v>
      </c>
      <c r="G313">
        <v>11</v>
      </c>
      <c r="H313">
        <v>0.26551262766934774</v>
      </c>
      <c r="I313">
        <f t="shared" ref="I313:T313" si="66">+(I262*100)/$V262</f>
        <v>0</v>
      </c>
      <c r="J313">
        <f t="shared" si="66"/>
        <v>0</v>
      </c>
      <c r="K313">
        <f t="shared" si="66"/>
        <v>54.045534150612959</v>
      </c>
      <c r="L313">
        <f t="shared" si="66"/>
        <v>0</v>
      </c>
      <c r="M313">
        <f t="shared" si="66"/>
        <v>1.646234676007005</v>
      </c>
      <c r="N313">
        <f t="shared" si="66"/>
        <v>0</v>
      </c>
      <c r="O313">
        <f t="shared" si="66"/>
        <v>0.17513134851138351</v>
      </c>
      <c r="P313">
        <f t="shared" si="66"/>
        <v>10.087565674255691</v>
      </c>
      <c r="Q313">
        <f t="shared" si="66"/>
        <v>0</v>
      </c>
      <c r="R313">
        <f t="shared" si="66"/>
        <v>0</v>
      </c>
      <c r="S313">
        <f t="shared" si="66"/>
        <v>34.045534150612959</v>
      </c>
      <c r="T313">
        <f t="shared" si="66"/>
        <v>0</v>
      </c>
    </row>
    <row r="314" spans="6:20" x14ac:dyDescent="0.2">
      <c r="F314" t="s">
        <v>74</v>
      </c>
      <c r="G314">
        <v>12</v>
      </c>
      <c r="H314">
        <v>1.0394122822521408</v>
      </c>
      <c r="I314">
        <f t="shared" ref="I314:T314" si="67">+(I263*100)/$V263</f>
        <v>0</v>
      </c>
      <c r="J314">
        <f t="shared" si="67"/>
        <v>6.1776818984114525</v>
      </c>
      <c r="K314">
        <f t="shared" si="67"/>
        <v>9.9627377917238658</v>
      </c>
      <c r="L314">
        <f t="shared" si="67"/>
        <v>54.912727985879577</v>
      </c>
      <c r="M314">
        <f t="shared" si="67"/>
        <v>0</v>
      </c>
      <c r="N314">
        <f t="shared" si="67"/>
        <v>0</v>
      </c>
      <c r="O314">
        <f t="shared" si="67"/>
        <v>0</v>
      </c>
      <c r="P314">
        <f t="shared" si="67"/>
        <v>1.6669935281427728</v>
      </c>
      <c r="Q314">
        <f t="shared" si="67"/>
        <v>0</v>
      </c>
      <c r="R314">
        <f t="shared" si="67"/>
        <v>0</v>
      </c>
      <c r="S314">
        <f t="shared" si="67"/>
        <v>15.885467738772308</v>
      </c>
      <c r="T314">
        <f t="shared" si="67"/>
        <v>11.394391057070012</v>
      </c>
    </row>
    <row r="315" spans="6:20" x14ac:dyDescent="0.2">
      <c r="F315" t="s">
        <v>79</v>
      </c>
      <c r="G315">
        <v>13</v>
      </c>
      <c r="H315">
        <v>0.47134685901807766</v>
      </c>
      <c r="I315">
        <f t="shared" ref="I315:T315" si="68">+(I264*100)/$V264</f>
        <v>0</v>
      </c>
      <c r="J315">
        <f t="shared" si="68"/>
        <v>0</v>
      </c>
      <c r="K315">
        <f t="shared" si="68"/>
        <v>77.38095238095238</v>
      </c>
      <c r="L315">
        <f t="shared" si="68"/>
        <v>0</v>
      </c>
      <c r="M315">
        <f t="shared" si="68"/>
        <v>0</v>
      </c>
      <c r="N315">
        <f t="shared" si="68"/>
        <v>0</v>
      </c>
      <c r="O315">
        <f t="shared" si="68"/>
        <v>0</v>
      </c>
      <c r="P315">
        <f t="shared" si="68"/>
        <v>22.619047619047617</v>
      </c>
      <c r="Q315">
        <f t="shared" si="68"/>
        <v>0</v>
      </c>
      <c r="R315">
        <f t="shared" si="68"/>
        <v>0</v>
      </c>
      <c r="S315">
        <f t="shared" si="68"/>
        <v>0</v>
      </c>
      <c r="T315">
        <f t="shared" si="68"/>
        <v>0</v>
      </c>
    </row>
    <row r="316" spans="6:20" x14ac:dyDescent="0.2">
      <c r="F316" t="s">
        <v>74</v>
      </c>
      <c r="G316">
        <v>14</v>
      </c>
      <c r="H316">
        <v>0.44141629551784739</v>
      </c>
      <c r="I316">
        <f t="shared" ref="I316:T316" si="69">+(I265*100)/$V265</f>
        <v>0</v>
      </c>
      <c r="J316">
        <f t="shared" si="69"/>
        <v>0</v>
      </c>
      <c r="K316">
        <f t="shared" si="69"/>
        <v>25.126903553299492</v>
      </c>
      <c r="L316">
        <f t="shared" si="69"/>
        <v>0</v>
      </c>
      <c r="M316">
        <f t="shared" si="69"/>
        <v>0</v>
      </c>
      <c r="N316">
        <f t="shared" si="69"/>
        <v>0</v>
      </c>
      <c r="O316">
        <f t="shared" si="69"/>
        <v>0</v>
      </c>
      <c r="P316">
        <f t="shared" si="69"/>
        <v>0</v>
      </c>
      <c r="Q316">
        <f t="shared" si="69"/>
        <v>0</v>
      </c>
      <c r="R316">
        <f t="shared" si="69"/>
        <v>0</v>
      </c>
      <c r="S316">
        <f t="shared" si="69"/>
        <v>74.873096446700515</v>
      </c>
      <c r="T316">
        <f t="shared" si="69"/>
        <v>0</v>
      </c>
    </row>
    <row r="317" spans="6:20" x14ac:dyDescent="0.2">
      <c r="F317" t="s">
        <v>79</v>
      </c>
      <c r="G317">
        <v>15</v>
      </c>
      <c r="H317">
        <v>1.2524084778420039</v>
      </c>
      <c r="I317">
        <f t="shared" ref="I317:T317" si="70">+(I266*100)/$V266</f>
        <v>0</v>
      </c>
      <c r="J317">
        <f t="shared" si="70"/>
        <v>0</v>
      </c>
      <c r="K317">
        <f t="shared" si="70"/>
        <v>100</v>
      </c>
      <c r="L317">
        <f t="shared" si="70"/>
        <v>0</v>
      </c>
      <c r="M317">
        <f t="shared" si="70"/>
        <v>0</v>
      </c>
      <c r="N317">
        <f t="shared" si="70"/>
        <v>0</v>
      </c>
      <c r="O317">
        <f t="shared" si="70"/>
        <v>0</v>
      </c>
      <c r="P317">
        <f t="shared" si="70"/>
        <v>0</v>
      </c>
      <c r="Q317">
        <f t="shared" si="70"/>
        <v>0</v>
      </c>
      <c r="R317">
        <f t="shared" si="70"/>
        <v>0</v>
      </c>
      <c r="S317">
        <f t="shared" si="70"/>
        <v>0</v>
      </c>
      <c r="T317">
        <f t="shared" si="70"/>
        <v>0</v>
      </c>
    </row>
    <row r="318" spans="6:20" x14ac:dyDescent="0.2">
      <c r="F318" t="s">
        <v>79</v>
      </c>
      <c r="G318">
        <v>16</v>
      </c>
      <c r="H318">
        <v>0.47644130904573367</v>
      </c>
      <c r="I318">
        <f t="shared" ref="I318:T318" si="71">+(I267*100)/$V267</f>
        <v>0</v>
      </c>
      <c r="J318">
        <f t="shared" si="71"/>
        <v>0.14263074484944532</v>
      </c>
      <c r="K318">
        <f t="shared" si="71"/>
        <v>80.61806656101426</v>
      </c>
      <c r="L318">
        <f t="shared" si="71"/>
        <v>1.4263074484944531</v>
      </c>
      <c r="M318">
        <f t="shared" si="71"/>
        <v>2.6624405705229792</v>
      </c>
      <c r="N318">
        <f t="shared" si="71"/>
        <v>0</v>
      </c>
      <c r="O318">
        <f t="shared" si="71"/>
        <v>0.71315372424722656</v>
      </c>
      <c r="P318">
        <f t="shared" si="71"/>
        <v>0</v>
      </c>
      <c r="Q318">
        <f t="shared" si="71"/>
        <v>0</v>
      </c>
      <c r="R318">
        <f t="shared" si="71"/>
        <v>0</v>
      </c>
      <c r="S318">
        <f t="shared" si="71"/>
        <v>11.299524564183836</v>
      </c>
      <c r="T318">
        <f t="shared" si="71"/>
        <v>3.1378763866877972</v>
      </c>
    </row>
    <row r="319" spans="6:20" x14ac:dyDescent="0.2">
      <c r="F319" t="s">
        <v>79</v>
      </c>
      <c r="G319">
        <v>19</v>
      </c>
      <c r="H319">
        <v>0.26</v>
      </c>
      <c r="I319">
        <f t="shared" ref="I319:T319" si="72">+(I269*100)/$V269</f>
        <v>0</v>
      </c>
      <c r="J319">
        <f t="shared" si="72"/>
        <v>0</v>
      </c>
      <c r="K319">
        <f t="shared" si="72"/>
        <v>98.974358974358978</v>
      </c>
      <c r="L319">
        <f t="shared" si="72"/>
        <v>0</v>
      </c>
      <c r="M319">
        <f t="shared" si="72"/>
        <v>0</v>
      </c>
      <c r="N319">
        <f t="shared" si="72"/>
        <v>0</v>
      </c>
      <c r="O319">
        <f t="shared" si="72"/>
        <v>0</v>
      </c>
      <c r="P319">
        <f t="shared" si="72"/>
        <v>0</v>
      </c>
      <c r="Q319">
        <f t="shared" si="72"/>
        <v>0</v>
      </c>
      <c r="R319">
        <f t="shared" si="72"/>
        <v>0</v>
      </c>
      <c r="S319">
        <f t="shared" si="72"/>
        <v>0</v>
      </c>
      <c r="T319">
        <f t="shared" si="72"/>
        <v>1.0256410256410258</v>
      </c>
    </row>
    <row r="320" spans="6:20" x14ac:dyDescent="0.2">
      <c r="F320" t="s">
        <v>79</v>
      </c>
      <c r="G320">
        <v>22</v>
      </c>
      <c r="H320">
        <v>1.3230848331999923</v>
      </c>
      <c r="I320">
        <f t="shared" ref="I320:T320" si="73">+(I270*100)/$V270</f>
        <v>0</v>
      </c>
      <c r="J320">
        <f t="shared" si="73"/>
        <v>0</v>
      </c>
      <c r="K320">
        <f t="shared" si="73"/>
        <v>68.368073207930848</v>
      </c>
      <c r="L320">
        <f t="shared" si="73"/>
        <v>0</v>
      </c>
      <c r="M320">
        <f t="shared" si="73"/>
        <v>7.178444331469243</v>
      </c>
      <c r="N320">
        <f t="shared" si="73"/>
        <v>24.453482460599901</v>
      </c>
      <c r="O320">
        <f t="shared" si="73"/>
        <v>0</v>
      </c>
      <c r="P320">
        <f t="shared" si="73"/>
        <v>0</v>
      </c>
      <c r="Q320">
        <f t="shared" si="73"/>
        <v>0</v>
      </c>
      <c r="R320">
        <f t="shared" si="73"/>
        <v>0</v>
      </c>
      <c r="S320">
        <f t="shared" si="73"/>
        <v>0</v>
      </c>
      <c r="T320">
        <f t="shared" si="73"/>
        <v>0</v>
      </c>
    </row>
    <row r="321" spans="6:20" x14ac:dyDescent="0.2">
      <c r="F321" t="s">
        <v>78</v>
      </c>
      <c r="G321">
        <v>23</v>
      </c>
      <c r="H321">
        <v>0.18328445747800587</v>
      </c>
      <c r="I321">
        <f t="shared" ref="I321:T321" si="74">+(I271*100)/$V271</f>
        <v>0</v>
      </c>
      <c r="J321">
        <f t="shared" si="74"/>
        <v>0</v>
      </c>
      <c r="K321">
        <f t="shared" si="74"/>
        <v>0</v>
      </c>
      <c r="L321">
        <f t="shared" si="74"/>
        <v>0</v>
      </c>
      <c r="M321">
        <f t="shared" si="74"/>
        <v>0</v>
      </c>
      <c r="N321">
        <f t="shared" si="74"/>
        <v>0</v>
      </c>
      <c r="O321">
        <f t="shared" si="74"/>
        <v>0</v>
      </c>
      <c r="P321">
        <f t="shared" si="74"/>
        <v>100</v>
      </c>
      <c r="Q321">
        <f t="shared" si="74"/>
        <v>0</v>
      </c>
      <c r="R321">
        <f t="shared" si="74"/>
        <v>0</v>
      </c>
      <c r="S321">
        <f t="shared" si="74"/>
        <v>0</v>
      </c>
      <c r="T321">
        <f t="shared" si="74"/>
        <v>0</v>
      </c>
    </row>
    <row r="322" spans="6:20" x14ac:dyDescent="0.2">
      <c r="F322" t="s">
        <v>77</v>
      </c>
      <c r="G322">
        <v>24</v>
      </c>
      <c r="H322">
        <v>1.0020876826722338</v>
      </c>
      <c r="I322">
        <f t="shared" ref="I322:T322" si="75">+(I272*100)/$V272</f>
        <v>0</v>
      </c>
      <c r="J322">
        <f t="shared" si="75"/>
        <v>0</v>
      </c>
      <c r="K322">
        <f t="shared" si="75"/>
        <v>0</v>
      </c>
      <c r="L322">
        <f t="shared" si="75"/>
        <v>0</v>
      </c>
      <c r="M322">
        <f t="shared" si="75"/>
        <v>100</v>
      </c>
      <c r="N322">
        <f t="shared" si="75"/>
        <v>0</v>
      </c>
      <c r="O322">
        <f t="shared" si="75"/>
        <v>0</v>
      </c>
      <c r="P322">
        <f t="shared" si="75"/>
        <v>0</v>
      </c>
      <c r="Q322">
        <f t="shared" si="75"/>
        <v>0</v>
      </c>
      <c r="R322">
        <f t="shared" si="75"/>
        <v>0</v>
      </c>
      <c r="S322">
        <f t="shared" si="75"/>
        <v>0</v>
      </c>
      <c r="T322">
        <f t="shared" si="75"/>
        <v>0</v>
      </c>
    </row>
    <row r="323" spans="6:20" x14ac:dyDescent="0.2">
      <c r="F323" t="s">
        <v>79</v>
      </c>
      <c r="G323">
        <v>25</v>
      </c>
      <c r="H323">
        <v>0.51797041352095696</v>
      </c>
      <c r="I323">
        <f t="shared" ref="I323:T323" si="76">+(I273*100)/$V273</f>
        <v>0</v>
      </c>
      <c r="J323">
        <f t="shared" si="76"/>
        <v>0.67879838243789703</v>
      </c>
      <c r="K323">
        <f t="shared" si="76"/>
        <v>88.95147313691507</v>
      </c>
      <c r="L323">
        <f t="shared" si="76"/>
        <v>0</v>
      </c>
      <c r="M323">
        <f t="shared" si="76"/>
        <v>5.957538994800692</v>
      </c>
      <c r="N323">
        <f t="shared" si="76"/>
        <v>4.4121894858463309</v>
      </c>
      <c r="O323">
        <f t="shared" si="76"/>
        <v>0</v>
      </c>
      <c r="P323">
        <f t="shared" si="76"/>
        <v>0</v>
      </c>
      <c r="Q323">
        <f t="shared" si="76"/>
        <v>0</v>
      </c>
      <c r="R323">
        <f t="shared" si="76"/>
        <v>0</v>
      </c>
      <c r="S323">
        <f t="shared" si="76"/>
        <v>0</v>
      </c>
      <c r="T323">
        <f t="shared" si="76"/>
        <v>0</v>
      </c>
    </row>
    <row r="324" spans="6:20" x14ac:dyDescent="0.2">
      <c r="F324" t="s">
        <v>79</v>
      </c>
      <c r="G324">
        <v>26</v>
      </c>
      <c r="H324">
        <v>0.13850516353683676</v>
      </c>
      <c r="I324">
        <f t="shared" ref="I324:T324" si="77">+(I274*100)/$V274</f>
        <v>0</v>
      </c>
      <c r="J324">
        <f t="shared" si="77"/>
        <v>0</v>
      </c>
      <c r="K324">
        <f t="shared" si="77"/>
        <v>93.040293040293022</v>
      </c>
      <c r="L324">
        <f t="shared" si="77"/>
        <v>0</v>
      </c>
      <c r="M324">
        <f t="shared" si="77"/>
        <v>2.6007326007326004</v>
      </c>
      <c r="N324">
        <f t="shared" si="77"/>
        <v>0</v>
      </c>
      <c r="O324">
        <f t="shared" si="77"/>
        <v>0</v>
      </c>
      <c r="P324">
        <f t="shared" si="77"/>
        <v>0</v>
      </c>
      <c r="Q324">
        <f t="shared" si="77"/>
        <v>0</v>
      </c>
      <c r="R324">
        <f t="shared" si="77"/>
        <v>0</v>
      </c>
      <c r="S324">
        <f t="shared" si="77"/>
        <v>4.3589743589743586</v>
      </c>
      <c r="T324">
        <f t="shared" si="77"/>
        <v>0</v>
      </c>
    </row>
    <row r="325" spans="6:20" x14ac:dyDescent="0.2">
      <c r="F325" t="s">
        <v>79</v>
      </c>
      <c r="G325">
        <v>27</v>
      </c>
      <c r="H325">
        <v>0.82460618363833582</v>
      </c>
      <c r="I325">
        <f t="shared" ref="I325:T325" si="78">+(I275*100)/$V275</f>
        <v>0</v>
      </c>
      <c r="J325">
        <f t="shared" si="78"/>
        <v>0.73786407766990292</v>
      </c>
      <c r="K325">
        <f t="shared" si="78"/>
        <v>52.563106796116507</v>
      </c>
      <c r="L325">
        <f t="shared" si="78"/>
        <v>0</v>
      </c>
      <c r="M325">
        <f t="shared" si="78"/>
        <v>0</v>
      </c>
      <c r="N325">
        <f t="shared" si="78"/>
        <v>0</v>
      </c>
      <c r="O325">
        <f t="shared" si="78"/>
        <v>0</v>
      </c>
      <c r="P325">
        <f t="shared" si="78"/>
        <v>0</v>
      </c>
      <c r="Q325">
        <f t="shared" si="78"/>
        <v>0</v>
      </c>
      <c r="R325">
        <f t="shared" si="78"/>
        <v>0</v>
      </c>
      <c r="S325">
        <f t="shared" si="78"/>
        <v>46.699029126213595</v>
      </c>
      <c r="T325">
        <f t="shared" si="78"/>
        <v>0</v>
      </c>
    </row>
    <row r="326" spans="6:20" x14ac:dyDescent="0.2">
      <c r="F326" t="s">
        <v>79</v>
      </c>
      <c r="G326">
        <v>28</v>
      </c>
      <c r="H326">
        <v>0.1374570446735395</v>
      </c>
      <c r="I326">
        <f t="shared" ref="I326:T326" si="79">+(I276*100)/$V276</f>
        <v>0</v>
      </c>
      <c r="J326">
        <f t="shared" si="79"/>
        <v>0</v>
      </c>
      <c r="K326">
        <f t="shared" si="79"/>
        <v>100</v>
      </c>
      <c r="L326">
        <f t="shared" si="79"/>
        <v>0</v>
      </c>
      <c r="M326">
        <f t="shared" si="79"/>
        <v>0</v>
      </c>
      <c r="N326">
        <f t="shared" si="79"/>
        <v>0</v>
      </c>
      <c r="O326">
        <f t="shared" si="79"/>
        <v>0</v>
      </c>
      <c r="P326">
        <f t="shared" si="79"/>
        <v>0</v>
      </c>
      <c r="Q326">
        <f t="shared" si="79"/>
        <v>0</v>
      </c>
      <c r="R326">
        <f t="shared" si="79"/>
        <v>0</v>
      </c>
      <c r="S326">
        <f t="shared" si="79"/>
        <v>0</v>
      </c>
      <c r="T326">
        <f t="shared" si="79"/>
        <v>0</v>
      </c>
    </row>
    <row r="327" spans="6:20" x14ac:dyDescent="0.2">
      <c r="F327" t="s">
        <v>79</v>
      </c>
      <c r="G327">
        <v>29</v>
      </c>
      <c r="H327">
        <v>0.34782608695652173</v>
      </c>
      <c r="I327">
        <f t="shared" ref="I327:T327" si="80">+(I277*100)/$V277</f>
        <v>0</v>
      </c>
      <c r="J327">
        <f t="shared" si="80"/>
        <v>0</v>
      </c>
      <c r="K327">
        <f t="shared" si="80"/>
        <v>100</v>
      </c>
      <c r="L327">
        <f t="shared" si="80"/>
        <v>0</v>
      </c>
      <c r="M327">
        <f t="shared" si="80"/>
        <v>0</v>
      </c>
      <c r="N327">
        <f t="shared" si="80"/>
        <v>0</v>
      </c>
      <c r="O327">
        <f t="shared" si="80"/>
        <v>0</v>
      </c>
      <c r="P327">
        <f t="shared" si="80"/>
        <v>0</v>
      </c>
      <c r="Q327">
        <f t="shared" si="80"/>
        <v>0</v>
      </c>
      <c r="R327">
        <f t="shared" si="80"/>
        <v>0</v>
      </c>
      <c r="S327">
        <f t="shared" si="80"/>
        <v>0</v>
      </c>
      <c r="T327">
        <f t="shared" si="80"/>
        <v>0</v>
      </c>
    </row>
    <row r="328" spans="6:20" x14ac:dyDescent="0.2">
      <c r="F328" t="s">
        <v>79</v>
      </c>
      <c r="G328">
        <v>30</v>
      </c>
      <c r="H328">
        <v>0.32405328297366853</v>
      </c>
      <c r="I328">
        <f t="shared" ref="I328:T328" si="81">+(I278*100)/$V278</f>
        <v>0</v>
      </c>
      <c r="J328">
        <f t="shared" si="81"/>
        <v>0.36693963395534074</v>
      </c>
      <c r="K328">
        <f t="shared" si="81"/>
        <v>81.375576139974044</v>
      </c>
      <c r="L328">
        <f t="shared" si="81"/>
        <v>0</v>
      </c>
      <c r="M328">
        <f t="shared" si="81"/>
        <v>0</v>
      </c>
      <c r="N328">
        <f t="shared" si="81"/>
        <v>0</v>
      </c>
      <c r="O328">
        <f t="shared" si="81"/>
        <v>0</v>
      </c>
      <c r="P328">
        <f t="shared" si="81"/>
        <v>0</v>
      </c>
      <c r="Q328">
        <f t="shared" si="81"/>
        <v>0</v>
      </c>
      <c r="R328">
        <f t="shared" si="81"/>
        <v>0</v>
      </c>
      <c r="S328">
        <f t="shared" si="81"/>
        <v>7.3387926791068132</v>
      </c>
      <c r="T328">
        <f t="shared" si="81"/>
        <v>10.918691546963796</v>
      </c>
    </row>
    <row r="329" spans="6:20" x14ac:dyDescent="0.2">
      <c r="F329" t="s">
        <v>79</v>
      </c>
      <c r="G329">
        <v>31</v>
      </c>
      <c r="H329">
        <v>0.61927404678268094</v>
      </c>
      <c r="I329">
        <f t="shared" ref="I329:T329" si="82">+(I279*100)/$V279</f>
        <v>0</v>
      </c>
      <c r="J329">
        <f t="shared" si="82"/>
        <v>14.014336917562723</v>
      </c>
      <c r="K329">
        <f t="shared" si="82"/>
        <v>78.458781362007159</v>
      </c>
      <c r="L329">
        <f t="shared" si="82"/>
        <v>0</v>
      </c>
      <c r="M329">
        <f t="shared" si="82"/>
        <v>0</v>
      </c>
      <c r="N329">
        <f t="shared" si="82"/>
        <v>7.5268817204301071</v>
      </c>
      <c r="O329">
        <f t="shared" si="82"/>
        <v>0</v>
      </c>
      <c r="P329">
        <f t="shared" si="82"/>
        <v>0</v>
      </c>
      <c r="Q329">
        <f t="shared" si="82"/>
        <v>0</v>
      </c>
      <c r="R329">
        <f t="shared" si="82"/>
        <v>0</v>
      </c>
      <c r="S329">
        <f t="shared" si="82"/>
        <v>0</v>
      </c>
      <c r="T329">
        <f t="shared" si="82"/>
        <v>0</v>
      </c>
    </row>
    <row r="330" spans="6:20" x14ac:dyDescent="0.2">
      <c r="F330" t="s">
        <v>79</v>
      </c>
      <c r="G330">
        <v>32</v>
      </c>
      <c r="H330">
        <v>0.44379680636986873</v>
      </c>
      <c r="I330">
        <f t="shared" ref="I330:T330" si="83">+(I280*100)/$V280</f>
        <v>0</v>
      </c>
      <c r="J330">
        <f t="shared" si="83"/>
        <v>2.7543993879112469</v>
      </c>
      <c r="K330">
        <f t="shared" si="83"/>
        <v>35.195103289977048</v>
      </c>
      <c r="L330">
        <f t="shared" si="83"/>
        <v>0</v>
      </c>
      <c r="M330">
        <f t="shared" si="83"/>
        <v>22.137209895434836</v>
      </c>
      <c r="N330">
        <f t="shared" si="83"/>
        <v>0</v>
      </c>
      <c r="O330">
        <f t="shared" si="83"/>
        <v>0</v>
      </c>
      <c r="P330">
        <f t="shared" si="83"/>
        <v>12.318286151491966</v>
      </c>
      <c r="Q330">
        <f t="shared" si="83"/>
        <v>0</v>
      </c>
      <c r="R330">
        <f t="shared" si="83"/>
        <v>0</v>
      </c>
      <c r="S330">
        <f t="shared" si="83"/>
        <v>27.595001275184902</v>
      </c>
      <c r="T330">
        <f t="shared" si="83"/>
        <v>0</v>
      </c>
    </row>
    <row r="331" spans="6:20" x14ac:dyDescent="0.2">
      <c r="F331" t="s">
        <v>77</v>
      </c>
      <c r="G331">
        <v>33</v>
      </c>
      <c r="H331">
        <v>1.6063375509846909</v>
      </c>
      <c r="I331">
        <f t="shared" ref="I331:T331" si="84">+(I281*100)/$V281</f>
        <v>0.4867930917710801</v>
      </c>
      <c r="J331">
        <f t="shared" si="84"/>
        <v>3.7758211987809003</v>
      </c>
      <c r="K331">
        <f t="shared" si="84"/>
        <v>37.186759227903821</v>
      </c>
      <c r="L331">
        <f t="shared" si="84"/>
        <v>0</v>
      </c>
      <c r="M331">
        <f t="shared" si="84"/>
        <v>45.309854385370805</v>
      </c>
      <c r="N331">
        <f t="shared" si="84"/>
        <v>0</v>
      </c>
      <c r="O331">
        <f t="shared" si="84"/>
        <v>0</v>
      </c>
      <c r="P331">
        <f t="shared" si="84"/>
        <v>0</v>
      </c>
      <c r="Q331">
        <f t="shared" si="84"/>
        <v>0</v>
      </c>
      <c r="R331">
        <f t="shared" si="84"/>
        <v>1.9979681679647812</v>
      </c>
      <c r="S331">
        <f t="shared" si="84"/>
        <v>4.2753132407720953</v>
      </c>
      <c r="T331">
        <f t="shared" si="84"/>
        <v>6.9674906874365039</v>
      </c>
    </row>
    <row r="332" spans="6:20" x14ac:dyDescent="0.2">
      <c r="F332" t="s">
        <v>79</v>
      </c>
      <c r="G332">
        <v>34</v>
      </c>
      <c r="H332">
        <v>0.95802030886322675</v>
      </c>
      <c r="I332">
        <f t="shared" ref="I332:T332" si="85">+(I282*100)/$V282</f>
        <v>0</v>
      </c>
      <c r="J332">
        <f t="shared" si="85"/>
        <v>0</v>
      </c>
      <c r="K332">
        <f t="shared" si="85"/>
        <v>75.117126496616336</v>
      </c>
      <c r="L332">
        <f t="shared" si="85"/>
        <v>0</v>
      </c>
      <c r="M332">
        <f t="shared" si="85"/>
        <v>0</v>
      </c>
      <c r="N332">
        <f t="shared" si="85"/>
        <v>0</v>
      </c>
      <c r="O332">
        <f t="shared" si="85"/>
        <v>0</v>
      </c>
      <c r="P332">
        <f t="shared" si="85"/>
        <v>8.2769390942217598</v>
      </c>
      <c r="Q332">
        <f t="shared" si="85"/>
        <v>0</v>
      </c>
      <c r="R332">
        <f t="shared" si="85"/>
        <v>0</v>
      </c>
      <c r="S332">
        <f t="shared" si="85"/>
        <v>0</v>
      </c>
      <c r="T332">
        <f t="shared" si="85"/>
        <v>16.605934409161893</v>
      </c>
    </row>
    <row r="333" spans="6:20" x14ac:dyDescent="0.2">
      <c r="F333" t="s">
        <v>79</v>
      </c>
      <c r="G333">
        <v>35</v>
      </c>
      <c r="H333">
        <v>0.30789354251045081</v>
      </c>
      <c r="I333">
        <f t="shared" ref="I333:T333" si="86">+(I283*100)/$V283</f>
        <v>0</v>
      </c>
      <c r="J333">
        <f t="shared" si="86"/>
        <v>2.5577783867726325</v>
      </c>
      <c r="K333">
        <f t="shared" si="86"/>
        <v>94.181054170092267</v>
      </c>
      <c r="L333">
        <f t="shared" si="86"/>
        <v>0</v>
      </c>
      <c r="M333">
        <f t="shared" si="86"/>
        <v>0.24664291586736095</v>
      </c>
      <c r="N333">
        <f t="shared" si="86"/>
        <v>0</v>
      </c>
      <c r="O333">
        <f t="shared" si="86"/>
        <v>0</v>
      </c>
      <c r="P333">
        <f t="shared" si="86"/>
        <v>0</v>
      </c>
      <c r="Q333">
        <f t="shared" si="86"/>
        <v>3.0145245272677448</v>
      </c>
      <c r="R333">
        <f t="shared" si="86"/>
        <v>0</v>
      </c>
      <c r="S333">
        <f t="shared" si="86"/>
        <v>0</v>
      </c>
      <c r="T333">
        <f t="shared" si="86"/>
        <v>0</v>
      </c>
    </row>
    <row r="334" spans="6:20" x14ac:dyDescent="0.2">
      <c r="F334" t="s">
        <v>76</v>
      </c>
      <c r="G334">
        <v>36</v>
      </c>
      <c r="H334">
        <v>0.4326964343700796</v>
      </c>
      <c r="I334">
        <f t="shared" ref="I334:T334" si="87">+(I284*100)/$V284</f>
        <v>0</v>
      </c>
      <c r="J334">
        <f t="shared" si="87"/>
        <v>7.8993563487419545</v>
      </c>
      <c r="K334">
        <f t="shared" si="87"/>
        <v>35.400819192510241</v>
      </c>
      <c r="L334">
        <f t="shared" si="87"/>
        <v>0</v>
      </c>
      <c r="M334">
        <f t="shared" si="87"/>
        <v>1.2873025160912814</v>
      </c>
      <c r="N334">
        <f t="shared" si="87"/>
        <v>0</v>
      </c>
      <c r="O334">
        <f t="shared" si="87"/>
        <v>0</v>
      </c>
      <c r="P334">
        <f t="shared" si="87"/>
        <v>0</v>
      </c>
      <c r="Q334">
        <f t="shared" si="87"/>
        <v>0</v>
      </c>
      <c r="R334">
        <f t="shared" si="87"/>
        <v>0</v>
      </c>
      <c r="S334">
        <f t="shared" si="87"/>
        <v>0</v>
      </c>
      <c r="T334">
        <f t="shared" si="87"/>
        <v>55.412521942656532</v>
      </c>
    </row>
    <row r="335" spans="6:20" x14ac:dyDescent="0.2">
      <c r="F335" t="s">
        <v>79</v>
      </c>
      <c r="G335">
        <v>37</v>
      </c>
      <c r="H335">
        <v>0.48980181171082082</v>
      </c>
      <c r="I335">
        <f t="shared" ref="I335:T335" si="88">+(I285*100)/$V285</f>
        <v>0</v>
      </c>
      <c r="J335">
        <f t="shared" si="88"/>
        <v>0</v>
      </c>
      <c r="K335">
        <f t="shared" si="88"/>
        <v>94.221105527638201</v>
      </c>
      <c r="L335">
        <f t="shared" si="88"/>
        <v>0</v>
      </c>
      <c r="M335">
        <f t="shared" si="88"/>
        <v>0</v>
      </c>
      <c r="N335">
        <f t="shared" si="88"/>
        <v>0</v>
      </c>
      <c r="O335">
        <f t="shared" si="88"/>
        <v>0</v>
      </c>
      <c r="P335">
        <f t="shared" si="88"/>
        <v>0</v>
      </c>
      <c r="Q335">
        <f t="shared" si="88"/>
        <v>0</v>
      </c>
      <c r="R335">
        <f t="shared" si="88"/>
        <v>0</v>
      </c>
      <c r="S335">
        <f t="shared" si="88"/>
        <v>0</v>
      </c>
      <c r="T335">
        <f t="shared" si="88"/>
        <v>5.7788944723618085</v>
      </c>
    </row>
    <row r="336" spans="6:20" x14ac:dyDescent="0.2">
      <c r="F336" t="s">
        <v>76</v>
      </c>
      <c r="G336">
        <v>38</v>
      </c>
      <c r="H336">
        <v>0.12526733883287502</v>
      </c>
      <c r="I336">
        <f t="shared" ref="I336:T336" si="89">+(I286*100)/$V286</f>
        <v>0</v>
      </c>
      <c r="J336">
        <f t="shared" si="89"/>
        <v>10</v>
      </c>
      <c r="K336">
        <f t="shared" si="89"/>
        <v>20</v>
      </c>
      <c r="L336">
        <f t="shared" si="89"/>
        <v>0</v>
      </c>
      <c r="M336">
        <f t="shared" si="89"/>
        <v>0</v>
      </c>
      <c r="N336">
        <f t="shared" si="89"/>
        <v>0</v>
      </c>
      <c r="O336">
        <f t="shared" si="89"/>
        <v>0</v>
      </c>
      <c r="P336">
        <f t="shared" si="89"/>
        <v>0</v>
      </c>
      <c r="Q336">
        <f t="shared" si="89"/>
        <v>0</v>
      </c>
      <c r="R336">
        <f t="shared" si="89"/>
        <v>0</v>
      </c>
      <c r="S336">
        <f t="shared" si="89"/>
        <v>0</v>
      </c>
      <c r="T336">
        <f t="shared" si="89"/>
        <v>70</v>
      </c>
    </row>
    <row r="337" spans="6:20" x14ac:dyDescent="0.2">
      <c r="F337" t="s">
        <v>79</v>
      </c>
      <c r="G337">
        <v>39</v>
      </c>
      <c r="H337">
        <v>0.23824855119124275</v>
      </c>
      <c r="I337">
        <f t="shared" ref="I337:T337" si="90">+(I287*100)/$V287</f>
        <v>0</v>
      </c>
      <c r="J337">
        <f t="shared" si="90"/>
        <v>0</v>
      </c>
      <c r="K337">
        <f t="shared" si="90"/>
        <v>85.13513513513513</v>
      </c>
      <c r="L337">
        <f t="shared" si="90"/>
        <v>0</v>
      </c>
      <c r="M337">
        <f t="shared" si="90"/>
        <v>14.864864864864867</v>
      </c>
      <c r="N337">
        <f t="shared" si="90"/>
        <v>0</v>
      </c>
      <c r="O337">
        <f t="shared" si="90"/>
        <v>0</v>
      </c>
      <c r="P337">
        <f t="shared" si="90"/>
        <v>0</v>
      </c>
      <c r="Q337">
        <f t="shared" si="90"/>
        <v>0</v>
      </c>
      <c r="R337">
        <f t="shared" si="90"/>
        <v>0</v>
      </c>
      <c r="S337">
        <f t="shared" si="90"/>
        <v>0</v>
      </c>
      <c r="T337">
        <f t="shared" si="90"/>
        <v>0</v>
      </c>
    </row>
    <row r="338" spans="6:20" x14ac:dyDescent="0.2">
      <c r="F338" t="s">
        <v>75</v>
      </c>
      <c r="G338">
        <v>40</v>
      </c>
      <c r="H338">
        <v>1.1639937920331092</v>
      </c>
      <c r="I338">
        <f t="shared" ref="I338:T338" si="91">+(I288*100)/$V288</f>
        <v>0</v>
      </c>
      <c r="J338">
        <f t="shared" si="91"/>
        <v>6</v>
      </c>
      <c r="K338">
        <f t="shared" si="91"/>
        <v>30</v>
      </c>
      <c r="L338">
        <f t="shared" si="91"/>
        <v>0</v>
      </c>
      <c r="M338">
        <f t="shared" si="91"/>
        <v>4</v>
      </c>
      <c r="N338">
        <f t="shared" si="91"/>
        <v>0</v>
      </c>
      <c r="O338">
        <f t="shared" si="91"/>
        <v>0</v>
      </c>
      <c r="P338">
        <f t="shared" si="91"/>
        <v>0</v>
      </c>
      <c r="Q338">
        <f t="shared" si="91"/>
        <v>0</v>
      </c>
      <c r="R338">
        <f t="shared" si="91"/>
        <v>0</v>
      </c>
      <c r="S338">
        <f t="shared" si="91"/>
        <v>60</v>
      </c>
      <c r="T338">
        <f t="shared" si="91"/>
        <v>0</v>
      </c>
    </row>
    <row r="339" spans="6:20" x14ac:dyDescent="0.2">
      <c r="F339" t="s">
        <v>79</v>
      </c>
      <c r="G339">
        <v>42</v>
      </c>
      <c r="H339">
        <v>1.5415019762845852</v>
      </c>
      <c r="I339">
        <f t="shared" ref="I339:T339" si="92">+(I289*100)/$V289</f>
        <v>0</v>
      </c>
      <c r="J339">
        <f t="shared" si="92"/>
        <v>0</v>
      </c>
      <c r="K339">
        <f t="shared" si="92"/>
        <v>79.999999999999986</v>
      </c>
      <c r="L339">
        <f t="shared" si="92"/>
        <v>0</v>
      </c>
      <c r="M339">
        <f t="shared" si="92"/>
        <v>0</v>
      </c>
      <c r="N339">
        <f t="shared" si="92"/>
        <v>0</v>
      </c>
      <c r="O339">
        <f t="shared" si="92"/>
        <v>0</v>
      </c>
      <c r="P339">
        <f t="shared" si="92"/>
        <v>19.999999999999996</v>
      </c>
      <c r="Q339">
        <f t="shared" si="92"/>
        <v>0</v>
      </c>
      <c r="R339">
        <f t="shared" si="92"/>
        <v>0</v>
      </c>
      <c r="S339">
        <f t="shared" si="92"/>
        <v>0</v>
      </c>
      <c r="T339">
        <f t="shared" si="92"/>
        <v>0</v>
      </c>
    </row>
    <row r="340" spans="6:20" x14ac:dyDescent="0.2">
      <c r="F340" t="s">
        <v>79</v>
      </c>
      <c r="G340">
        <v>43</v>
      </c>
      <c r="H340">
        <v>0.73400734534169432</v>
      </c>
      <c r="I340">
        <f t="shared" ref="I340:T340" si="93">+(I290*100)/$V290</f>
        <v>0</v>
      </c>
      <c r="J340">
        <f t="shared" si="93"/>
        <v>1.0377358490566038</v>
      </c>
      <c r="K340">
        <f t="shared" si="93"/>
        <v>85.990566037735846</v>
      </c>
      <c r="L340">
        <f t="shared" si="93"/>
        <v>0</v>
      </c>
      <c r="M340">
        <f t="shared" si="93"/>
        <v>0</v>
      </c>
      <c r="N340">
        <f t="shared" si="93"/>
        <v>2.5943396226415096</v>
      </c>
      <c r="O340">
        <f t="shared" si="93"/>
        <v>0</v>
      </c>
      <c r="P340">
        <f t="shared" si="93"/>
        <v>0</v>
      </c>
      <c r="Q340">
        <f t="shared" si="93"/>
        <v>0</v>
      </c>
      <c r="R340">
        <f t="shared" si="93"/>
        <v>0</v>
      </c>
      <c r="S340">
        <f t="shared" si="93"/>
        <v>0</v>
      </c>
      <c r="T340">
        <f t="shared" si="93"/>
        <v>10.377358490566039</v>
      </c>
    </row>
    <row r="341" spans="6:20" x14ac:dyDescent="0.2">
      <c r="F341" t="s">
        <v>76</v>
      </c>
      <c r="G341">
        <v>44</v>
      </c>
      <c r="H341">
        <v>0.56721260068610124</v>
      </c>
      <c r="I341">
        <f t="shared" ref="I341:T341" si="94">+(I291*100)/$V291</f>
        <v>0.24545900834560633</v>
      </c>
      <c r="J341">
        <f t="shared" si="94"/>
        <v>1.9636720667648506</v>
      </c>
      <c r="K341">
        <f t="shared" si="94"/>
        <v>56.651939126165935</v>
      </c>
      <c r="L341">
        <f t="shared" si="94"/>
        <v>0</v>
      </c>
      <c r="M341">
        <f t="shared" si="94"/>
        <v>0</v>
      </c>
      <c r="N341">
        <f t="shared" si="94"/>
        <v>0</v>
      </c>
      <c r="O341">
        <f t="shared" si="94"/>
        <v>0</v>
      </c>
      <c r="P341">
        <f t="shared" si="94"/>
        <v>0</v>
      </c>
      <c r="Q341">
        <f t="shared" si="94"/>
        <v>0</v>
      </c>
      <c r="R341">
        <f t="shared" si="94"/>
        <v>4.958271968581248</v>
      </c>
      <c r="S341">
        <f t="shared" si="94"/>
        <v>0</v>
      </c>
      <c r="T341">
        <f t="shared" si="94"/>
        <v>36.180657830142373</v>
      </c>
    </row>
    <row r="342" spans="6:20" x14ac:dyDescent="0.2">
      <c r="F342" t="s">
        <v>78</v>
      </c>
      <c r="G342">
        <v>45</v>
      </c>
      <c r="H342">
        <v>2.3470657344103945</v>
      </c>
      <c r="I342">
        <f t="shared" ref="I342:T342" si="95">+(I292*100)/$V292</f>
        <v>0</v>
      </c>
      <c r="J342">
        <f t="shared" si="95"/>
        <v>1.5240430936323031</v>
      </c>
      <c r="K342">
        <f t="shared" si="95"/>
        <v>6.3822954074333609</v>
      </c>
      <c r="L342">
        <f t="shared" si="95"/>
        <v>0</v>
      </c>
      <c r="M342">
        <f t="shared" si="95"/>
        <v>31.312954366295877</v>
      </c>
      <c r="N342">
        <f t="shared" si="95"/>
        <v>9.6347551896294998</v>
      </c>
      <c r="O342">
        <f t="shared" si="95"/>
        <v>0</v>
      </c>
      <c r="P342">
        <f t="shared" si="95"/>
        <v>16.9717672476716</v>
      </c>
      <c r="Q342">
        <f t="shared" si="95"/>
        <v>0</v>
      </c>
      <c r="R342">
        <f t="shared" si="95"/>
        <v>0</v>
      </c>
      <c r="S342">
        <f t="shared" si="95"/>
        <v>0</v>
      </c>
      <c r="T342">
        <f t="shared" si="95"/>
        <v>34.174184695337367</v>
      </c>
    </row>
    <row r="343" spans="6:20" x14ac:dyDescent="0.2">
      <c r="F343" t="s">
        <v>77</v>
      </c>
      <c r="G343">
        <v>46</v>
      </c>
      <c r="H343">
        <v>0.49995641929584878</v>
      </c>
      <c r="I343">
        <f t="shared" ref="I343:T343" si="96">+(I293*100)/$V293</f>
        <v>0</v>
      </c>
      <c r="J343">
        <f t="shared" si="96"/>
        <v>0</v>
      </c>
      <c r="K343">
        <f t="shared" si="96"/>
        <v>6.072124756335282</v>
      </c>
      <c r="L343">
        <f t="shared" si="96"/>
        <v>0.35087719298245612</v>
      </c>
      <c r="M343">
        <f t="shared" si="96"/>
        <v>85.867446393762179</v>
      </c>
      <c r="N343">
        <f t="shared" si="96"/>
        <v>0</v>
      </c>
      <c r="O343">
        <f t="shared" si="96"/>
        <v>0</v>
      </c>
      <c r="P343">
        <f t="shared" si="96"/>
        <v>0.94541910331384005</v>
      </c>
      <c r="Q343">
        <f t="shared" si="96"/>
        <v>0</v>
      </c>
      <c r="R343">
        <f t="shared" si="96"/>
        <v>0</v>
      </c>
      <c r="S343">
        <f t="shared" si="96"/>
        <v>0</v>
      </c>
      <c r="T343">
        <f t="shared" si="96"/>
        <v>6.7641325536062373</v>
      </c>
    </row>
    <row r="344" spans="6:20" x14ac:dyDescent="0.2">
      <c r="F344" t="s">
        <v>77</v>
      </c>
      <c r="G344">
        <v>47</v>
      </c>
      <c r="H344">
        <v>0.86310255552465442</v>
      </c>
      <c r="I344">
        <f t="shared" ref="I344:T344" si="97">+(I294*100)/$V294</f>
        <v>0</v>
      </c>
      <c r="J344">
        <f t="shared" si="97"/>
        <v>0</v>
      </c>
      <c r="K344">
        <f t="shared" si="97"/>
        <v>2.0197044334975369</v>
      </c>
      <c r="L344">
        <f t="shared" si="97"/>
        <v>0</v>
      </c>
      <c r="M344">
        <f t="shared" si="97"/>
        <v>97.980295566502463</v>
      </c>
      <c r="N344">
        <f t="shared" si="97"/>
        <v>0</v>
      </c>
      <c r="O344">
        <f t="shared" si="97"/>
        <v>0</v>
      </c>
      <c r="P344">
        <f t="shared" si="97"/>
        <v>0</v>
      </c>
      <c r="Q344">
        <f t="shared" si="97"/>
        <v>0</v>
      </c>
      <c r="R344">
        <f t="shared" si="97"/>
        <v>0</v>
      </c>
      <c r="S344">
        <f t="shared" si="97"/>
        <v>0</v>
      </c>
      <c r="T344">
        <f t="shared" si="97"/>
        <v>0</v>
      </c>
    </row>
    <row r="345" spans="6:20" x14ac:dyDescent="0.2">
      <c r="F345" t="s">
        <v>74</v>
      </c>
      <c r="G345">
        <v>48</v>
      </c>
      <c r="H345">
        <v>0.72591562401611309</v>
      </c>
      <c r="I345">
        <f t="shared" ref="I345:T345" si="98">+(I295*100)/$V295</f>
        <v>0.39353596248848693</v>
      </c>
      <c r="J345">
        <f t="shared" si="98"/>
        <v>0.15908900611236707</v>
      </c>
      <c r="K345">
        <f t="shared" si="98"/>
        <v>0</v>
      </c>
      <c r="L345">
        <f t="shared" si="98"/>
        <v>5.5011303692539562</v>
      </c>
      <c r="M345">
        <f t="shared" si="98"/>
        <v>12.258226576237126</v>
      </c>
      <c r="N345">
        <f t="shared" si="98"/>
        <v>21.85380557648832</v>
      </c>
      <c r="O345">
        <f t="shared" si="98"/>
        <v>0</v>
      </c>
      <c r="P345">
        <f t="shared" si="98"/>
        <v>0.77032571380725101</v>
      </c>
      <c r="Q345">
        <f t="shared" si="98"/>
        <v>0.79544503056183535</v>
      </c>
      <c r="R345">
        <f t="shared" si="98"/>
        <v>0</v>
      </c>
      <c r="S345">
        <f t="shared" si="98"/>
        <v>53.839068910658959</v>
      </c>
      <c r="T345">
        <f t="shared" si="98"/>
        <v>4.4293728543916933</v>
      </c>
    </row>
    <row r="346" spans="6:20" x14ac:dyDescent="0.2">
      <c r="F346" t="s">
        <v>73</v>
      </c>
      <c r="G346">
        <v>49</v>
      </c>
      <c r="H346">
        <v>0.18603465851172274</v>
      </c>
      <c r="I346">
        <f t="shared" ref="I346:T346" si="99">+(I296*100)/$V296</f>
        <v>0</v>
      </c>
      <c r="J346">
        <f t="shared" si="99"/>
        <v>0</v>
      </c>
      <c r="K346">
        <f t="shared" si="99"/>
        <v>0</v>
      </c>
      <c r="L346">
        <f t="shared" si="99"/>
        <v>0</v>
      </c>
      <c r="M346">
        <f t="shared" si="99"/>
        <v>0</v>
      </c>
      <c r="N346">
        <f t="shared" si="99"/>
        <v>100</v>
      </c>
      <c r="O346">
        <f t="shared" si="99"/>
        <v>0</v>
      </c>
      <c r="P346">
        <f t="shared" si="99"/>
        <v>0</v>
      </c>
      <c r="Q346">
        <f t="shared" si="99"/>
        <v>0</v>
      </c>
      <c r="R346">
        <f t="shared" si="99"/>
        <v>0</v>
      </c>
      <c r="S346">
        <f t="shared" si="99"/>
        <v>0</v>
      </c>
      <c r="T346">
        <f t="shared" si="99"/>
        <v>0</v>
      </c>
    </row>
    <row r="347" spans="6:20" x14ac:dyDescent="0.2">
      <c r="F347" t="s">
        <v>79</v>
      </c>
      <c r="G347">
        <v>51</v>
      </c>
      <c r="H347">
        <v>1.09375</v>
      </c>
      <c r="I347">
        <f t="shared" ref="I347:T347" si="100">+(I297*100)/$V297</f>
        <v>0</v>
      </c>
      <c r="J347">
        <f t="shared" si="100"/>
        <v>10.000000000000002</v>
      </c>
      <c r="K347">
        <f t="shared" si="100"/>
        <v>70.000000000000014</v>
      </c>
      <c r="L347">
        <f t="shared" si="100"/>
        <v>0</v>
      </c>
      <c r="M347">
        <f t="shared" si="100"/>
        <v>0</v>
      </c>
      <c r="N347">
        <f t="shared" si="100"/>
        <v>0</v>
      </c>
      <c r="O347">
        <f t="shared" si="100"/>
        <v>0</v>
      </c>
      <c r="P347">
        <f t="shared" si="100"/>
        <v>0</v>
      </c>
      <c r="Q347">
        <f t="shared" si="100"/>
        <v>0</v>
      </c>
      <c r="R347">
        <f t="shared" si="100"/>
        <v>0</v>
      </c>
      <c r="S347">
        <f t="shared" si="100"/>
        <v>20.000000000000004</v>
      </c>
      <c r="T347">
        <f t="shared" si="100"/>
        <v>0</v>
      </c>
    </row>
    <row r="348" spans="6:20" x14ac:dyDescent="0.2">
      <c r="F348" t="s">
        <v>73</v>
      </c>
      <c r="G348">
        <v>52</v>
      </c>
      <c r="H348">
        <v>0.15513790035587188</v>
      </c>
      <c r="I348">
        <f t="shared" ref="I348:T348" si="101">+(I298*100)/$V298</f>
        <v>0</v>
      </c>
      <c r="J348">
        <f t="shared" si="101"/>
        <v>0</v>
      </c>
      <c r="K348">
        <f t="shared" si="101"/>
        <v>0</v>
      </c>
      <c r="L348">
        <f t="shared" si="101"/>
        <v>0</v>
      </c>
      <c r="M348">
        <f t="shared" si="101"/>
        <v>0</v>
      </c>
      <c r="N348">
        <f t="shared" si="101"/>
        <v>100</v>
      </c>
      <c r="O348">
        <f t="shared" si="101"/>
        <v>0</v>
      </c>
      <c r="P348">
        <f t="shared" si="101"/>
        <v>0</v>
      </c>
      <c r="Q348">
        <f t="shared" si="101"/>
        <v>0</v>
      </c>
      <c r="R348">
        <f t="shared" si="101"/>
        <v>0</v>
      </c>
      <c r="S348">
        <f t="shared" si="101"/>
        <v>0</v>
      </c>
      <c r="T348">
        <f t="shared" si="101"/>
        <v>0</v>
      </c>
    </row>
    <row r="349" spans="6:20" x14ac:dyDescent="0.2">
      <c r="F349" t="s">
        <v>74</v>
      </c>
      <c r="G349">
        <v>54</v>
      </c>
      <c r="H349">
        <v>0.65633487865858309</v>
      </c>
      <c r="I349">
        <f t="shared" ref="I349:T349" si="102">+(I299*100)/$V299</f>
        <v>0</v>
      </c>
      <c r="J349">
        <f t="shared" si="102"/>
        <v>0</v>
      </c>
      <c r="K349">
        <f t="shared" si="102"/>
        <v>10.505836575875488</v>
      </c>
      <c r="L349">
        <f t="shared" si="102"/>
        <v>0</v>
      </c>
      <c r="M349">
        <f t="shared" si="102"/>
        <v>5.1139521956642584</v>
      </c>
      <c r="N349">
        <f t="shared" si="102"/>
        <v>0</v>
      </c>
      <c r="O349">
        <f t="shared" si="102"/>
        <v>0</v>
      </c>
      <c r="P349">
        <f t="shared" si="102"/>
        <v>0</v>
      </c>
      <c r="Q349">
        <f t="shared" si="102"/>
        <v>0</v>
      </c>
      <c r="R349">
        <f t="shared" si="102"/>
        <v>14.45247359644247</v>
      </c>
      <c r="S349">
        <f t="shared" si="102"/>
        <v>66.703724291272934</v>
      </c>
      <c r="T349">
        <f t="shared" si="102"/>
        <v>3.2240133407448583</v>
      </c>
    </row>
    <row r="350" spans="6:20" x14ac:dyDescent="0.2">
      <c r="F350" t="s">
        <v>76</v>
      </c>
      <c r="G350">
        <v>58</v>
      </c>
      <c r="H350">
        <v>0.30172413793103448</v>
      </c>
      <c r="I350">
        <f t="shared" ref="I350:T350" si="103">+(I300*100)/$V300</f>
        <v>0</v>
      </c>
      <c r="J350">
        <f t="shared" si="103"/>
        <v>0</v>
      </c>
      <c r="K350">
        <f t="shared" si="103"/>
        <v>0</v>
      </c>
      <c r="L350">
        <f t="shared" si="103"/>
        <v>0</v>
      </c>
      <c r="M350">
        <f t="shared" si="103"/>
        <v>0</v>
      </c>
      <c r="N350">
        <f t="shared" si="103"/>
        <v>0</v>
      </c>
      <c r="O350">
        <f t="shared" si="103"/>
        <v>0</v>
      </c>
      <c r="P350">
        <f t="shared" si="103"/>
        <v>0</v>
      </c>
      <c r="Q350">
        <f t="shared" si="103"/>
        <v>0</v>
      </c>
      <c r="R350">
        <f t="shared" si="103"/>
        <v>0</v>
      </c>
      <c r="S350">
        <f t="shared" si="103"/>
        <v>0</v>
      </c>
      <c r="T350">
        <f t="shared" si="103"/>
        <v>100</v>
      </c>
    </row>
    <row r="351" spans="6:20" x14ac:dyDescent="0.2">
      <c r="F351" t="s">
        <v>78</v>
      </c>
      <c r="G351">
        <v>59</v>
      </c>
      <c r="H351">
        <v>0.99692307692307691</v>
      </c>
      <c r="I351">
        <f t="shared" ref="I351:T351" si="104">+(I301*100)/$V301</f>
        <v>0</v>
      </c>
      <c r="J351">
        <f t="shared" si="104"/>
        <v>0</v>
      </c>
      <c r="K351">
        <f t="shared" si="104"/>
        <v>0</v>
      </c>
      <c r="L351">
        <f t="shared" si="104"/>
        <v>0</v>
      </c>
      <c r="M351">
        <f t="shared" si="104"/>
        <v>0</v>
      </c>
      <c r="N351">
        <f t="shared" si="104"/>
        <v>0</v>
      </c>
      <c r="O351">
        <f t="shared" si="104"/>
        <v>0</v>
      </c>
      <c r="P351">
        <f t="shared" si="104"/>
        <v>100</v>
      </c>
      <c r="Q351">
        <f t="shared" si="104"/>
        <v>0</v>
      </c>
      <c r="R351">
        <f t="shared" si="104"/>
        <v>0</v>
      </c>
      <c r="S351">
        <f t="shared" si="104"/>
        <v>0</v>
      </c>
      <c r="T351">
        <f t="shared" si="104"/>
        <v>0</v>
      </c>
    </row>
    <row r="352" spans="6:20" x14ac:dyDescent="0.2">
      <c r="F352" t="s">
        <v>79</v>
      </c>
      <c r="G352">
        <v>60</v>
      </c>
      <c r="H352">
        <v>4.9248747913188646</v>
      </c>
      <c r="I352">
        <f t="shared" ref="I352:T352" si="105">+(I302*100)/$V302</f>
        <v>0</v>
      </c>
      <c r="J352">
        <f t="shared" si="105"/>
        <v>0</v>
      </c>
      <c r="K352">
        <f t="shared" si="105"/>
        <v>100</v>
      </c>
      <c r="L352">
        <f t="shared" si="105"/>
        <v>0</v>
      </c>
      <c r="M352">
        <f t="shared" si="105"/>
        <v>0</v>
      </c>
      <c r="N352">
        <f t="shared" si="105"/>
        <v>0</v>
      </c>
      <c r="O352">
        <f t="shared" si="105"/>
        <v>0</v>
      </c>
      <c r="P352">
        <f t="shared" si="105"/>
        <v>0</v>
      </c>
      <c r="Q352">
        <f t="shared" si="105"/>
        <v>0</v>
      </c>
      <c r="R352">
        <f t="shared" si="105"/>
        <v>0</v>
      </c>
      <c r="S352">
        <f t="shared" si="105"/>
        <v>0</v>
      </c>
      <c r="T352">
        <f t="shared" si="105"/>
        <v>0</v>
      </c>
    </row>
    <row r="355" spans="6:20" x14ac:dyDescent="0.2">
      <c r="G355" t="s">
        <v>27</v>
      </c>
      <c r="I355" t="s">
        <v>42</v>
      </c>
      <c r="J355" t="s">
        <v>44</v>
      </c>
      <c r="K355" t="s">
        <v>45</v>
      </c>
      <c r="L355" t="s">
        <v>54</v>
      </c>
      <c r="M355" t="s">
        <v>46</v>
      </c>
      <c r="N355" t="s">
        <v>41</v>
      </c>
      <c r="O355" t="s">
        <v>43</v>
      </c>
      <c r="P355" t="s">
        <v>47</v>
      </c>
      <c r="Q355" t="s">
        <v>48</v>
      </c>
      <c r="R355" t="s">
        <v>49</v>
      </c>
      <c r="S355" t="s">
        <v>22</v>
      </c>
      <c r="T355" t="s">
        <v>32</v>
      </c>
    </row>
    <row r="356" spans="6:20" x14ac:dyDescent="0.2">
      <c r="F356" t="s">
        <v>74</v>
      </c>
      <c r="G356">
        <v>40</v>
      </c>
      <c r="H356">
        <v>1.1639937920331092</v>
      </c>
      <c r="I356">
        <v>0</v>
      </c>
      <c r="J356">
        <v>6</v>
      </c>
      <c r="K356">
        <v>30</v>
      </c>
      <c r="L356">
        <v>0</v>
      </c>
      <c r="M356">
        <v>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60</v>
      </c>
      <c r="T356">
        <v>0</v>
      </c>
    </row>
    <row r="357" spans="6:20" x14ac:dyDescent="0.2">
      <c r="F357" t="s">
        <v>74</v>
      </c>
      <c r="G357">
        <v>3</v>
      </c>
      <c r="H357">
        <v>0.19430051813471502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20</v>
      </c>
      <c r="P357">
        <v>0</v>
      </c>
      <c r="Q357">
        <v>0</v>
      </c>
      <c r="R357">
        <v>0</v>
      </c>
      <c r="S357">
        <v>80</v>
      </c>
      <c r="T357">
        <v>0</v>
      </c>
    </row>
    <row r="358" spans="6:20" x14ac:dyDescent="0.2">
      <c r="F358" t="s">
        <v>74</v>
      </c>
      <c r="G358">
        <v>4</v>
      </c>
      <c r="H358">
        <v>0.10302197802197802</v>
      </c>
      <c r="I358">
        <v>0</v>
      </c>
      <c r="J358">
        <v>25</v>
      </c>
      <c r="K358">
        <v>5</v>
      </c>
      <c r="L358">
        <v>30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40</v>
      </c>
      <c r="T358">
        <v>0</v>
      </c>
    </row>
    <row r="359" spans="6:20" x14ac:dyDescent="0.2">
      <c r="F359" t="s">
        <v>74</v>
      </c>
      <c r="G359">
        <v>12</v>
      </c>
      <c r="H359">
        <v>1.0394122822521408</v>
      </c>
      <c r="I359">
        <v>0</v>
      </c>
      <c r="J359">
        <v>6.1776818984114525</v>
      </c>
      <c r="K359">
        <v>9.9627377917238658</v>
      </c>
      <c r="L359">
        <v>54.912727985879577</v>
      </c>
      <c r="M359">
        <v>0</v>
      </c>
      <c r="N359">
        <v>0</v>
      </c>
      <c r="O359">
        <v>0</v>
      </c>
      <c r="P359">
        <v>1.6669935281427728</v>
      </c>
      <c r="Q359">
        <v>0</v>
      </c>
      <c r="R359">
        <v>0</v>
      </c>
      <c r="S359">
        <v>15.885467738772308</v>
      </c>
      <c r="T359">
        <v>11.394391057070012</v>
      </c>
    </row>
    <row r="360" spans="6:20" x14ac:dyDescent="0.2">
      <c r="F360" t="s">
        <v>74</v>
      </c>
      <c r="G360">
        <v>14</v>
      </c>
      <c r="H360">
        <v>0.44141629551784739</v>
      </c>
      <c r="I360">
        <v>0</v>
      </c>
      <c r="J360">
        <v>0</v>
      </c>
      <c r="K360">
        <v>25.126903553299492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74.873096446700515</v>
      </c>
      <c r="T360">
        <v>0</v>
      </c>
    </row>
    <row r="361" spans="6:20" x14ac:dyDescent="0.2">
      <c r="F361" t="s">
        <v>74</v>
      </c>
      <c r="G361">
        <v>48</v>
      </c>
      <c r="H361">
        <v>0.72591562401611309</v>
      </c>
      <c r="I361">
        <v>0.39353596248848693</v>
      </c>
      <c r="J361">
        <v>0.15908900611236707</v>
      </c>
      <c r="K361">
        <v>0</v>
      </c>
      <c r="L361">
        <v>5.5011303692539562</v>
      </c>
      <c r="M361">
        <v>12.258226576237126</v>
      </c>
      <c r="N361">
        <v>21.85380557648832</v>
      </c>
      <c r="O361">
        <v>0</v>
      </c>
      <c r="P361">
        <v>0.77032571380725101</v>
      </c>
      <c r="Q361">
        <v>0.79544503056183535</v>
      </c>
      <c r="R361">
        <v>0</v>
      </c>
      <c r="S361">
        <v>53.839068910658959</v>
      </c>
      <c r="T361">
        <v>4.4293728543916933</v>
      </c>
    </row>
    <row r="362" spans="6:20" x14ac:dyDescent="0.2">
      <c r="F362" t="s">
        <v>74</v>
      </c>
      <c r="G362">
        <v>54</v>
      </c>
      <c r="H362">
        <v>0.65633487865858309</v>
      </c>
      <c r="I362">
        <v>0</v>
      </c>
      <c r="J362">
        <v>0</v>
      </c>
      <c r="K362">
        <v>10.505836575875488</v>
      </c>
      <c r="L362">
        <v>0</v>
      </c>
      <c r="M362">
        <v>5.1139521956642584</v>
      </c>
      <c r="N362">
        <v>0</v>
      </c>
      <c r="O362">
        <v>0</v>
      </c>
      <c r="P362">
        <v>0</v>
      </c>
      <c r="Q362">
        <v>0</v>
      </c>
      <c r="R362">
        <v>14.45247359644247</v>
      </c>
      <c r="S362">
        <v>66.703724291272934</v>
      </c>
      <c r="T362">
        <v>3.2240133407448583</v>
      </c>
    </row>
    <row r="363" spans="6:20" x14ac:dyDescent="0.2">
      <c r="F363" t="s">
        <v>76</v>
      </c>
      <c r="G363">
        <v>6</v>
      </c>
      <c r="H363">
        <v>0.48710341534659024</v>
      </c>
      <c r="I363">
        <v>7.2498791686805217E-2</v>
      </c>
      <c r="J363">
        <v>1.4499758337361044</v>
      </c>
      <c r="K363">
        <v>0.3624939584340261</v>
      </c>
      <c r="L363">
        <v>1.0874818753020783</v>
      </c>
      <c r="M363">
        <v>0.3624939584340261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96.665055582406964</v>
      </c>
    </row>
    <row r="364" spans="6:20" x14ac:dyDescent="0.2">
      <c r="F364" t="s">
        <v>76</v>
      </c>
      <c r="G364">
        <v>36</v>
      </c>
      <c r="H364">
        <v>0.4326964343700796</v>
      </c>
      <c r="I364">
        <v>0</v>
      </c>
      <c r="J364">
        <v>7.8993563487419545</v>
      </c>
      <c r="K364">
        <v>35.400819192510241</v>
      </c>
      <c r="L364">
        <v>0</v>
      </c>
      <c r="M364">
        <v>1.2873025160912814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55.412521942656532</v>
      </c>
    </row>
    <row r="365" spans="6:20" x14ac:dyDescent="0.2">
      <c r="F365" t="s">
        <v>76</v>
      </c>
      <c r="G365">
        <v>38</v>
      </c>
      <c r="H365">
        <v>0.12526733883287502</v>
      </c>
      <c r="I365">
        <v>0</v>
      </c>
      <c r="J365">
        <v>10</v>
      </c>
      <c r="K365">
        <v>20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70</v>
      </c>
    </row>
    <row r="366" spans="6:20" x14ac:dyDescent="0.2">
      <c r="F366" t="s">
        <v>76</v>
      </c>
      <c r="G366">
        <v>44</v>
      </c>
      <c r="H366">
        <v>0.56721260068610124</v>
      </c>
      <c r="I366">
        <v>0.24545900834560633</v>
      </c>
      <c r="J366">
        <v>1.9636720667648506</v>
      </c>
      <c r="K366">
        <v>56.651939126165935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4.958271968581248</v>
      </c>
      <c r="S366">
        <v>0</v>
      </c>
      <c r="T366">
        <v>36.180657830142373</v>
      </c>
    </row>
    <row r="367" spans="6:20" x14ac:dyDescent="0.2">
      <c r="F367" t="s">
        <v>76</v>
      </c>
      <c r="G367">
        <v>58</v>
      </c>
      <c r="H367">
        <v>0.30172413793103448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100</v>
      </c>
    </row>
    <row r="368" spans="6:20" x14ac:dyDescent="0.2">
      <c r="F368" t="s">
        <v>79</v>
      </c>
      <c r="G368">
        <v>11</v>
      </c>
      <c r="H368">
        <v>0.26551262766934774</v>
      </c>
      <c r="I368">
        <v>0</v>
      </c>
      <c r="J368">
        <v>0</v>
      </c>
      <c r="K368">
        <v>54.045534150612959</v>
      </c>
      <c r="L368">
        <v>0</v>
      </c>
      <c r="M368">
        <v>1.646234676007005</v>
      </c>
      <c r="N368">
        <v>0</v>
      </c>
      <c r="O368">
        <v>0.17513134851138351</v>
      </c>
      <c r="P368">
        <v>10.087565674255691</v>
      </c>
      <c r="Q368">
        <v>0</v>
      </c>
      <c r="R368">
        <v>0</v>
      </c>
      <c r="S368">
        <v>34.045534150612959</v>
      </c>
      <c r="T368">
        <v>0</v>
      </c>
    </row>
    <row r="369" spans="6:20" x14ac:dyDescent="0.2">
      <c r="F369" t="s">
        <v>79</v>
      </c>
      <c r="G369">
        <v>13</v>
      </c>
      <c r="H369">
        <v>0.47134685901807766</v>
      </c>
      <c r="I369">
        <v>0</v>
      </c>
      <c r="J369">
        <v>0</v>
      </c>
      <c r="K369">
        <v>77.38095238095238</v>
      </c>
      <c r="L369">
        <v>0</v>
      </c>
      <c r="M369">
        <v>0</v>
      </c>
      <c r="N369">
        <v>0</v>
      </c>
      <c r="O369">
        <v>0</v>
      </c>
      <c r="P369">
        <v>22.619047619047617</v>
      </c>
      <c r="Q369">
        <v>0</v>
      </c>
      <c r="R369">
        <v>0</v>
      </c>
      <c r="S369">
        <v>0</v>
      </c>
      <c r="T369">
        <v>0</v>
      </c>
    </row>
    <row r="370" spans="6:20" x14ac:dyDescent="0.2">
      <c r="F370" t="s">
        <v>79</v>
      </c>
      <c r="G370">
        <v>15</v>
      </c>
      <c r="H370">
        <v>1.2524084778420039</v>
      </c>
      <c r="I370">
        <v>0</v>
      </c>
      <c r="J370">
        <v>0</v>
      </c>
      <c r="K370">
        <v>100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6:20" x14ac:dyDescent="0.2">
      <c r="F371" t="s">
        <v>79</v>
      </c>
      <c r="G371">
        <v>16</v>
      </c>
      <c r="H371">
        <v>0.47644130904573367</v>
      </c>
      <c r="I371">
        <v>0</v>
      </c>
      <c r="J371">
        <v>0.14263074484944532</v>
      </c>
      <c r="K371">
        <v>80.61806656101426</v>
      </c>
      <c r="L371">
        <v>1.4263074484944531</v>
      </c>
      <c r="M371">
        <v>2.6624405705229792</v>
      </c>
      <c r="N371">
        <v>0</v>
      </c>
      <c r="O371">
        <v>0.71315372424722656</v>
      </c>
      <c r="P371">
        <v>0</v>
      </c>
      <c r="Q371">
        <v>0</v>
      </c>
      <c r="R371">
        <v>0</v>
      </c>
      <c r="S371">
        <v>11.299524564183836</v>
      </c>
      <c r="T371">
        <v>3.1378763866877972</v>
      </c>
    </row>
    <row r="372" spans="6:20" x14ac:dyDescent="0.2">
      <c r="F372" t="s">
        <v>79</v>
      </c>
      <c r="G372">
        <v>19</v>
      </c>
      <c r="H372">
        <v>0.26</v>
      </c>
      <c r="I372">
        <v>0</v>
      </c>
      <c r="J372">
        <v>0</v>
      </c>
      <c r="K372">
        <v>98.974358974358978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1.0256410256410258</v>
      </c>
    </row>
    <row r="373" spans="6:20" x14ac:dyDescent="0.2">
      <c r="F373" t="s">
        <v>79</v>
      </c>
      <c r="G373">
        <v>22</v>
      </c>
      <c r="H373">
        <v>1.3230848331999923</v>
      </c>
      <c r="I373">
        <v>0</v>
      </c>
      <c r="J373">
        <v>0</v>
      </c>
      <c r="K373">
        <v>68.368073207930848</v>
      </c>
      <c r="L373">
        <v>0</v>
      </c>
      <c r="M373">
        <v>7.178444331469243</v>
      </c>
      <c r="N373">
        <v>24.453482460599901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6:20" x14ac:dyDescent="0.2">
      <c r="F374" t="s">
        <v>79</v>
      </c>
      <c r="G374">
        <v>25</v>
      </c>
      <c r="H374">
        <v>0.51797041352095696</v>
      </c>
      <c r="I374">
        <v>0</v>
      </c>
      <c r="J374">
        <v>0.67879838243789703</v>
      </c>
      <c r="K374">
        <v>88.95147313691507</v>
      </c>
      <c r="L374">
        <v>0</v>
      </c>
      <c r="M374">
        <v>5.957538994800692</v>
      </c>
      <c r="N374">
        <v>4.4121894858463309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6:20" x14ac:dyDescent="0.2">
      <c r="F375" t="s">
        <v>79</v>
      </c>
      <c r="G375">
        <v>26</v>
      </c>
      <c r="H375">
        <v>0.13850516353683676</v>
      </c>
      <c r="I375">
        <v>0</v>
      </c>
      <c r="J375">
        <v>0</v>
      </c>
      <c r="K375">
        <v>93.040293040293022</v>
      </c>
      <c r="L375">
        <v>0</v>
      </c>
      <c r="M375">
        <v>2.6007326007326004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4.3589743589743586</v>
      </c>
      <c r="T375">
        <v>0</v>
      </c>
    </row>
    <row r="376" spans="6:20" x14ac:dyDescent="0.2">
      <c r="F376" t="s">
        <v>79</v>
      </c>
      <c r="G376">
        <v>27</v>
      </c>
      <c r="H376">
        <v>0.82460618363833582</v>
      </c>
      <c r="I376">
        <v>0</v>
      </c>
      <c r="J376">
        <v>0.73786407766990292</v>
      </c>
      <c r="K376">
        <v>52.563106796116507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46.699029126213595</v>
      </c>
      <c r="T376">
        <v>0</v>
      </c>
    </row>
    <row r="377" spans="6:20" x14ac:dyDescent="0.2">
      <c r="F377" t="s">
        <v>79</v>
      </c>
      <c r="G377">
        <v>28</v>
      </c>
      <c r="H377">
        <v>0.1374570446735395</v>
      </c>
      <c r="I377">
        <v>0</v>
      </c>
      <c r="J377">
        <v>0</v>
      </c>
      <c r="K377">
        <v>100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6:20" x14ac:dyDescent="0.2">
      <c r="F378" t="s">
        <v>79</v>
      </c>
      <c r="G378">
        <v>29</v>
      </c>
      <c r="H378">
        <v>0.34782608695652173</v>
      </c>
      <c r="I378">
        <v>0</v>
      </c>
      <c r="J378">
        <v>0</v>
      </c>
      <c r="K378">
        <v>100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6:20" x14ac:dyDescent="0.2">
      <c r="F379" t="s">
        <v>79</v>
      </c>
      <c r="G379">
        <v>30</v>
      </c>
      <c r="H379">
        <v>0.32405328297366853</v>
      </c>
      <c r="I379">
        <v>0</v>
      </c>
      <c r="J379">
        <v>0.36693963395534074</v>
      </c>
      <c r="K379">
        <v>81.375576139974044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7.3387926791068132</v>
      </c>
      <c r="T379">
        <v>10.918691546963796</v>
      </c>
    </row>
    <row r="380" spans="6:20" x14ac:dyDescent="0.2">
      <c r="F380" t="s">
        <v>79</v>
      </c>
      <c r="G380">
        <v>31</v>
      </c>
      <c r="H380">
        <v>0.61927404678268094</v>
      </c>
      <c r="I380">
        <v>0</v>
      </c>
      <c r="J380">
        <v>14.014336917562723</v>
      </c>
      <c r="K380">
        <v>78.458781362007159</v>
      </c>
      <c r="L380">
        <v>0</v>
      </c>
      <c r="M380">
        <v>0</v>
      </c>
      <c r="N380">
        <v>7.5268817204301071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6:20" x14ac:dyDescent="0.2">
      <c r="F381" t="s">
        <v>79</v>
      </c>
      <c r="G381">
        <v>32</v>
      </c>
      <c r="H381">
        <v>0.44379680636986873</v>
      </c>
      <c r="I381">
        <v>0</v>
      </c>
      <c r="J381">
        <v>2.7543993879112469</v>
      </c>
      <c r="K381">
        <v>35.195103289977048</v>
      </c>
      <c r="L381">
        <v>0</v>
      </c>
      <c r="M381">
        <v>22.137209895434836</v>
      </c>
      <c r="N381">
        <v>0</v>
      </c>
      <c r="O381">
        <v>0</v>
      </c>
      <c r="P381">
        <v>12.318286151491966</v>
      </c>
      <c r="Q381">
        <v>0</v>
      </c>
      <c r="R381">
        <v>0</v>
      </c>
      <c r="S381">
        <v>27.595001275184902</v>
      </c>
      <c r="T381">
        <v>0</v>
      </c>
    </row>
    <row r="382" spans="6:20" x14ac:dyDescent="0.2">
      <c r="F382" t="s">
        <v>79</v>
      </c>
      <c r="G382">
        <v>34</v>
      </c>
      <c r="H382">
        <v>0.95802030886322675</v>
      </c>
      <c r="I382">
        <v>0</v>
      </c>
      <c r="J382">
        <v>0</v>
      </c>
      <c r="K382">
        <v>75.117126496616336</v>
      </c>
      <c r="L382">
        <v>0</v>
      </c>
      <c r="M382">
        <v>0</v>
      </c>
      <c r="N382">
        <v>0</v>
      </c>
      <c r="O382">
        <v>0</v>
      </c>
      <c r="P382">
        <v>8.2769390942217598</v>
      </c>
      <c r="Q382">
        <v>0</v>
      </c>
      <c r="R382">
        <v>0</v>
      </c>
      <c r="S382">
        <v>0</v>
      </c>
      <c r="T382">
        <v>16.605934409161893</v>
      </c>
    </row>
    <row r="383" spans="6:20" x14ac:dyDescent="0.2">
      <c r="F383" t="s">
        <v>79</v>
      </c>
      <c r="G383">
        <v>35</v>
      </c>
      <c r="H383">
        <v>0.30789354251045081</v>
      </c>
      <c r="I383">
        <v>0</v>
      </c>
      <c r="J383">
        <v>2.5577783867726325</v>
      </c>
      <c r="K383">
        <v>94.181054170092267</v>
      </c>
      <c r="L383">
        <v>0</v>
      </c>
      <c r="M383">
        <v>0.24664291586736095</v>
      </c>
      <c r="N383">
        <v>0</v>
      </c>
      <c r="O383">
        <v>0</v>
      </c>
      <c r="P383">
        <v>0</v>
      </c>
      <c r="Q383">
        <v>3.0145245272677448</v>
      </c>
      <c r="R383">
        <v>0</v>
      </c>
      <c r="S383">
        <v>0</v>
      </c>
      <c r="T383">
        <v>0</v>
      </c>
    </row>
    <row r="384" spans="6:20" x14ac:dyDescent="0.2">
      <c r="F384" t="s">
        <v>79</v>
      </c>
      <c r="G384">
        <v>37</v>
      </c>
      <c r="H384">
        <v>0.48980181171082082</v>
      </c>
      <c r="I384">
        <v>0</v>
      </c>
      <c r="J384">
        <v>0</v>
      </c>
      <c r="K384">
        <v>94.221105527638201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5.7788944723618085</v>
      </c>
    </row>
    <row r="385" spans="6:20" x14ac:dyDescent="0.2">
      <c r="F385" t="s">
        <v>79</v>
      </c>
      <c r="G385">
        <v>39</v>
      </c>
      <c r="H385">
        <v>0.23824855119124275</v>
      </c>
      <c r="I385">
        <v>0</v>
      </c>
      <c r="J385">
        <v>0</v>
      </c>
      <c r="K385">
        <v>85.13513513513513</v>
      </c>
      <c r="L385">
        <v>0</v>
      </c>
      <c r="M385">
        <v>14.864864864864867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6:20" x14ac:dyDescent="0.2">
      <c r="F386" t="s">
        <v>79</v>
      </c>
      <c r="G386">
        <v>42</v>
      </c>
      <c r="H386">
        <v>1.5415019762845852</v>
      </c>
      <c r="I386">
        <v>0</v>
      </c>
      <c r="J386">
        <v>0</v>
      </c>
      <c r="K386">
        <v>79.999999999999986</v>
      </c>
      <c r="L386">
        <v>0</v>
      </c>
      <c r="M386">
        <v>0</v>
      </c>
      <c r="N386">
        <v>0</v>
      </c>
      <c r="O386">
        <v>0</v>
      </c>
      <c r="P386">
        <v>19.999999999999996</v>
      </c>
      <c r="Q386">
        <v>0</v>
      </c>
      <c r="R386">
        <v>0</v>
      </c>
      <c r="S386">
        <v>0</v>
      </c>
      <c r="T386">
        <v>0</v>
      </c>
    </row>
    <row r="387" spans="6:20" x14ac:dyDescent="0.2">
      <c r="F387" t="s">
        <v>79</v>
      </c>
      <c r="G387">
        <v>43</v>
      </c>
      <c r="H387">
        <v>0.73400734534169432</v>
      </c>
      <c r="I387">
        <v>0</v>
      </c>
      <c r="J387">
        <v>1.0377358490566038</v>
      </c>
      <c r="K387">
        <v>85.990566037735846</v>
      </c>
      <c r="L387">
        <v>0</v>
      </c>
      <c r="M387">
        <v>0</v>
      </c>
      <c r="N387">
        <v>2.5943396226415096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10.377358490566039</v>
      </c>
    </row>
    <row r="388" spans="6:20" x14ac:dyDescent="0.2">
      <c r="F388" t="s">
        <v>79</v>
      </c>
      <c r="G388">
        <v>51</v>
      </c>
      <c r="H388">
        <v>1.09375</v>
      </c>
      <c r="I388">
        <v>0</v>
      </c>
      <c r="J388">
        <v>10.000000000000002</v>
      </c>
      <c r="K388">
        <v>70.000000000000014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20.000000000000004</v>
      </c>
      <c r="T388">
        <v>0</v>
      </c>
    </row>
    <row r="389" spans="6:20" x14ac:dyDescent="0.2">
      <c r="F389" t="s">
        <v>79</v>
      </c>
      <c r="G389">
        <v>60</v>
      </c>
      <c r="H389">
        <v>4.9248747913188646</v>
      </c>
      <c r="I389">
        <v>0</v>
      </c>
      <c r="J389">
        <v>0</v>
      </c>
      <c r="K389">
        <v>100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6:20" x14ac:dyDescent="0.2">
      <c r="F390" t="s">
        <v>77</v>
      </c>
      <c r="G390">
        <v>8</v>
      </c>
      <c r="H390">
        <v>0.67709914141210303</v>
      </c>
      <c r="I390">
        <v>0</v>
      </c>
      <c r="J390">
        <v>0</v>
      </c>
      <c r="K390">
        <v>3.5350950156759873</v>
      </c>
      <c r="L390">
        <v>0</v>
      </c>
      <c r="M390">
        <v>81.764668244929297</v>
      </c>
      <c r="N390">
        <v>5.9408791349414551</v>
      </c>
      <c r="O390">
        <v>2.1882398106084842</v>
      </c>
      <c r="P390">
        <v>1.7531511932945167</v>
      </c>
      <c r="Q390">
        <v>2.3609955851302069</v>
      </c>
      <c r="R390">
        <v>1.7531511932945167</v>
      </c>
      <c r="S390">
        <v>0</v>
      </c>
      <c r="T390">
        <v>0.70381982212553595</v>
      </c>
    </row>
    <row r="391" spans="6:20" x14ac:dyDescent="0.2">
      <c r="F391" t="s">
        <v>77</v>
      </c>
      <c r="G391">
        <v>10</v>
      </c>
      <c r="H391">
        <v>1.5478717473116923</v>
      </c>
      <c r="I391">
        <v>0</v>
      </c>
      <c r="J391">
        <v>16.44961240310078</v>
      </c>
      <c r="K391">
        <v>0</v>
      </c>
      <c r="L391">
        <v>0</v>
      </c>
      <c r="M391">
        <v>82.790697674418624</v>
      </c>
      <c r="N391">
        <v>0</v>
      </c>
      <c r="O391">
        <v>0</v>
      </c>
      <c r="P391">
        <v>0.75968992248062028</v>
      </c>
      <c r="Q391">
        <v>0</v>
      </c>
      <c r="R391">
        <v>0</v>
      </c>
      <c r="S391">
        <v>0</v>
      </c>
      <c r="T391">
        <v>0</v>
      </c>
    </row>
    <row r="392" spans="6:20" x14ac:dyDescent="0.2">
      <c r="F392" t="s">
        <v>77</v>
      </c>
      <c r="G392">
        <v>24</v>
      </c>
      <c r="H392">
        <v>1.0020876826722338</v>
      </c>
      <c r="I392">
        <v>0</v>
      </c>
      <c r="J392">
        <v>0</v>
      </c>
      <c r="K392">
        <v>0</v>
      </c>
      <c r="L392">
        <v>0</v>
      </c>
      <c r="M392">
        <v>100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6:20" x14ac:dyDescent="0.2">
      <c r="F393" t="s">
        <v>77</v>
      </c>
      <c r="G393">
        <v>33</v>
      </c>
      <c r="H393">
        <v>1.6063375509846909</v>
      </c>
      <c r="I393">
        <v>0.4867930917710801</v>
      </c>
      <c r="J393">
        <v>3.7758211987809003</v>
      </c>
      <c r="K393">
        <v>37.186759227903821</v>
      </c>
      <c r="L393">
        <v>0</v>
      </c>
      <c r="M393">
        <v>45.309854385370805</v>
      </c>
      <c r="N393">
        <v>0</v>
      </c>
      <c r="O393">
        <v>0</v>
      </c>
      <c r="P393">
        <v>0</v>
      </c>
      <c r="Q393">
        <v>0</v>
      </c>
      <c r="R393">
        <v>1.9979681679647812</v>
      </c>
      <c r="S393">
        <v>4.2753132407720953</v>
      </c>
      <c r="T393">
        <v>6.9674906874365039</v>
      </c>
    </row>
    <row r="394" spans="6:20" x14ac:dyDescent="0.2">
      <c r="F394" t="s">
        <v>77</v>
      </c>
      <c r="G394">
        <v>46</v>
      </c>
      <c r="H394">
        <v>0.49995641929584878</v>
      </c>
      <c r="I394">
        <v>0</v>
      </c>
      <c r="J394">
        <v>0</v>
      </c>
      <c r="K394">
        <v>6.072124756335282</v>
      </c>
      <c r="L394">
        <v>0.35087719298245612</v>
      </c>
      <c r="M394">
        <v>85.867446393762179</v>
      </c>
      <c r="N394">
        <v>0</v>
      </c>
      <c r="O394">
        <v>0</v>
      </c>
      <c r="P394">
        <v>0.94541910331384005</v>
      </c>
      <c r="Q394">
        <v>0</v>
      </c>
      <c r="R394">
        <v>0</v>
      </c>
      <c r="S394">
        <v>0</v>
      </c>
      <c r="T394">
        <v>6.7641325536062373</v>
      </c>
    </row>
    <row r="395" spans="6:20" x14ac:dyDescent="0.2">
      <c r="F395" t="s">
        <v>77</v>
      </c>
      <c r="G395">
        <v>47</v>
      </c>
      <c r="H395">
        <v>0.86310255552465442</v>
      </c>
      <c r="I395">
        <v>0</v>
      </c>
      <c r="J395">
        <v>0</v>
      </c>
      <c r="K395">
        <v>2.0197044334975369</v>
      </c>
      <c r="L395">
        <v>0</v>
      </c>
      <c r="M395">
        <v>97.980295566502463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6:20" x14ac:dyDescent="0.2">
      <c r="F396" t="s">
        <v>78</v>
      </c>
      <c r="G396">
        <v>5</v>
      </c>
      <c r="H396">
        <v>1.2582825939007589</v>
      </c>
      <c r="I396">
        <v>0</v>
      </c>
      <c r="J396">
        <v>10.685519957043137</v>
      </c>
      <c r="K396">
        <v>4.8326472167531769</v>
      </c>
      <c r="L396">
        <v>0</v>
      </c>
      <c r="M396">
        <v>13.101843565419724</v>
      </c>
      <c r="N396">
        <v>26.633255772328617</v>
      </c>
      <c r="O396">
        <v>0</v>
      </c>
      <c r="P396">
        <v>44.746733488455341</v>
      </c>
      <c r="Q396">
        <v>0</v>
      </c>
      <c r="R396">
        <v>0</v>
      </c>
      <c r="S396">
        <v>0</v>
      </c>
      <c r="T396">
        <v>0</v>
      </c>
    </row>
    <row r="397" spans="6:20" x14ac:dyDescent="0.2">
      <c r="F397" t="s">
        <v>78</v>
      </c>
      <c r="G397">
        <v>23</v>
      </c>
      <c r="H397">
        <v>0.18328445747800587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100</v>
      </c>
      <c r="Q397">
        <v>0</v>
      </c>
      <c r="R397">
        <v>0</v>
      </c>
      <c r="S397">
        <v>0</v>
      </c>
      <c r="T397">
        <v>0</v>
      </c>
    </row>
    <row r="398" spans="6:20" x14ac:dyDescent="0.2">
      <c r="F398" t="s">
        <v>78</v>
      </c>
      <c r="G398">
        <v>45</v>
      </c>
      <c r="H398">
        <v>2.3470657344103945</v>
      </c>
      <c r="I398">
        <v>0</v>
      </c>
      <c r="J398">
        <v>1.5240430936323031</v>
      </c>
      <c r="K398">
        <v>6.3822954074333609</v>
      </c>
      <c r="L398">
        <v>0</v>
      </c>
      <c r="M398">
        <v>31.312954366295877</v>
      </c>
      <c r="N398">
        <v>9.6347551896294998</v>
      </c>
      <c r="O398">
        <v>0</v>
      </c>
      <c r="P398">
        <v>16.9717672476716</v>
      </c>
      <c r="Q398">
        <v>0</v>
      </c>
      <c r="R398">
        <v>0</v>
      </c>
      <c r="S398">
        <v>0</v>
      </c>
      <c r="T398">
        <v>34.174184695337367</v>
      </c>
    </row>
    <row r="399" spans="6:20" x14ac:dyDescent="0.2">
      <c r="F399" t="s">
        <v>78</v>
      </c>
      <c r="G399">
        <v>59</v>
      </c>
      <c r="H399">
        <v>0.99692307692307691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100</v>
      </c>
      <c r="Q399">
        <v>0</v>
      </c>
      <c r="R399">
        <v>0</v>
      </c>
      <c r="S399">
        <v>0</v>
      </c>
      <c r="T399">
        <v>0</v>
      </c>
    </row>
    <row r="400" spans="6:20" x14ac:dyDescent="0.2">
      <c r="F400" t="s">
        <v>73</v>
      </c>
      <c r="G400">
        <v>49</v>
      </c>
      <c r="H400">
        <v>0.18603465851172274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100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6:20" x14ac:dyDescent="0.2">
      <c r="F401" t="s">
        <v>73</v>
      </c>
      <c r="G401">
        <v>52</v>
      </c>
      <c r="H401">
        <v>0.15513790035587188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100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6:20" x14ac:dyDescent="0.2">
      <c r="G402">
        <v>9</v>
      </c>
      <c r="H402">
        <v>6.4102564102564103E-4</v>
      </c>
      <c r="I402">
        <v>0</v>
      </c>
      <c r="J402">
        <v>100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4" spans="6:20" x14ac:dyDescent="0.2">
      <c r="H404" t="s">
        <v>80</v>
      </c>
      <c r="I404" t="s">
        <v>42</v>
      </c>
      <c r="J404" t="s">
        <v>44</v>
      </c>
      <c r="K404" t="s">
        <v>45</v>
      </c>
      <c r="L404" t="s">
        <v>54</v>
      </c>
      <c r="M404" t="s">
        <v>46</v>
      </c>
      <c r="N404" t="s">
        <v>81</v>
      </c>
      <c r="O404" t="s">
        <v>43</v>
      </c>
      <c r="P404" t="s">
        <v>47</v>
      </c>
      <c r="Q404" t="s">
        <v>48</v>
      </c>
      <c r="R404" t="s">
        <v>49</v>
      </c>
      <c r="S404" t="s">
        <v>22</v>
      </c>
      <c r="T404" t="s">
        <v>32</v>
      </c>
    </row>
    <row r="405" spans="6:20" x14ac:dyDescent="0.2">
      <c r="F405" t="s">
        <v>74</v>
      </c>
      <c r="H405">
        <f>+AVERAGE(H356:H362)</f>
        <v>0.61777076694778377</v>
      </c>
      <c r="I405">
        <f t="shared" ref="I405:T405" si="106">+AVERAGE(I356:I362)</f>
        <v>5.6219423212640993E-2</v>
      </c>
      <c r="J405">
        <f t="shared" si="106"/>
        <v>5.333824414931974</v>
      </c>
      <c r="K405">
        <f t="shared" si="106"/>
        <v>11.513639702985548</v>
      </c>
      <c r="L405">
        <f t="shared" si="106"/>
        <v>12.916265479304789</v>
      </c>
      <c r="M405">
        <f t="shared" si="106"/>
        <v>3.0531683959859124</v>
      </c>
      <c r="N405">
        <f t="shared" si="106"/>
        <v>3.121972225212617</v>
      </c>
      <c r="O405">
        <f t="shared" si="106"/>
        <v>2.8571428571428572</v>
      </c>
      <c r="P405">
        <f t="shared" si="106"/>
        <v>0.34818846313571772</v>
      </c>
      <c r="Q405">
        <f t="shared" si="106"/>
        <v>0.11363500436597648</v>
      </c>
      <c r="R405">
        <f t="shared" si="106"/>
        <v>2.0646390852060672</v>
      </c>
      <c r="S405">
        <f t="shared" si="106"/>
        <v>55.900193912486387</v>
      </c>
      <c r="T405">
        <f t="shared" si="106"/>
        <v>2.7211110360295088</v>
      </c>
    </row>
    <row r="406" spans="6:20" x14ac:dyDescent="0.2">
      <c r="F406" t="s">
        <v>76</v>
      </c>
      <c r="H406">
        <f>++AVERAGE(H363:H367)</f>
        <v>0.38280078543333612</v>
      </c>
      <c r="I406">
        <f t="shared" ref="I406:T406" si="107">++AVERAGE(I363:I367)</f>
        <v>6.3591560006482306E-2</v>
      </c>
      <c r="J406">
        <f t="shared" si="107"/>
        <v>4.2626008498485817</v>
      </c>
      <c r="K406">
        <f t="shared" si="107"/>
        <v>22.483050455422038</v>
      </c>
      <c r="L406">
        <f t="shared" si="107"/>
        <v>0.21749637506041566</v>
      </c>
      <c r="M406">
        <f t="shared" si="107"/>
        <v>0.32995929490506148</v>
      </c>
      <c r="N406">
        <f t="shared" si="107"/>
        <v>0</v>
      </c>
      <c r="O406">
        <f t="shared" si="107"/>
        <v>0</v>
      </c>
      <c r="P406">
        <f t="shared" si="107"/>
        <v>0</v>
      </c>
      <c r="Q406">
        <f t="shared" si="107"/>
        <v>0</v>
      </c>
      <c r="R406">
        <f t="shared" si="107"/>
        <v>0.99165439371624964</v>
      </c>
      <c r="S406">
        <f t="shared" si="107"/>
        <v>0</v>
      </c>
      <c r="T406">
        <f t="shared" si="107"/>
        <v>71.651647071041182</v>
      </c>
    </row>
    <row r="407" spans="6:20" x14ac:dyDescent="0.2">
      <c r="F407" t="s">
        <v>79</v>
      </c>
      <c r="H407">
        <f>+AVERAGE(H368:H389)</f>
        <v>0.80410824829311134</v>
      </c>
      <c r="I407">
        <f t="shared" ref="I407:T407" si="108">+AVERAGE(I368:I389)</f>
        <v>0</v>
      </c>
      <c r="J407">
        <f t="shared" si="108"/>
        <v>1.4677492445552631</v>
      </c>
      <c r="K407">
        <f t="shared" si="108"/>
        <v>81.528013927607716</v>
      </c>
      <c r="L407">
        <f t="shared" si="108"/>
        <v>6.4832156749747863E-2</v>
      </c>
      <c r="M407">
        <f t="shared" si="108"/>
        <v>2.6042776749863448</v>
      </c>
      <c r="N407">
        <f t="shared" si="108"/>
        <v>1.7721315131599022</v>
      </c>
      <c r="O407">
        <f t="shared" si="108"/>
        <v>4.0376594216300458E-2</v>
      </c>
      <c r="P407">
        <f t="shared" si="108"/>
        <v>3.331901751773501</v>
      </c>
      <c r="Q407">
        <f t="shared" si="108"/>
        <v>0.13702384214853386</v>
      </c>
      <c r="R407">
        <f t="shared" si="108"/>
        <v>0</v>
      </c>
      <c r="S407">
        <f t="shared" si="108"/>
        <v>6.8789480070125668</v>
      </c>
      <c r="T407">
        <f t="shared" si="108"/>
        <v>2.174745287790107</v>
      </c>
    </row>
    <row r="408" spans="6:20" x14ac:dyDescent="0.2">
      <c r="F408" t="s">
        <v>77</v>
      </c>
      <c r="H408">
        <f>+AVERAGE(H390:H395)</f>
        <v>1.032742516200204</v>
      </c>
      <c r="I408">
        <f t="shared" ref="I408:T408" si="109">+AVERAGE(I390:I395)</f>
        <v>8.1132181961846683E-2</v>
      </c>
      <c r="J408">
        <f t="shared" si="109"/>
        <v>3.3709056003136131</v>
      </c>
      <c r="K408">
        <f t="shared" si="109"/>
        <v>8.1356139055687713</v>
      </c>
      <c r="L408">
        <f t="shared" si="109"/>
        <v>5.8479532163742687E-2</v>
      </c>
      <c r="M408">
        <f t="shared" si="109"/>
        <v>82.285493710830565</v>
      </c>
      <c r="N408">
        <f t="shared" si="109"/>
        <v>0.99014652249024249</v>
      </c>
      <c r="O408">
        <f t="shared" si="109"/>
        <v>0.36470663510141405</v>
      </c>
      <c r="P408">
        <f t="shared" si="109"/>
        <v>0.57637670318149614</v>
      </c>
      <c r="Q408">
        <f t="shared" si="109"/>
        <v>0.39349926418836784</v>
      </c>
      <c r="R408">
        <f t="shared" si="109"/>
        <v>0.62518656020988306</v>
      </c>
      <c r="S408">
        <f t="shared" si="109"/>
        <v>0.71255220679534925</v>
      </c>
      <c r="T408">
        <f t="shared" si="109"/>
        <v>2.4059071771947127</v>
      </c>
    </row>
    <row r="409" spans="6:20" x14ac:dyDescent="0.2">
      <c r="F409" t="s">
        <v>78</v>
      </c>
      <c r="H409">
        <f>+AVERAGE(H396:H399)</f>
        <v>1.1963889656780591</v>
      </c>
      <c r="I409">
        <f t="shared" ref="I409:T409" si="110">+AVERAGE(I396:I399)</f>
        <v>0</v>
      </c>
      <c r="J409">
        <f t="shared" si="110"/>
        <v>3.05239076266886</v>
      </c>
      <c r="K409">
        <f t="shared" si="110"/>
        <v>2.8037356560466344</v>
      </c>
      <c r="L409">
        <f t="shared" si="110"/>
        <v>0</v>
      </c>
      <c r="M409">
        <f t="shared" si="110"/>
        <v>11.103699482928899</v>
      </c>
      <c r="N409">
        <f t="shared" si="110"/>
        <v>9.0670027404895297</v>
      </c>
      <c r="O409">
        <f t="shared" si="110"/>
        <v>0</v>
      </c>
      <c r="P409">
        <f t="shared" si="110"/>
        <v>65.429625184031735</v>
      </c>
      <c r="Q409">
        <f t="shared" si="110"/>
        <v>0</v>
      </c>
      <c r="R409">
        <f t="shared" si="110"/>
        <v>0</v>
      </c>
      <c r="S409">
        <f t="shared" si="110"/>
        <v>0</v>
      </c>
      <c r="T409">
        <f t="shared" si="110"/>
        <v>8.5435461738343417</v>
      </c>
    </row>
    <row r="410" spans="6:20" x14ac:dyDescent="0.2">
      <c r="F410" t="s">
        <v>73</v>
      </c>
      <c r="H410">
        <f>+AVERAGE(H400:H401)</f>
        <v>0.17058627943379731</v>
      </c>
      <c r="I410">
        <f t="shared" ref="I410:T410" si="111">+AVERAGE(I400:I401)</f>
        <v>0</v>
      </c>
      <c r="J410">
        <f t="shared" si="111"/>
        <v>0</v>
      </c>
      <c r="K410">
        <f t="shared" si="111"/>
        <v>0</v>
      </c>
      <c r="L410">
        <f t="shared" si="111"/>
        <v>0</v>
      </c>
      <c r="M410">
        <f t="shared" si="111"/>
        <v>0</v>
      </c>
      <c r="N410">
        <f t="shared" si="111"/>
        <v>100</v>
      </c>
      <c r="O410">
        <f t="shared" si="111"/>
        <v>0</v>
      </c>
      <c r="P410">
        <f t="shared" si="111"/>
        <v>0</v>
      </c>
      <c r="Q410">
        <f t="shared" si="111"/>
        <v>0</v>
      </c>
      <c r="R410">
        <f t="shared" si="111"/>
        <v>0</v>
      </c>
      <c r="S410">
        <f t="shared" si="111"/>
        <v>0</v>
      </c>
      <c r="T410">
        <f t="shared" si="111"/>
        <v>0</v>
      </c>
    </row>
  </sheetData>
  <sortState ref="F356:T402">
    <sortCondition ref="F356:F40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5"/>
  <sheetViews>
    <sheetView zoomScale="75" zoomScaleNormal="75" workbookViewId="0">
      <pane ySplit="1" topLeftCell="A446" activePane="bottomLeft" state="frozen"/>
      <selection pane="bottomLeft" activeCell="I470" sqref="I470:T470"/>
    </sheetView>
  </sheetViews>
  <sheetFormatPr defaultRowHeight="12.75" x14ac:dyDescent="0.2"/>
  <cols>
    <col min="2" max="2" width="24.7109375" customWidth="1"/>
  </cols>
  <sheetData>
    <row r="1" spans="1:40" x14ac:dyDescent="0.2">
      <c r="A1" t="s">
        <v>27</v>
      </c>
      <c r="B1" t="s">
        <v>23</v>
      </c>
      <c r="C1" t="s">
        <v>24</v>
      </c>
      <c r="D1" t="s">
        <v>25</v>
      </c>
      <c r="E1" t="s">
        <v>26</v>
      </c>
      <c r="F1" t="s">
        <v>40</v>
      </c>
      <c r="G1" t="s">
        <v>50</v>
      </c>
      <c r="H1" t="s">
        <v>53</v>
      </c>
      <c r="I1" t="s">
        <v>7</v>
      </c>
      <c r="J1" t="s">
        <v>2</v>
      </c>
      <c r="K1" t="s">
        <v>6</v>
      </c>
      <c r="L1" t="s">
        <v>4</v>
      </c>
      <c r="M1" t="s">
        <v>9</v>
      </c>
      <c r="N1" t="s">
        <v>15</v>
      </c>
      <c r="O1" t="s">
        <v>28</v>
      </c>
      <c r="P1" t="s">
        <v>29</v>
      </c>
      <c r="Q1" t="s">
        <v>30</v>
      </c>
      <c r="R1" t="s">
        <v>34</v>
      </c>
      <c r="S1" t="s">
        <v>14</v>
      </c>
      <c r="T1" t="s">
        <v>16</v>
      </c>
      <c r="U1" t="s">
        <v>5</v>
      </c>
      <c r="V1" t="s">
        <v>8</v>
      </c>
      <c r="W1" t="s">
        <v>17</v>
      </c>
      <c r="X1" t="s">
        <v>19</v>
      </c>
      <c r="Y1" t="s">
        <v>35</v>
      </c>
      <c r="Z1" t="s">
        <v>52</v>
      </c>
      <c r="AA1" t="s">
        <v>1</v>
      </c>
      <c r="AB1" t="s">
        <v>33</v>
      </c>
      <c r="AC1" t="s">
        <v>31</v>
      </c>
      <c r="AD1" t="s">
        <v>37</v>
      </c>
      <c r="AE1" t="s">
        <v>11</v>
      </c>
      <c r="AF1" t="s">
        <v>13</v>
      </c>
      <c r="AG1" t="s">
        <v>12</v>
      </c>
      <c r="AH1" t="s">
        <v>36</v>
      </c>
      <c r="AI1" t="s">
        <v>22</v>
      </c>
      <c r="AJ1" t="s">
        <v>3</v>
      </c>
      <c r="AK1" t="s">
        <v>38</v>
      </c>
      <c r="AL1" t="s">
        <v>39</v>
      </c>
      <c r="AM1" t="s">
        <v>51</v>
      </c>
      <c r="AN1" t="s">
        <v>32</v>
      </c>
    </row>
    <row r="2" spans="1:40" x14ac:dyDescent="0.2">
      <c r="A2">
        <v>3</v>
      </c>
      <c r="B2" t="s">
        <v>0</v>
      </c>
      <c r="C2">
        <v>36</v>
      </c>
      <c r="D2">
        <v>386</v>
      </c>
      <c r="E2">
        <v>1.5</v>
      </c>
      <c r="F2">
        <v>0.38860103626943004</v>
      </c>
      <c r="G2">
        <v>1</v>
      </c>
      <c r="H2">
        <v>0.38860103626943004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1.2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">
      <c r="A3">
        <v>4</v>
      </c>
      <c r="B3" t="s">
        <v>0</v>
      </c>
      <c r="C3">
        <v>28.3</v>
      </c>
      <c r="D3">
        <v>190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>
        <v>4</v>
      </c>
      <c r="B4" t="s">
        <v>0</v>
      </c>
      <c r="C4">
        <v>35.1</v>
      </c>
      <c r="D4">
        <v>416</v>
      </c>
      <c r="E4">
        <v>6</v>
      </c>
      <c r="F4">
        <v>1.4423076923076923</v>
      </c>
      <c r="G4">
        <v>7</v>
      </c>
      <c r="H4">
        <v>0.20604395604395603</v>
      </c>
      <c r="I4">
        <v>0</v>
      </c>
      <c r="J4">
        <v>1.5</v>
      </c>
      <c r="K4">
        <v>0</v>
      </c>
      <c r="L4">
        <v>0</v>
      </c>
      <c r="M4">
        <v>0</v>
      </c>
      <c r="N4">
        <v>0</v>
      </c>
      <c r="O4">
        <v>0.3</v>
      </c>
      <c r="P4">
        <v>0</v>
      </c>
      <c r="Q4">
        <v>0</v>
      </c>
      <c r="R4">
        <v>0</v>
      </c>
      <c r="S4">
        <v>1.8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2.4</v>
      </c>
      <c r="AK4">
        <v>0</v>
      </c>
      <c r="AL4">
        <v>0</v>
      </c>
      <c r="AM4">
        <v>0</v>
      </c>
      <c r="AN4">
        <v>0</v>
      </c>
    </row>
    <row r="5" spans="1:40" x14ac:dyDescent="0.2">
      <c r="A5">
        <v>5</v>
      </c>
      <c r="B5" t="s">
        <v>0</v>
      </c>
      <c r="C5">
        <v>34.799999999999997</v>
      </c>
      <c r="D5">
        <v>403</v>
      </c>
      <c r="E5">
        <v>4.2750000000000004</v>
      </c>
      <c r="F5">
        <v>1.0607940446650126</v>
      </c>
      <c r="G5">
        <v>2</v>
      </c>
      <c r="H5">
        <v>0.5303970223325063</v>
      </c>
      <c r="I5">
        <v>0</v>
      </c>
      <c r="J5">
        <v>0</v>
      </c>
      <c r="K5">
        <v>1.08</v>
      </c>
      <c r="L5">
        <v>4.4999999999999998E-2</v>
      </c>
      <c r="M5">
        <v>0</v>
      </c>
      <c r="N5">
        <v>0</v>
      </c>
      <c r="O5">
        <v>0</v>
      </c>
      <c r="P5">
        <v>1.35</v>
      </c>
      <c r="Q5">
        <v>0</v>
      </c>
      <c r="R5">
        <v>0</v>
      </c>
      <c r="S5">
        <v>0</v>
      </c>
      <c r="T5">
        <v>0</v>
      </c>
      <c r="U5">
        <v>1.8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>
        <v>6</v>
      </c>
      <c r="B6" t="s">
        <v>0</v>
      </c>
      <c r="C6">
        <v>33.299999999999997</v>
      </c>
      <c r="D6">
        <v>344</v>
      </c>
      <c r="E6">
        <v>0.13800000000000001</v>
      </c>
      <c r="F6">
        <v>4.0116279069767447E-2</v>
      </c>
      <c r="G6">
        <v>5</v>
      </c>
      <c r="H6">
        <v>8.0232558139534896E-3</v>
      </c>
      <c r="I6">
        <v>3.0000000000000001E-3</v>
      </c>
      <c r="J6">
        <v>0</v>
      </c>
      <c r="K6">
        <v>0.06</v>
      </c>
      <c r="L6">
        <v>0</v>
      </c>
      <c r="M6">
        <v>0</v>
      </c>
      <c r="N6">
        <v>0</v>
      </c>
      <c r="O6">
        <v>1.4999999999999999E-2</v>
      </c>
      <c r="P6">
        <v>0</v>
      </c>
      <c r="Q6">
        <v>0</v>
      </c>
      <c r="R6">
        <v>0</v>
      </c>
      <c r="S6">
        <v>4.4999999999999998E-2</v>
      </c>
      <c r="T6">
        <v>0</v>
      </c>
      <c r="U6">
        <v>0</v>
      </c>
      <c r="V6">
        <v>1.4999999999999999E-2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>
        <v>32</v>
      </c>
      <c r="B7" t="s">
        <v>0</v>
      </c>
      <c r="C7">
        <v>29.8</v>
      </c>
      <c r="D7">
        <v>270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>
        <v>32</v>
      </c>
      <c r="B8" t="s">
        <v>0</v>
      </c>
      <c r="C8">
        <v>35.200000000000003</v>
      </c>
      <c r="D8">
        <v>428</v>
      </c>
      <c r="E8">
        <v>3.7</v>
      </c>
      <c r="F8">
        <v>0.86448598130841126</v>
      </c>
      <c r="G8">
        <v>4</v>
      </c>
      <c r="H8">
        <v>0.21612149532710281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>
        <v>33</v>
      </c>
      <c r="B9" t="s">
        <v>0</v>
      </c>
      <c r="C9">
        <v>31.9</v>
      </c>
      <c r="D9">
        <v>359</v>
      </c>
      <c r="E9">
        <v>51.81</v>
      </c>
      <c r="F9">
        <v>14.43175487465181</v>
      </c>
      <c r="G9">
        <v>4</v>
      </c>
      <c r="H9">
        <v>3.6079387186629526</v>
      </c>
      <c r="I9">
        <v>0</v>
      </c>
      <c r="J9">
        <v>0</v>
      </c>
      <c r="K9">
        <v>0</v>
      </c>
      <c r="L9">
        <v>3.5</v>
      </c>
      <c r="M9">
        <v>4.58</v>
      </c>
      <c r="N9">
        <v>0</v>
      </c>
      <c r="O9">
        <v>0</v>
      </c>
      <c r="P9">
        <v>33.630000000000003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10.1</v>
      </c>
      <c r="AK9">
        <v>0</v>
      </c>
      <c r="AL9">
        <v>0</v>
      </c>
      <c r="AM9">
        <v>0</v>
      </c>
      <c r="AN9">
        <v>0</v>
      </c>
    </row>
    <row r="10" spans="1:40" x14ac:dyDescent="0.2">
      <c r="A10">
        <v>34</v>
      </c>
      <c r="B10" t="s">
        <v>0</v>
      </c>
      <c r="C10">
        <v>34.5</v>
      </c>
      <c r="D10">
        <v>428</v>
      </c>
      <c r="E10">
        <v>9.5</v>
      </c>
      <c r="F10">
        <v>2.2196261682242993</v>
      </c>
      <c r="G10">
        <v>1</v>
      </c>
      <c r="H10">
        <v>2.2196261682242993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>
        <v>35</v>
      </c>
      <c r="B11" t="s">
        <v>0</v>
      </c>
      <c r="C11">
        <v>31</v>
      </c>
      <c r="D11">
        <v>326</v>
      </c>
      <c r="E11">
        <v>2.694</v>
      </c>
      <c r="F11">
        <v>0.8263803680981594</v>
      </c>
      <c r="G11">
        <v>1</v>
      </c>
      <c r="H11">
        <v>0.8263803680981594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2.64</v>
      </c>
      <c r="R11">
        <v>0</v>
      </c>
      <c r="S11">
        <v>0</v>
      </c>
      <c r="T11">
        <v>0</v>
      </c>
      <c r="U11">
        <v>0</v>
      </c>
      <c r="V11">
        <v>5.3999999999999999E-2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>
        <v>36</v>
      </c>
      <c r="B12" t="s">
        <v>0</v>
      </c>
      <c r="C12">
        <v>37</v>
      </c>
      <c r="D12">
        <v>564</v>
      </c>
      <c r="E12">
        <v>4.49</v>
      </c>
      <c r="F12">
        <v>0.79609929078014185</v>
      </c>
      <c r="G12">
        <v>1</v>
      </c>
      <c r="H12">
        <v>0.79609929078014185</v>
      </c>
      <c r="I12">
        <v>0</v>
      </c>
      <c r="J12">
        <v>0</v>
      </c>
      <c r="K12">
        <v>1.35</v>
      </c>
      <c r="L12">
        <v>0</v>
      </c>
      <c r="M12">
        <v>0</v>
      </c>
      <c r="N12">
        <v>0</v>
      </c>
      <c r="O12">
        <v>0</v>
      </c>
      <c r="P12">
        <v>0</v>
      </c>
      <c r="Q12">
        <v>2.92</v>
      </c>
      <c r="R12">
        <v>0</v>
      </c>
      <c r="S12">
        <v>0</v>
      </c>
      <c r="T12">
        <v>0</v>
      </c>
      <c r="U12">
        <v>0</v>
      </c>
      <c r="V12">
        <v>0.22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>
        <v>45</v>
      </c>
      <c r="B13" t="s">
        <v>0</v>
      </c>
      <c r="C13">
        <v>35.5</v>
      </c>
      <c r="D13">
        <v>472</v>
      </c>
      <c r="E13">
        <v>8.1</v>
      </c>
      <c r="F13">
        <v>1.7161016949152543</v>
      </c>
      <c r="G13">
        <v>2</v>
      </c>
      <c r="H13">
        <v>0.85805084745762716</v>
      </c>
      <c r="I13">
        <v>0</v>
      </c>
      <c r="J13">
        <v>0</v>
      </c>
      <c r="K13">
        <v>0</v>
      </c>
      <c r="L13">
        <v>0.81</v>
      </c>
      <c r="M13">
        <v>0.81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5.67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0.81</v>
      </c>
    </row>
    <row r="14" spans="1:40" x14ac:dyDescent="0.2">
      <c r="A14">
        <v>5</v>
      </c>
      <c r="B14" t="s">
        <v>10</v>
      </c>
      <c r="C14">
        <v>27.3</v>
      </c>
      <c r="D14">
        <v>207</v>
      </c>
      <c r="E14">
        <v>12.5</v>
      </c>
      <c r="F14">
        <v>6.0386473429951693</v>
      </c>
      <c r="G14">
        <v>2</v>
      </c>
      <c r="H14">
        <v>3.0193236714975846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12.5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>
        <v>6</v>
      </c>
      <c r="B15" t="s">
        <v>10</v>
      </c>
      <c r="C15">
        <v>27.3</v>
      </c>
      <c r="D15">
        <v>207</v>
      </c>
      <c r="E15">
        <v>4</v>
      </c>
      <c r="F15">
        <v>1.932367149758454</v>
      </c>
      <c r="G15">
        <v>2</v>
      </c>
      <c r="H15">
        <v>0.96618357487922701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</v>
      </c>
    </row>
    <row r="16" spans="1:40" x14ac:dyDescent="0.2">
      <c r="A16">
        <v>8</v>
      </c>
      <c r="B16" t="s">
        <v>10</v>
      </c>
      <c r="C16">
        <v>47.6</v>
      </c>
      <c r="D16">
        <v>930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>
        <v>8</v>
      </c>
      <c r="B17" t="s">
        <v>10</v>
      </c>
      <c r="C17">
        <v>54.1</v>
      </c>
      <c r="D17">
        <v>1641</v>
      </c>
      <c r="E17">
        <v>13.69</v>
      </c>
      <c r="F17">
        <v>0.83424741011578307</v>
      </c>
      <c r="G17">
        <v>4</v>
      </c>
      <c r="H17">
        <v>0.20856185252894577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3.42</v>
      </c>
      <c r="AC17">
        <v>2.74</v>
      </c>
      <c r="AD17">
        <v>0</v>
      </c>
      <c r="AE17">
        <v>3.69</v>
      </c>
      <c r="AF17">
        <v>2.06</v>
      </c>
      <c r="AG17">
        <v>0.68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1.1000000000000001</v>
      </c>
    </row>
    <row r="18" spans="1:40" x14ac:dyDescent="0.2">
      <c r="A18">
        <v>9</v>
      </c>
      <c r="B18" t="s">
        <v>10</v>
      </c>
      <c r="C18">
        <v>25.3</v>
      </c>
      <c r="D18">
        <v>156</v>
      </c>
      <c r="E18">
        <v>1E-3</v>
      </c>
      <c r="F18">
        <v>6.4102564102564103E-4</v>
      </c>
      <c r="G18">
        <v>1</v>
      </c>
      <c r="H18">
        <v>6.4102564102564103E-4</v>
      </c>
      <c r="I18">
        <v>0</v>
      </c>
      <c r="J18">
        <v>0</v>
      </c>
      <c r="K18">
        <v>0</v>
      </c>
      <c r="L18">
        <v>1E-3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>
        <v>10</v>
      </c>
      <c r="B19" t="s">
        <v>10</v>
      </c>
      <c r="C19">
        <v>42</v>
      </c>
      <c r="D19">
        <v>589</v>
      </c>
      <c r="E19">
        <v>0.7</v>
      </c>
      <c r="F19">
        <v>0.11884550084889643</v>
      </c>
      <c r="G19">
        <v>1</v>
      </c>
      <c r="H19">
        <v>0.11884550084889643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>
        <v>11</v>
      </c>
      <c r="B20" t="s">
        <v>10</v>
      </c>
      <c r="C20">
        <v>48.5</v>
      </c>
      <c r="D20">
        <v>1387</v>
      </c>
      <c r="E20">
        <v>0.35</v>
      </c>
      <c r="F20">
        <v>2.5234318673395817E-2</v>
      </c>
      <c r="G20">
        <v>3</v>
      </c>
      <c r="H20">
        <v>8.4114395577986056E-3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0.05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>
        <v>11</v>
      </c>
      <c r="B21" t="s">
        <v>10</v>
      </c>
      <c r="C21">
        <v>53.5</v>
      </c>
      <c r="D21">
        <v>1584</v>
      </c>
      <c r="E21">
        <v>2.1</v>
      </c>
      <c r="F21">
        <v>0.13257575757575757</v>
      </c>
      <c r="G21">
        <v>3</v>
      </c>
      <c r="H21">
        <v>4.4191919191919192E-2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0.63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1.47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>
        <v>12</v>
      </c>
      <c r="B22" t="s">
        <v>10</v>
      </c>
      <c r="C22">
        <v>26.9</v>
      </c>
      <c r="D22">
        <v>184</v>
      </c>
      <c r="E22">
        <v>12.389999999999999</v>
      </c>
      <c r="F22">
        <v>6.7336956521739122</v>
      </c>
      <c r="G22">
        <v>5</v>
      </c>
      <c r="H22">
        <v>1.3467391304347824</v>
      </c>
      <c r="I22">
        <v>0</v>
      </c>
      <c r="J22">
        <v>0</v>
      </c>
      <c r="K22">
        <v>1.24</v>
      </c>
      <c r="L22">
        <v>0.62</v>
      </c>
      <c r="M22">
        <v>1.24</v>
      </c>
      <c r="N22">
        <v>0</v>
      </c>
      <c r="O22">
        <v>1.48</v>
      </c>
      <c r="P22">
        <v>2.85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4.96</v>
      </c>
    </row>
    <row r="23" spans="1:40" x14ac:dyDescent="0.2">
      <c r="A23">
        <v>12</v>
      </c>
      <c r="B23" t="s">
        <v>10</v>
      </c>
      <c r="C23">
        <v>36.9</v>
      </c>
      <c r="D23">
        <v>479</v>
      </c>
      <c r="E23">
        <v>2.5</v>
      </c>
      <c r="F23">
        <v>0.52192066805845516</v>
      </c>
      <c r="G23">
        <v>1</v>
      </c>
      <c r="H23">
        <v>0.52192066805845516</v>
      </c>
      <c r="I23">
        <v>0</v>
      </c>
      <c r="J23">
        <v>0</v>
      </c>
      <c r="K23">
        <v>0</v>
      </c>
      <c r="L23">
        <v>0</v>
      </c>
      <c r="M23">
        <v>0.05</v>
      </c>
      <c r="N23">
        <v>0</v>
      </c>
      <c r="O23">
        <v>0</v>
      </c>
      <c r="P23">
        <v>0.75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0.85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0.85</v>
      </c>
    </row>
    <row r="24" spans="1:40" x14ac:dyDescent="0.2">
      <c r="A24">
        <v>12</v>
      </c>
      <c r="B24" t="s">
        <v>10</v>
      </c>
      <c r="C24">
        <v>44.8</v>
      </c>
      <c r="D24">
        <v>814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">
      <c r="A25">
        <v>12</v>
      </c>
      <c r="B25" t="s">
        <v>10</v>
      </c>
      <c r="C25">
        <v>52.8</v>
      </c>
      <c r="D25">
        <v>1437</v>
      </c>
      <c r="E25">
        <v>28</v>
      </c>
      <c r="F25">
        <v>1.9485038274182325</v>
      </c>
      <c r="G25">
        <v>1</v>
      </c>
      <c r="H25">
        <v>1.9485038274182325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>
        <v>13</v>
      </c>
      <c r="B26" t="s">
        <v>10</v>
      </c>
      <c r="C26">
        <v>52.8</v>
      </c>
      <c r="D26">
        <v>1437</v>
      </c>
      <c r="E26">
        <v>1.9</v>
      </c>
      <c r="F26">
        <v>0.13221990257480862</v>
      </c>
      <c r="G26">
        <v>1</v>
      </c>
      <c r="H26">
        <v>0.13221990257480862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">
      <c r="A27">
        <v>14</v>
      </c>
      <c r="B27" t="s">
        <v>10</v>
      </c>
      <c r="C27">
        <v>37.6</v>
      </c>
      <c r="D27">
        <v>460</v>
      </c>
      <c r="E27">
        <v>4.0999999999999996</v>
      </c>
      <c r="F27">
        <v>0.89130434782608681</v>
      </c>
      <c r="G27">
        <v>2</v>
      </c>
      <c r="H27">
        <v>0.4456521739130434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4.0999999999999996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">
      <c r="A28">
        <v>14</v>
      </c>
      <c r="B28" t="s">
        <v>10</v>
      </c>
      <c r="C28">
        <v>44.7</v>
      </c>
      <c r="D28">
        <v>799</v>
      </c>
      <c r="E28">
        <v>3.9</v>
      </c>
      <c r="F28">
        <v>0.48811013767209011</v>
      </c>
      <c r="G28">
        <v>2</v>
      </c>
      <c r="H28">
        <v>0.24405506883604505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">
      <c r="A29">
        <v>16</v>
      </c>
      <c r="B29" t="s">
        <v>10</v>
      </c>
      <c r="C29">
        <v>48.9</v>
      </c>
      <c r="D29">
        <v>1180</v>
      </c>
      <c r="E29">
        <v>13.200000000000001</v>
      </c>
      <c r="F29">
        <v>1.1186440677966101</v>
      </c>
      <c r="G29">
        <v>2</v>
      </c>
      <c r="H29">
        <v>0.55932203389830504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11.22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1.98</v>
      </c>
    </row>
    <row r="30" spans="1:40" x14ac:dyDescent="0.2">
      <c r="A30">
        <v>16</v>
      </c>
      <c r="B30" t="s">
        <v>10</v>
      </c>
      <c r="C30">
        <v>57.2</v>
      </c>
      <c r="D30">
        <v>2032</v>
      </c>
      <c r="E30">
        <v>3.9</v>
      </c>
      <c r="F30">
        <v>0.19192913385826771</v>
      </c>
      <c r="G30">
        <v>3</v>
      </c>
      <c r="H30">
        <v>6.3976377952755903E-2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">
      <c r="A31">
        <v>17</v>
      </c>
      <c r="B31" t="s">
        <v>10</v>
      </c>
      <c r="C31">
        <v>53.2</v>
      </c>
      <c r="D31">
        <v>1427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>
        <v>17</v>
      </c>
      <c r="B32" t="s">
        <v>10</v>
      </c>
      <c r="C32">
        <v>43.5</v>
      </c>
      <c r="D32">
        <v>818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>
        <v>19</v>
      </c>
      <c r="B33" t="s">
        <v>10</v>
      </c>
      <c r="C33">
        <v>54.5</v>
      </c>
      <c r="D33">
        <v>1500</v>
      </c>
      <c r="E33">
        <v>3.9</v>
      </c>
      <c r="F33">
        <v>0.26</v>
      </c>
      <c r="G33">
        <v>1</v>
      </c>
      <c r="H33">
        <v>0.26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3.86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0.04</v>
      </c>
    </row>
    <row r="34" spans="1:40" x14ac:dyDescent="0.2">
      <c r="A34">
        <v>23</v>
      </c>
      <c r="B34" t="s">
        <v>10</v>
      </c>
      <c r="C34">
        <v>52</v>
      </c>
      <c r="D34">
        <v>1364</v>
      </c>
      <c r="E34">
        <v>2.5</v>
      </c>
      <c r="F34">
        <v>0.18328445747800587</v>
      </c>
      <c r="G34">
        <v>1</v>
      </c>
      <c r="H34">
        <v>0.18328445747800587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2.5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">
      <c r="A35">
        <v>25</v>
      </c>
      <c r="B35" t="s">
        <v>10</v>
      </c>
      <c r="C35">
        <v>46.8</v>
      </c>
      <c r="D35">
        <v>894</v>
      </c>
      <c r="E35">
        <v>4.51</v>
      </c>
      <c r="F35">
        <v>0.50447427293064873</v>
      </c>
      <c r="G35">
        <v>2</v>
      </c>
      <c r="H35">
        <v>0.25223713646532436</v>
      </c>
      <c r="I35">
        <v>0</v>
      </c>
      <c r="J35">
        <v>0</v>
      </c>
      <c r="K35">
        <v>0</v>
      </c>
      <c r="L35">
        <v>0</v>
      </c>
      <c r="M35">
        <v>0.22</v>
      </c>
      <c r="N35">
        <v>0</v>
      </c>
      <c r="O35">
        <v>3.78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0.04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">
      <c r="A36">
        <v>25</v>
      </c>
      <c r="B36" t="s">
        <v>10</v>
      </c>
      <c r="C36">
        <v>54</v>
      </c>
      <c r="D36">
        <v>1543</v>
      </c>
      <c r="E36">
        <v>7.1999999999999993</v>
      </c>
      <c r="F36">
        <v>0.46662346079066747</v>
      </c>
      <c r="G36">
        <v>3</v>
      </c>
      <c r="H36">
        <v>0.15554115359688916</v>
      </c>
      <c r="I36">
        <v>0</v>
      </c>
      <c r="J36">
        <v>0</v>
      </c>
      <c r="K36">
        <v>0</v>
      </c>
      <c r="L36">
        <v>0.72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0.72</v>
      </c>
      <c r="W36">
        <v>0</v>
      </c>
      <c r="X36">
        <v>0</v>
      </c>
      <c r="Y36">
        <v>5.76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">
      <c r="A37">
        <v>26</v>
      </c>
      <c r="B37" t="s">
        <v>10</v>
      </c>
      <c r="C37">
        <v>52.8</v>
      </c>
      <c r="D37">
        <v>1484</v>
      </c>
      <c r="E37">
        <v>23.7</v>
      </c>
      <c r="F37">
        <v>1.5970350404312668</v>
      </c>
      <c r="G37">
        <v>6</v>
      </c>
      <c r="H37">
        <v>0.26617250673854448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21.8</v>
      </c>
      <c r="S37">
        <v>0</v>
      </c>
      <c r="T37">
        <v>0</v>
      </c>
      <c r="U37">
        <v>0</v>
      </c>
      <c r="V37">
        <v>0.71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1.19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">
      <c r="A38">
        <v>26</v>
      </c>
      <c r="B38" t="s">
        <v>10</v>
      </c>
      <c r="C38">
        <v>46.7</v>
      </c>
      <c r="D38">
        <v>959</v>
      </c>
      <c r="E38">
        <v>2.1</v>
      </c>
      <c r="F38">
        <v>0.21897810218978103</v>
      </c>
      <c r="G38">
        <v>2</v>
      </c>
      <c r="H38">
        <v>0.10948905109489052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">
      <c r="A39">
        <v>27</v>
      </c>
      <c r="B39" t="s">
        <v>10</v>
      </c>
      <c r="C39">
        <v>27.1</v>
      </c>
      <c r="D39">
        <v>205</v>
      </c>
      <c r="E39">
        <v>1.9</v>
      </c>
      <c r="F39">
        <v>0.92682926829268297</v>
      </c>
      <c r="G39">
        <v>2</v>
      </c>
      <c r="H39">
        <v>0.46341463414634149</v>
      </c>
      <c r="I39">
        <v>0</v>
      </c>
      <c r="J39">
        <v>0</v>
      </c>
      <c r="K39">
        <v>0</v>
      </c>
      <c r="L39">
        <v>0</v>
      </c>
      <c r="M39">
        <v>0.38</v>
      </c>
      <c r="N39">
        <v>0</v>
      </c>
      <c r="O39">
        <v>0</v>
      </c>
      <c r="P39">
        <v>1.52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">
      <c r="A40">
        <v>28</v>
      </c>
      <c r="B40" t="s">
        <v>10</v>
      </c>
      <c r="C40">
        <v>53.6</v>
      </c>
      <c r="D40">
        <v>1454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">
      <c r="A41">
        <v>29</v>
      </c>
      <c r="B41" t="s">
        <v>10</v>
      </c>
      <c r="C41">
        <v>28.8</v>
      </c>
      <c r="D41">
        <v>230</v>
      </c>
      <c r="E41">
        <v>4.8</v>
      </c>
      <c r="F41">
        <v>2.0869565217391304</v>
      </c>
      <c r="G41">
        <v>2</v>
      </c>
      <c r="H41">
        <v>1.0434782608695652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">
      <c r="A42">
        <v>29</v>
      </c>
      <c r="B42" t="s">
        <v>10</v>
      </c>
      <c r="C42">
        <v>37.799999999999997</v>
      </c>
      <c r="D42">
        <v>508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2">
      <c r="A43">
        <v>29</v>
      </c>
      <c r="B43" t="s">
        <v>10</v>
      </c>
      <c r="C43">
        <v>47</v>
      </c>
      <c r="D43">
        <v>1007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">
      <c r="A44">
        <v>30</v>
      </c>
      <c r="B44" t="s">
        <v>10</v>
      </c>
      <c r="C44">
        <v>45.3</v>
      </c>
      <c r="D44">
        <v>881</v>
      </c>
      <c r="E44">
        <v>24.4</v>
      </c>
      <c r="F44">
        <v>2.7695800227014757</v>
      </c>
      <c r="G44">
        <v>9</v>
      </c>
      <c r="H44">
        <v>0.30773111363349731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19.52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4.88</v>
      </c>
    </row>
    <row r="45" spans="1:40" x14ac:dyDescent="0.2">
      <c r="A45">
        <v>30</v>
      </c>
      <c r="B45" t="s">
        <v>10</v>
      </c>
      <c r="C45">
        <v>37.9</v>
      </c>
      <c r="D45">
        <v>509</v>
      </c>
      <c r="E45">
        <v>11</v>
      </c>
      <c r="F45">
        <v>2.161100196463654</v>
      </c>
      <c r="G45">
        <v>5</v>
      </c>
      <c r="H45">
        <v>0.43222003929273078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">
      <c r="A46">
        <v>30</v>
      </c>
      <c r="B46" t="s">
        <v>10</v>
      </c>
      <c r="C46">
        <v>26.5</v>
      </c>
      <c r="D46">
        <v>191</v>
      </c>
      <c r="E46">
        <v>1.1000000000000001</v>
      </c>
      <c r="F46">
        <v>0.5759162303664922</v>
      </c>
      <c r="G46">
        <v>2</v>
      </c>
      <c r="H46">
        <v>0.2879581151832461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1.1000000000000001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">
      <c r="A47">
        <v>30</v>
      </c>
      <c r="B47" t="s">
        <v>10</v>
      </c>
      <c r="C47">
        <v>37.9</v>
      </c>
      <c r="D47">
        <v>509</v>
      </c>
      <c r="E47">
        <v>8.1939999999999991</v>
      </c>
      <c r="F47">
        <v>1.6098231827111982</v>
      </c>
      <c r="G47">
        <v>6</v>
      </c>
      <c r="H47">
        <v>0.26830386378519971</v>
      </c>
      <c r="I47">
        <v>0</v>
      </c>
      <c r="J47">
        <v>0</v>
      </c>
      <c r="K47">
        <v>0</v>
      </c>
      <c r="L47">
        <v>0.16400000000000001</v>
      </c>
      <c r="M47">
        <v>0</v>
      </c>
      <c r="N47">
        <v>0</v>
      </c>
      <c r="O47">
        <v>0</v>
      </c>
      <c r="P47">
        <v>4.75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3.28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">
      <c r="A48">
        <v>31</v>
      </c>
      <c r="B48" t="s">
        <v>10</v>
      </c>
      <c r="C48">
        <v>43.7</v>
      </c>
      <c r="D48">
        <v>832</v>
      </c>
      <c r="E48">
        <v>1.1000000000000001</v>
      </c>
      <c r="F48">
        <v>0.13221153846153849</v>
      </c>
      <c r="G48">
        <v>1</v>
      </c>
      <c r="H48">
        <v>0.13221153846153849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1.1000000000000001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">
      <c r="A49">
        <v>31</v>
      </c>
      <c r="B49" t="s">
        <v>10</v>
      </c>
      <c r="C49">
        <v>58.3</v>
      </c>
      <c r="D49">
        <v>2065</v>
      </c>
      <c r="E49">
        <v>4.9000000000000004</v>
      </c>
      <c r="F49">
        <v>0.23728813559322037</v>
      </c>
      <c r="G49">
        <v>1</v>
      </c>
      <c r="H49">
        <v>0.23728813559322037</v>
      </c>
      <c r="I49">
        <v>0</v>
      </c>
      <c r="J49">
        <v>0</v>
      </c>
      <c r="K49">
        <v>0</v>
      </c>
      <c r="L49">
        <v>0.49</v>
      </c>
      <c r="M49">
        <v>0</v>
      </c>
      <c r="N49">
        <v>0</v>
      </c>
      <c r="O49">
        <v>0</v>
      </c>
      <c r="P49">
        <v>4.41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">
      <c r="A50">
        <v>32</v>
      </c>
      <c r="B50" t="s">
        <v>10</v>
      </c>
      <c r="C50">
        <v>38.5</v>
      </c>
      <c r="D50">
        <v>517</v>
      </c>
      <c r="E50">
        <v>2.1</v>
      </c>
      <c r="F50">
        <v>0.40618955512572535</v>
      </c>
      <c r="G50">
        <v>5</v>
      </c>
      <c r="H50">
        <v>8.1237911025145076E-2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">
      <c r="A51">
        <v>32</v>
      </c>
      <c r="B51" t="s">
        <v>10</v>
      </c>
      <c r="C51">
        <v>27</v>
      </c>
      <c r="D51">
        <v>197</v>
      </c>
      <c r="E51">
        <v>4.4000000000000004</v>
      </c>
      <c r="F51">
        <v>2.2335025380710665</v>
      </c>
      <c r="G51">
        <v>4</v>
      </c>
      <c r="H51">
        <v>0.55837563451776662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4.4000000000000004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">
      <c r="A52">
        <v>32</v>
      </c>
      <c r="B52" t="s">
        <v>10</v>
      </c>
      <c r="C52">
        <v>44</v>
      </c>
      <c r="D52">
        <v>777</v>
      </c>
      <c r="E52">
        <v>9.1199999999999992</v>
      </c>
      <c r="F52">
        <v>1.1737451737451736</v>
      </c>
      <c r="G52">
        <v>5</v>
      </c>
      <c r="H52">
        <v>0.23474903474903472</v>
      </c>
      <c r="I52">
        <v>0</v>
      </c>
      <c r="J52">
        <v>0</v>
      </c>
      <c r="K52">
        <v>0</v>
      </c>
      <c r="L52">
        <v>0</v>
      </c>
      <c r="M52">
        <v>0</v>
      </c>
      <c r="N52">
        <v>0.69</v>
      </c>
      <c r="O52">
        <v>0</v>
      </c>
      <c r="P52">
        <v>3.6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4.83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">
      <c r="A53">
        <v>32</v>
      </c>
      <c r="B53" t="s">
        <v>10</v>
      </c>
      <c r="C53">
        <v>54.3</v>
      </c>
      <c r="D53">
        <v>1386</v>
      </c>
      <c r="E53">
        <v>4.5</v>
      </c>
      <c r="F53">
        <v>0.32467532467532467</v>
      </c>
      <c r="G53">
        <v>1</v>
      </c>
      <c r="H53">
        <v>0.32467532467532467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4.5</v>
      </c>
      <c r="AK53">
        <v>0</v>
      </c>
      <c r="AL53">
        <v>0</v>
      </c>
      <c r="AM53">
        <v>0</v>
      </c>
      <c r="AN53">
        <v>0</v>
      </c>
    </row>
    <row r="54" spans="1:40" x14ac:dyDescent="0.2">
      <c r="A54">
        <v>33</v>
      </c>
      <c r="B54" t="s">
        <v>10</v>
      </c>
      <c r="C54">
        <v>42.9</v>
      </c>
      <c r="D54">
        <v>825</v>
      </c>
      <c r="E54">
        <v>23</v>
      </c>
      <c r="F54">
        <v>2.7878787878787881</v>
      </c>
      <c r="G54">
        <v>7</v>
      </c>
      <c r="H54">
        <v>0.39826839826839827</v>
      </c>
      <c r="I54">
        <v>1.1499999999999999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19.55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2.2999999999999998</v>
      </c>
    </row>
    <row r="55" spans="1:40" x14ac:dyDescent="0.2">
      <c r="A55">
        <v>33</v>
      </c>
      <c r="B55" t="s">
        <v>10</v>
      </c>
      <c r="C55">
        <v>36.799999999999997</v>
      </c>
      <c r="D55">
        <v>472</v>
      </c>
      <c r="E55">
        <v>28.089999999999996</v>
      </c>
      <c r="F55">
        <v>5.9512711864406773</v>
      </c>
      <c r="G55">
        <v>7</v>
      </c>
      <c r="H55">
        <v>0.8501815980629539</v>
      </c>
      <c r="I55">
        <v>0</v>
      </c>
      <c r="J55">
        <v>0</v>
      </c>
      <c r="K55">
        <v>0</v>
      </c>
      <c r="L55">
        <v>0</v>
      </c>
      <c r="M55">
        <v>0.84</v>
      </c>
      <c r="N55">
        <v>0</v>
      </c>
      <c r="O55">
        <v>0</v>
      </c>
      <c r="P55">
        <v>15.45</v>
      </c>
      <c r="Q55">
        <v>0</v>
      </c>
      <c r="R55">
        <v>0</v>
      </c>
      <c r="S55">
        <v>0</v>
      </c>
      <c r="T55">
        <v>0.56000000000000005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2.81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8.43</v>
      </c>
    </row>
    <row r="56" spans="1:40" x14ac:dyDescent="0.2">
      <c r="A56">
        <v>33</v>
      </c>
      <c r="B56" t="s">
        <v>10</v>
      </c>
      <c r="C56">
        <v>52.3</v>
      </c>
      <c r="D56">
        <v>1566</v>
      </c>
      <c r="E56">
        <v>19.100000000000001</v>
      </c>
      <c r="F56">
        <v>1.2196679438058751</v>
      </c>
      <c r="G56">
        <v>7</v>
      </c>
      <c r="H56">
        <v>0.17423827768655359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3.82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7.64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1.91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5.73</v>
      </c>
    </row>
    <row r="57" spans="1:40" x14ac:dyDescent="0.2">
      <c r="A57">
        <v>34</v>
      </c>
      <c r="B57" t="s">
        <v>10</v>
      </c>
      <c r="C57">
        <v>53.4</v>
      </c>
      <c r="D57">
        <v>1516</v>
      </c>
      <c r="E57">
        <v>5.31</v>
      </c>
      <c r="F57">
        <v>0.35026385224274409</v>
      </c>
      <c r="G57">
        <v>2</v>
      </c>
      <c r="H57">
        <v>0.17513192612137204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0.53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1.59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3.19</v>
      </c>
    </row>
    <row r="58" spans="1:40" x14ac:dyDescent="0.2">
      <c r="A58">
        <v>35</v>
      </c>
      <c r="B58" t="s">
        <v>10</v>
      </c>
      <c r="C58">
        <v>37</v>
      </c>
      <c r="D58">
        <v>484</v>
      </c>
      <c r="E58">
        <v>6.6000000000000005</v>
      </c>
      <c r="F58">
        <v>1.3636363636363635</v>
      </c>
      <c r="G58">
        <v>5</v>
      </c>
      <c r="H58">
        <v>0.27272727272727271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1.32</v>
      </c>
      <c r="Q58">
        <v>4.62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0.66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">
      <c r="A59">
        <v>35</v>
      </c>
      <c r="B59" t="s">
        <v>10</v>
      </c>
      <c r="C59">
        <v>27.8</v>
      </c>
      <c r="D59">
        <v>214</v>
      </c>
      <c r="E59">
        <v>7</v>
      </c>
      <c r="F59">
        <v>3.2710280373831777</v>
      </c>
      <c r="G59">
        <v>9</v>
      </c>
      <c r="H59">
        <v>0.36344755970924197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4.9000000000000004</v>
      </c>
      <c r="Q59">
        <v>2.1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">
      <c r="A60">
        <v>35</v>
      </c>
      <c r="B60" t="s">
        <v>10</v>
      </c>
      <c r="C60">
        <v>44.4</v>
      </c>
      <c r="D60">
        <v>809</v>
      </c>
      <c r="E60">
        <v>5.6</v>
      </c>
      <c r="F60">
        <v>0.69221260815822006</v>
      </c>
      <c r="G60">
        <v>9</v>
      </c>
      <c r="H60">
        <v>7.6912512017580009E-2</v>
      </c>
      <c r="I60">
        <v>0</v>
      </c>
      <c r="J60">
        <v>0</v>
      </c>
      <c r="K60">
        <v>0</v>
      </c>
      <c r="L60">
        <v>0</v>
      </c>
      <c r="M60">
        <v>0.56000000000000005</v>
      </c>
      <c r="N60">
        <v>0</v>
      </c>
      <c r="O60">
        <v>0</v>
      </c>
      <c r="P60">
        <v>5.04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2">
      <c r="A61">
        <v>35</v>
      </c>
      <c r="B61" t="s">
        <v>10</v>
      </c>
      <c r="C61">
        <v>50.5</v>
      </c>
      <c r="D61">
        <v>1268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">
      <c r="A62">
        <v>36</v>
      </c>
      <c r="B62" t="s">
        <v>10</v>
      </c>
      <c r="C62">
        <v>27.6</v>
      </c>
      <c r="D62">
        <v>207</v>
      </c>
      <c r="E62">
        <v>2.5</v>
      </c>
      <c r="F62">
        <v>1.2077294685990339</v>
      </c>
      <c r="G62">
        <v>2</v>
      </c>
      <c r="H62">
        <v>0.60386473429951693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2.5</v>
      </c>
    </row>
    <row r="63" spans="1:40" x14ac:dyDescent="0.2">
      <c r="A63">
        <v>36</v>
      </c>
      <c r="B63" t="s">
        <v>10</v>
      </c>
      <c r="C63">
        <v>44.1</v>
      </c>
      <c r="D63">
        <v>779</v>
      </c>
      <c r="E63">
        <v>8.1999999999999993</v>
      </c>
      <c r="F63">
        <v>1.0526315789473684</v>
      </c>
      <c r="G63">
        <v>4</v>
      </c>
      <c r="H63">
        <v>0.26315789473684209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5.74</v>
      </c>
    </row>
    <row r="64" spans="1:40" x14ac:dyDescent="0.2">
      <c r="A64">
        <v>36</v>
      </c>
      <c r="B64" t="s">
        <v>10</v>
      </c>
      <c r="C64">
        <v>52.5</v>
      </c>
      <c r="D64">
        <v>1404</v>
      </c>
      <c r="E64">
        <v>1.9</v>
      </c>
      <c r="F64">
        <v>0.13532763532763534</v>
      </c>
      <c r="G64">
        <v>2</v>
      </c>
      <c r="H64">
        <v>6.7663817663817669E-2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0.67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1.23</v>
      </c>
    </row>
    <row r="65" spans="1:40" x14ac:dyDescent="0.2">
      <c r="A65">
        <v>37</v>
      </c>
      <c r="B65" t="s">
        <v>10</v>
      </c>
      <c r="C65">
        <v>54.3</v>
      </c>
      <c r="D65">
        <v>1452</v>
      </c>
      <c r="E65">
        <v>4.3</v>
      </c>
      <c r="F65">
        <v>0.29614325068870523</v>
      </c>
      <c r="G65">
        <v>1</v>
      </c>
      <c r="H65">
        <v>0.29614325068870523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">
      <c r="A66">
        <v>38</v>
      </c>
      <c r="B66" t="s">
        <v>10</v>
      </c>
      <c r="C66">
        <v>48.4</v>
      </c>
      <c r="D66">
        <v>1091</v>
      </c>
      <c r="E66">
        <v>4.0999999999999996</v>
      </c>
      <c r="F66">
        <v>0.37580201649862505</v>
      </c>
      <c r="G66">
        <v>3</v>
      </c>
      <c r="H66">
        <v>0.12526733883287502</v>
      </c>
      <c r="I66">
        <v>0</v>
      </c>
      <c r="J66">
        <v>0</v>
      </c>
      <c r="K66">
        <v>0</v>
      </c>
      <c r="L66">
        <v>0</v>
      </c>
      <c r="M66">
        <v>0.41</v>
      </c>
      <c r="N66">
        <v>0</v>
      </c>
      <c r="O66">
        <v>0</v>
      </c>
      <c r="P66">
        <v>0.82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2.87</v>
      </c>
    </row>
    <row r="67" spans="1:40" x14ac:dyDescent="0.2">
      <c r="A67">
        <v>39</v>
      </c>
      <c r="B67" t="s">
        <v>10</v>
      </c>
      <c r="C67">
        <v>53.4</v>
      </c>
      <c r="D67">
        <v>1553</v>
      </c>
      <c r="E67">
        <v>3.7</v>
      </c>
      <c r="F67">
        <v>0.23824855119124275</v>
      </c>
      <c r="G67">
        <v>1</v>
      </c>
      <c r="H67">
        <v>0.23824855119124275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3.15</v>
      </c>
      <c r="Q67">
        <v>0</v>
      </c>
      <c r="R67">
        <v>0</v>
      </c>
      <c r="S67">
        <v>0</v>
      </c>
      <c r="T67">
        <v>0</v>
      </c>
      <c r="U67">
        <v>0</v>
      </c>
      <c r="V67">
        <v>0.55000000000000004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">
      <c r="A68">
        <v>42</v>
      </c>
      <c r="B68" t="s">
        <v>10</v>
      </c>
      <c r="C68">
        <v>28.5</v>
      </c>
      <c r="D68">
        <v>253</v>
      </c>
      <c r="E68">
        <v>3.9000000000000004</v>
      </c>
      <c r="F68">
        <v>1.5415019762845852</v>
      </c>
      <c r="G68">
        <v>1</v>
      </c>
      <c r="H68">
        <v>1.5415019762845852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3.12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0.78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">
      <c r="A69">
        <v>43</v>
      </c>
      <c r="B69" t="s">
        <v>10</v>
      </c>
      <c r="C69">
        <v>50.9</v>
      </c>
      <c r="D69">
        <v>1384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">
      <c r="A70">
        <v>43</v>
      </c>
      <c r="B70" t="s">
        <v>10</v>
      </c>
      <c r="C70">
        <v>47</v>
      </c>
      <c r="D70">
        <v>942</v>
      </c>
      <c r="E70">
        <v>5.5</v>
      </c>
      <c r="F70">
        <v>0.58386411889596601</v>
      </c>
      <c r="G70">
        <v>3</v>
      </c>
      <c r="H70">
        <v>0.194621372965322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1.1000000000000001</v>
      </c>
      <c r="P70">
        <v>0</v>
      </c>
      <c r="Q70">
        <v>1.65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0.55000000000000004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2.2000000000000002</v>
      </c>
    </row>
    <row r="71" spans="1:40" x14ac:dyDescent="0.2">
      <c r="A71">
        <v>44</v>
      </c>
      <c r="B71" t="s">
        <v>10</v>
      </c>
      <c r="C71">
        <v>28.6</v>
      </c>
      <c r="D71">
        <v>230</v>
      </c>
      <c r="E71">
        <v>7.3</v>
      </c>
      <c r="F71">
        <v>3.1739130434782608</v>
      </c>
      <c r="G71">
        <v>4</v>
      </c>
      <c r="H71">
        <v>0.79347826086956519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4.38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2.92</v>
      </c>
    </row>
    <row r="72" spans="1:40" x14ac:dyDescent="0.2">
      <c r="A72">
        <v>44</v>
      </c>
      <c r="B72" t="s">
        <v>10</v>
      </c>
      <c r="C72">
        <v>42.2</v>
      </c>
      <c r="D72">
        <v>700</v>
      </c>
      <c r="E72">
        <v>10.1</v>
      </c>
      <c r="F72">
        <v>1.4428571428571428</v>
      </c>
      <c r="G72">
        <v>4</v>
      </c>
      <c r="H72">
        <v>0.36071428571428571</v>
      </c>
      <c r="I72">
        <v>0.05</v>
      </c>
      <c r="J72">
        <v>0</v>
      </c>
      <c r="K72">
        <v>0</v>
      </c>
      <c r="L72">
        <v>0</v>
      </c>
      <c r="M72">
        <v>0.25</v>
      </c>
      <c r="N72">
        <v>0</v>
      </c>
      <c r="O72">
        <v>0</v>
      </c>
      <c r="P72">
        <v>6.56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1.01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2.2000000000000002</v>
      </c>
    </row>
    <row r="73" spans="1:40" x14ac:dyDescent="0.2">
      <c r="A73">
        <v>44</v>
      </c>
      <c r="B73" t="s">
        <v>10</v>
      </c>
      <c r="C73">
        <v>39</v>
      </c>
      <c r="D73">
        <v>548</v>
      </c>
      <c r="E73">
        <v>3</v>
      </c>
      <c r="F73">
        <v>0.54744525547445255</v>
      </c>
      <c r="G73">
        <v>1</v>
      </c>
      <c r="H73">
        <v>0.54744525547445255</v>
      </c>
      <c r="I73">
        <v>0</v>
      </c>
      <c r="J73">
        <v>0</v>
      </c>
      <c r="K73">
        <v>0</v>
      </c>
      <c r="L73">
        <v>0</v>
      </c>
      <c r="M73">
        <v>0.15</v>
      </c>
      <c r="N73">
        <v>0</v>
      </c>
      <c r="O73">
        <v>0</v>
      </c>
      <c r="P73">
        <v>0</v>
      </c>
      <c r="Q73">
        <v>0.6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2.25</v>
      </c>
    </row>
    <row r="74" spans="1:40" x14ac:dyDescent="0.2">
      <c r="A74">
        <v>45</v>
      </c>
      <c r="B74" t="s">
        <v>10</v>
      </c>
      <c r="C74">
        <v>51</v>
      </c>
      <c r="D74">
        <v>1392</v>
      </c>
      <c r="E74">
        <v>182.6</v>
      </c>
      <c r="F74">
        <v>13.117816091954023</v>
      </c>
      <c r="G74">
        <v>21</v>
      </c>
      <c r="H74">
        <v>0.62465790914066777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18.260000000000002</v>
      </c>
      <c r="R74">
        <v>0</v>
      </c>
      <c r="S74">
        <v>0</v>
      </c>
      <c r="T74">
        <v>0</v>
      </c>
      <c r="U74">
        <v>0</v>
      </c>
      <c r="V74">
        <v>0</v>
      </c>
      <c r="W74">
        <v>54.78</v>
      </c>
      <c r="X74">
        <v>0</v>
      </c>
      <c r="Y74">
        <v>0</v>
      </c>
      <c r="Z74">
        <v>0</v>
      </c>
      <c r="AA74">
        <v>0</v>
      </c>
      <c r="AB74">
        <v>0</v>
      </c>
      <c r="AC74">
        <v>36.53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73.040000000000006</v>
      </c>
    </row>
    <row r="75" spans="1:40" x14ac:dyDescent="0.2">
      <c r="A75">
        <v>45</v>
      </c>
      <c r="B75" t="s">
        <v>10</v>
      </c>
      <c r="C75">
        <v>46</v>
      </c>
      <c r="D75">
        <v>964</v>
      </c>
      <c r="E75">
        <v>72</v>
      </c>
      <c r="F75">
        <v>7.4688796680497926</v>
      </c>
      <c r="G75">
        <v>17</v>
      </c>
      <c r="H75">
        <v>0.43934586282645838</v>
      </c>
      <c r="I75">
        <v>0</v>
      </c>
      <c r="J75">
        <v>0</v>
      </c>
      <c r="K75">
        <v>0</v>
      </c>
      <c r="L75">
        <v>1.44</v>
      </c>
      <c r="M75">
        <v>2.16</v>
      </c>
      <c r="N75">
        <v>0</v>
      </c>
      <c r="O75">
        <v>0</v>
      </c>
      <c r="P75">
        <v>0</v>
      </c>
      <c r="Q75">
        <v>3.6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21.6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43.2</v>
      </c>
    </row>
    <row r="76" spans="1:40" x14ac:dyDescent="0.2">
      <c r="A76">
        <v>46</v>
      </c>
      <c r="B76" t="s">
        <v>10</v>
      </c>
      <c r="C76">
        <v>48.4</v>
      </c>
      <c r="D76">
        <v>1153</v>
      </c>
      <c r="E76">
        <v>9.6999999999999993</v>
      </c>
      <c r="F76">
        <v>0.84128360797918467</v>
      </c>
      <c r="G76">
        <v>2</v>
      </c>
      <c r="H76">
        <v>0.42064180398959233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1.94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7.76</v>
      </c>
    </row>
    <row r="77" spans="1:40" x14ac:dyDescent="0.2">
      <c r="A77">
        <v>46</v>
      </c>
      <c r="B77" t="s">
        <v>10</v>
      </c>
      <c r="C77">
        <v>53.1</v>
      </c>
      <c r="D77">
        <v>1552</v>
      </c>
      <c r="E77">
        <v>7.2</v>
      </c>
      <c r="F77">
        <v>0.46391752577319589</v>
      </c>
      <c r="G77">
        <v>3</v>
      </c>
      <c r="H77">
        <v>0.15463917525773196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0.36</v>
      </c>
      <c r="S77">
        <v>0.72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6.12</v>
      </c>
    </row>
    <row r="78" spans="1:40" x14ac:dyDescent="0.2">
      <c r="A78">
        <v>48</v>
      </c>
      <c r="B78" t="s">
        <v>10</v>
      </c>
      <c r="C78">
        <v>60.4</v>
      </c>
      <c r="D78">
        <v>2208</v>
      </c>
      <c r="E78">
        <v>2.2999999999999998</v>
      </c>
      <c r="F78">
        <v>0.10416666666666666</v>
      </c>
      <c r="G78">
        <v>1</v>
      </c>
      <c r="H78">
        <v>0.10416666666666666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2.2999999999999998</v>
      </c>
    </row>
    <row r="79" spans="1:40" x14ac:dyDescent="0.2">
      <c r="A79">
        <v>48</v>
      </c>
      <c r="B79" t="s">
        <v>10</v>
      </c>
      <c r="C79">
        <v>50</v>
      </c>
      <c r="D79">
        <v>1220</v>
      </c>
      <c r="E79">
        <v>4.5999999999999996</v>
      </c>
      <c r="F79">
        <v>0.37704918032786883</v>
      </c>
      <c r="G79">
        <v>1</v>
      </c>
      <c r="H79">
        <v>0.37704918032786883</v>
      </c>
      <c r="I79">
        <v>0</v>
      </c>
      <c r="J79">
        <v>0</v>
      </c>
      <c r="K79">
        <v>0</v>
      </c>
      <c r="L79">
        <v>0</v>
      </c>
      <c r="M79">
        <v>0.19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0.92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2.99</v>
      </c>
    </row>
    <row r="80" spans="1:40" x14ac:dyDescent="0.2">
      <c r="A80">
        <v>52</v>
      </c>
      <c r="B80" t="s">
        <v>10</v>
      </c>
      <c r="C80">
        <v>56.3</v>
      </c>
      <c r="D80">
        <v>1425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">
      <c r="A81">
        <v>58</v>
      </c>
      <c r="B81" t="s">
        <v>10</v>
      </c>
      <c r="C81">
        <v>27.2</v>
      </c>
      <c r="D81">
        <v>232</v>
      </c>
      <c r="E81">
        <v>0.7</v>
      </c>
      <c r="F81">
        <v>0.30172413793103448</v>
      </c>
      <c r="G81">
        <v>1</v>
      </c>
      <c r="H81">
        <v>0.30172413793103448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0.7</v>
      </c>
    </row>
    <row r="82" spans="1:40" x14ac:dyDescent="0.2">
      <c r="A82">
        <v>59</v>
      </c>
      <c r="B82" t="s">
        <v>10</v>
      </c>
      <c r="C82">
        <v>53.3</v>
      </c>
      <c r="D82">
        <v>1625</v>
      </c>
      <c r="E82">
        <v>16.2</v>
      </c>
      <c r="F82">
        <v>0.99692307692307691</v>
      </c>
      <c r="G82">
        <v>1</v>
      </c>
      <c r="H82">
        <v>0.99692307692307691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16.2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">
      <c r="A83">
        <v>3</v>
      </c>
      <c r="B83" t="s">
        <v>18</v>
      </c>
      <c r="C83">
        <v>39.1</v>
      </c>
      <c r="D83">
        <v>647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">
      <c r="A84">
        <v>5</v>
      </c>
      <c r="B84" t="s">
        <v>18</v>
      </c>
      <c r="C84">
        <v>43.5</v>
      </c>
      <c r="D84">
        <v>918</v>
      </c>
      <c r="E84">
        <v>12.4</v>
      </c>
      <c r="F84">
        <v>1.3507625272331154</v>
      </c>
      <c r="G84">
        <v>6</v>
      </c>
      <c r="H84">
        <v>0.22512708787218591</v>
      </c>
      <c r="I84">
        <v>0</v>
      </c>
      <c r="J84">
        <v>0</v>
      </c>
      <c r="K84">
        <v>1.86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1.86</v>
      </c>
      <c r="X84">
        <v>7.44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2">
      <c r="A85">
        <v>8</v>
      </c>
      <c r="B85" t="s">
        <v>18</v>
      </c>
      <c r="C85">
        <v>38</v>
      </c>
      <c r="D85">
        <v>624</v>
      </c>
      <c r="E85">
        <v>61.900000000000006</v>
      </c>
      <c r="F85">
        <v>9.9198717948717956</v>
      </c>
      <c r="G85">
        <v>10</v>
      </c>
      <c r="H85">
        <v>0.99198717948717952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3.0950000000000002</v>
      </c>
      <c r="S85">
        <v>0</v>
      </c>
      <c r="T85">
        <v>0</v>
      </c>
      <c r="U85">
        <v>0</v>
      </c>
      <c r="V85">
        <v>0</v>
      </c>
      <c r="W85">
        <v>49.52</v>
      </c>
      <c r="X85">
        <v>9.2850000000000001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">
      <c r="A86">
        <v>8</v>
      </c>
      <c r="B86" t="s">
        <v>18</v>
      </c>
      <c r="C86">
        <v>42.7</v>
      </c>
      <c r="D86">
        <v>892</v>
      </c>
      <c r="E86">
        <v>80.7</v>
      </c>
      <c r="F86">
        <v>9.0470852017937222</v>
      </c>
      <c r="G86">
        <v>6</v>
      </c>
      <c r="H86">
        <v>1.507847533632287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2.4300000000000002</v>
      </c>
      <c r="S86">
        <v>0</v>
      </c>
      <c r="T86">
        <v>0</v>
      </c>
      <c r="U86">
        <v>0</v>
      </c>
      <c r="V86">
        <v>0</v>
      </c>
      <c r="W86">
        <v>78.27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2">
      <c r="A87">
        <v>10</v>
      </c>
      <c r="B87" t="s">
        <v>18</v>
      </c>
      <c r="C87">
        <v>37.700000000000003</v>
      </c>
      <c r="D87">
        <v>594</v>
      </c>
      <c r="E87">
        <v>26</v>
      </c>
      <c r="F87">
        <v>4.3771043771043772</v>
      </c>
      <c r="G87">
        <v>2</v>
      </c>
      <c r="H87">
        <v>2.1885521885521886</v>
      </c>
      <c r="I87">
        <v>0</v>
      </c>
      <c r="J87">
        <v>0</v>
      </c>
      <c r="K87">
        <v>0</v>
      </c>
      <c r="L87">
        <v>2.6</v>
      </c>
      <c r="M87">
        <v>7.8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15.6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2">
      <c r="A88">
        <v>10</v>
      </c>
      <c r="B88" t="s">
        <v>18</v>
      </c>
      <c r="C88">
        <v>41.5</v>
      </c>
      <c r="D88">
        <v>809</v>
      </c>
      <c r="E88">
        <v>37.799999999999997</v>
      </c>
      <c r="F88">
        <v>4.6724351050679847</v>
      </c>
      <c r="G88">
        <v>2</v>
      </c>
      <c r="H88">
        <v>2.3362175525339923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37.799999999999997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2">
      <c r="A89">
        <v>11</v>
      </c>
      <c r="B89" t="s">
        <v>18</v>
      </c>
      <c r="C89">
        <v>36.200000000000003</v>
      </c>
      <c r="D89">
        <v>496</v>
      </c>
      <c r="E89">
        <v>8.9</v>
      </c>
      <c r="F89">
        <v>1.7943548387096775</v>
      </c>
      <c r="G89">
        <v>2</v>
      </c>
      <c r="H89">
        <v>0.89717741935483875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8.9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2">
      <c r="A90">
        <v>14</v>
      </c>
      <c r="B90" t="s">
        <v>18</v>
      </c>
      <c r="C90">
        <v>33</v>
      </c>
      <c r="D90">
        <v>384</v>
      </c>
      <c r="E90">
        <v>1.9</v>
      </c>
      <c r="F90">
        <v>0.49479166666666669</v>
      </c>
      <c r="G90">
        <v>1</v>
      </c>
      <c r="H90">
        <v>0.49479166666666669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2">
      <c r="A91">
        <v>15</v>
      </c>
      <c r="B91" t="s">
        <v>18</v>
      </c>
      <c r="C91">
        <v>36.5</v>
      </c>
      <c r="D91">
        <v>519</v>
      </c>
      <c r="E91">
        <v>6.5</v>
      </c>
      <c r="F91">
        <v>1.2524084778420039</v>
      </c>
      <c r="G91">
        <v>1</v>
      </c>
      <c r="H91">
        <v>1.2524084778420039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2">
      <c r="A92">
        <v>24</v>
      </c>
      <c r="B92" t="s">
        <v>18</v>
      </c>
      <c r="C92">
        <v>36.299999999999997</v>
      </c>
      <c r="D92">
        <v>479</v>
      </c>
      <c r="E92">
        <v>4.8</v>
      </c>
      <c r="F92">
        <v>1.0020876826722338</v>
      </c>
      <c r="G92">
        <v>1</v>
      </c>
      <c r="H92">
        <v>1.0020876826722338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4.8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2">
      <c r="A93">
        <v>31</v>
      </c>
      <c r="B93" t="s">
        <v>18</v>
      </c>
      <c r="C93">
        <v>35.1</v>
      </c>
      <c r="D93">
        <v>475</v>
      </c>
      <c r="E93">
        <v>11.4</v>
      </c>
      <c r="F93">
        <v>2.4</v>
      </c>
      <c r="G93">
        <v>3</v>
      </c>
      <c r="H93">
        <v>0.79999999999999993</v>
      </c>
      <c r="I93">
        <v>0</v>
      </c>
      <c r="J93">
        <v>0</v>
      </c>
      <c r="K93">
        <v>0</v>
      </c>
      <c r="L93">
        <v>3.3</v>
      </c>
      <c r="M93">
        <v>0.12</v>
      </c>
      <c r="N93">
        <v>0</v>
      </c>
      <c r="O93">
        <v>0</v>
      </c>
      <c r="P93">
        <v>7.98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x14ac:dyDescent="0.2">
      <c r="A94">
        <v>31</v>
      </c>
      <c r="B94" t="s">
        <v>18</v>
      </c>
      <c r="C94">
        <v>41.5</v>
      </c>
      <c r="D94">
        <v>803</v>
      </c>
      <c r="E94">
        <v>10.5</v>
      </c>
      <c r="F94">
        <v>1.307596513075965</v>
      </c>
      <c r="G94">
        <v>1</v>
      </c>
      <c r="H94">
        <v>1.307596513075965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2">
      <c r="A95">
        <v>32</v>
      </c>
      <c r="B95" t="s">
        <v>18</v>
      </c>
      <c r="C95">
        <v>39.5</v>
      </c>
      <c r="D95">
        <v>669</v>
      </c>
      <c r="E95">
        <v>7.5</v>
      </c>
      <c r="F95">
        <v>1.1210762331838564</v>
      </c>
      <c r="G95">
        <v>1</v>
      </c>
      <c r="H95">
        <v>1.1210762331838564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7.5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2">
      <c r="A96">
        <v>32</v>
      </c>
      <c r="B96" t="s">
        <v>18</v>
      </c>
      <c r="C96">
        <v>41.1</v>
      </c>
      <c r="D96">
        <v>778</v>
      </c>
      <c r="E96">
        <v>7.89</v>
      </c>
      <c r="F96">
        <v>1.0141388174807198</v>
      </c>
      <c r="G96">
        <v>1</v>
      </c>
      <c r="H96">
        <v>1.0141388174807198</v>
      </c>
      <c r="I96">
        <v>0</v>
      </c>
      <c r="J96">
        <v>0</v>
      </c>
      <c r="K96">
        <v>0</v>
      </c>
      <c r="L96">
        <v>0</v>
      </c>
      <c r="M96">
        <v>0.39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1.18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6.32</v>
      </c>
      <c r="AK96">
        <v>0</v>
      </c>
      <c r="AL96">
        <v>0</v>
      </c>
      <c r="AM96">
        <v>0</v>
      </c>
      <c r="AN96">
        <v>0</v>
      </c>
    </row>
    <row r="97" spans="1:40" x14ac:dyDescent="0.2">
      <c r="A97">
        <v>33</v>
      </c>
      <c r="B97" t="s">
        <v>18</v>
      </c>
      <c r="C97">
        <v>38.200000000000003</v>
      </c>
      <c r="D97">
        <v>646</v>
      </c>
      <c r="E97">
        <v>12.5</v>
      </c>
      <c r="F97">
        <v>1.9349845201238389</v>
      </c>
      <c r="G97">
        <v>1</v>
      </c>
      <c r="H97">
        <v>1.9349845201238389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12.5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">
      <c r="A98">
        <v>33</v>
      </c>
      <c r="B98" t="s">
        <v>18</v>
      </c>
      <c r="C98">
        <v>44.3</v>
      </c>
      <c r="D98">
        <v>957</v>
      </c>
      <c r="E98">
        <v>102.30000000000001</v>
      </c>
      <c r="F98">
        <v>10.689655172413795</v>
      </c>
      <c r="G98">
        <v>4</v>
      </c>
      <c r="H98">
        <v>2.6724137931034488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15.4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86.9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">
      <c r="A99">
        <v>37</v>
      </c>
      <c r="B99" t="s">
        <v>18</v>
      </c>
      <c r="C99">
        <v>38.4</v>
      </c>
      <c r="D99">
        <v>638</v>
      </c>
      <c r="E99">
        <v>0.8</v>
      </c>
      <c r="F99">
        <v>0.12539184952978055</v>
      </c>
      <c r="G99">
        <v>1</v>
      </c>
      <c r="H99">
        <v>0.12539184952978055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0.8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">
      <c r="A100">
        <v>43</v>
      </c>
      <c r="B100" t="s">
        <v>18</v>
      </c>
      <c r="C100">
        <v>40.700000000000003</v>
      </c>
      <c r="D100">
        <v>753</v>
      </c>
      <c r="E100">
        <v>4.5999999999999996</v>
      </c>
      <c r="F100">
        <v>0.61088977423638768</v>
      </c>
      <c r="G100">
        <v>1</v>
      </c>
      <c r="H100">
        <v>0.61088977423638768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4.5999999999999996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">
      <c r="A101">
        <v>43</v>
      </c>
      <c r="B101" t="s">
        <v>18</v>
      </c>
      <c r="C101">
        <v>36</v>
      </c>
      <c r="D101">
        <v>521</v>
      </c>
      <c r="E101">
        <v>11.100000000000001</v>
      </c>
      <c r="F101">
        <v>2.1305182341650677</v>
      </c>
      <c r="G101">
        <v>1</v>
      </c>
      <c r="H101">
        <v>2.1305182341650677</v>
      </c>
      <c r="I101">
        <v>0</v>
      </c>
      <c r="J101">
        <v>0</v>
      </c>
      <c r="K101">
        <v>0.22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10.88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2">
      <c r="A102">
        <v>45</v>
      </c>
      <c r="B102" t="s">
        <v>18</v>
      </c>
      <c r="C102">
        <v>41.8</v>
      </c>
      <c r="D102">
        <v>848</v>
      </c>
      <c r="E102">
        <v>177</v>
      </c>
      <c r="F102">
        <v>20.872641509433961</v>
      </c>
      <c r="G102">
        <v>6</v>
      </c>
      <c r="H102">
        <v>3.4787735849056602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29.5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">
      <c r="A103">
        <v>45</v>
      </c>
      <c r="B103" t="s">
        <v>18</v>
      </c>
      <c r="C103">
        <v>38.200000000000003</v>
      </c>
      <c r="D103">
        <v>584</v>
      </c>
      <c r="E103">
        <v>17.3</v>
      </c>
      <c r="F103">
        <v>2.9623287671232879</v>
      </c>
      <c r="G103">
        <v>1</v>
      </c>
      <c r="H103">
        <v>2.9623287671232879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17.3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">
      <c r="A104">
        <v>46</v>
      </c>
      <c r="B104" t="s">
        <v>18</v>
      </c>
      <c r="C104">
        <v>43.1</v>
      </c>
      <c r="D104">
        <v>912</v>
      </c>
      <c r="E104">
        <v>173.1</v>
      </c>
      <c r="F104">
        <v>18.980263157894736</v>
      </c>
      <c r="G104">
        <v>13</v>
      </c>
      <c r="H104">
        <v>1.4600202429149798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12.1</v>
      </c>
      <c r="S104">
        <v>0</v>
      </c>
      <c r="T104">
        <v>0</v>
      </c>
      <c r="U104">
        <v>0</v>
      </c>
      <c r="V104">
        <v>0</v>
      </c>
      <c r="W104">
        <v>160.9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">
      <c r="A105">
        <v>46</v>
      </c>
      <c r="B105" t="s">
        <v>18</v>
      </c>
      <c r="C105">
        <v>36.700000000000003</v>
      </c>
      <c r="D105">
        <v>549</v>
      </c>
      <c r="E105">
        <v>15.3</v>
      </c>
      <c r="F105">
        <v>2.7868852459016393</v>
      </c>
      <c r="G105">
        <v>6</v>
      </c>
      <c r="H105">
        <v>0.46448087431693991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15.3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">
      <c r="A106">
        <v>47</v>
      </c>
      <c r="B106" t="s">
        <v>18</v>
      </c>
      <c r="C106">
        <v>44.9</v>
      </c>
      <c r="D106">
        <v>1021</v>
      </c>
      <c r="E106">
        <v>12</v>
      </c>
      <c r="F106">
        <v>1.1753183153770812</v>
      </c>
      <c r="G106">
        <v>2</v>
      </c>
      <c r="H106">
        <v>0.5876591576885406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">
      <c r="A107">
        <v>47</v>
      </c>
      <c r="B107" t="s">
        <v>18</v>
      </c>
      <c r="C107">
        <v>40</v>
      </c>
      <c r="D107">
        <v>729</v>
      </c>
      <c r="E107">
        <v>8.3000000000000007</v>
      </c>
      <c r="F107">
        <v>1.1385459533607682</v>
      </c>
      <c r="G107">
        <v>1</v>
      </c>
      <c r="H107">
        <v>1.1385459533607682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0.41</v>
      </c>
      <c r="S107">
        <v>0</v>
      </c>
      <c r="T107">
        <v>0</v>
      </c>
      <c r="U107">
        <v>0</v>
      </c>
      <c r="V107">
        <v>0</v>
      </c>
      <c r="W107">
        <v>7.89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">
      <c r="A108">
        <v>48</v>
      </c>
      <c r="B108" t="s">
        <v>18</v>
      </c>
      <c r="C108">
        <v>36</v>
      </c>
      <c r="D108">
        <v>560</v>
      </c>
      <c r="E108">
        <v>47.5</v>
      </c>
      <c r="F108">
        <v>8.4821428571428577</v>
      </c>
      <c r="G108">
        <v>5</v>
      </c>
      <c r="H108">
        <v>1.6964285714285716</v>
      </c>
      <c r="I108">
        <v>0.47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8.07</v>
      </c>
      <c r="X108">
        <v>0</v>
      </c>
      <c r="Y108">
        <v>0</v>
      </c>
      <c r="Z108">
        <v>26.1</v>
      </c>
      <c r="AA108">
        <v>0</v>
      </c>
      <c r="AB108">
        <v>0</v>
      </c>
      <c r="AC108">
        <v>0</v>
      </c>
      <c r="AD108">
        <v>0</v>
      </c>
      <c r="AE108">
        <v>0.95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11.8</v>
      </c>
      <c r="AN108">
        <v>0</v>
      </c>
    </row>
    <row r="109" spans="1:40" x14ac:dyDescent="0.2">
      <c r="A109">
        <v>48</v>
      </c>
      <c r="B109" t="s">
        <v>18</v>
      </c>
      <c r="C109">
        <v>42.9</v>
      </c>
      <c r="D109">
        <v>905</v>
      </c>
      <c r="E109">
        <v>65.7</v>
      </c>
      <c r="F109">
        <v>7.2596685082872927</v>
      </c>
      <c r="G109">
        <v>5</v>
      </c>
      <c r="H109">
        <v>1.4519337016574585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6.57</v>
      </c>
      <c r="T109">
        <v>0</v>
      </c>
      <c r="U109">
        <v>0</v>
      </c>
      <c r="V109">
        <v>0</v>
      </c>
      <c r="W109">
        <v>6.57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52.5</v>
      </c>
      <c r="AN109">
        <v>0</v>
      </c>
    </row>
    <row r="110" spans="1:40" x14ac:dyDescent="0.2">
      <c r="A110">
        <v>49</v>
      </c>
      <c r="B110" t="s">
        <v>18</v>
      </c>
      <c r="C110">
        <v>38.799999999999997</v>
      </c>
      <c r="D110">
        <v>654</v>
      </c>
      <c r="E110">
        <v>14.6</v>
      </c>
      <c r="F110">
        <v>2.2324159021406729</v>
      </c>
      <c r="G110">
        <v>4</v>
      </c>
      <c r="H110">
        <v>0.55810397553516822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2.92</v>
      </c>
      <c r="Z110">
        <v>11.6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">
      <c r="A111">
        <v>49</v>
      </c>
      <c r="B111" t="s">
        <v>18</v>
      </c>
      <c r="C111">
        <v>43.1</v>
      </c>
      <c r="D111">
        <v>856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">
      <c r="A112">
        <v>51</v>
      </c>
      <c r="B112" t="s">
        <v>18</v>
      </c>
      <c r="C112">
        <v>37.5</v>
      </c>
      <c r="D112">
        <v>544</v>
      </c>
      <c r="E112">
        <v>11.9</v>
      </c>
      <c r="F112">
        <v>2.1875</v>
      </c>
      <c r="G112">
        <v>2</v>
      </c>
      <c r="H112">
        <v>1.09375</v>
      </c>
      <c r="I112">
        <v>0</v>
      </c>
      <c r="J112">
        <v>0</v>
      </c>
      <c r="K112">
        <v>1.19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8.33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2.38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">
      <c r="A113">
        <v>52</v>
      </c>
      <c r="B113" t="s">
        <v>18</v>
      </c>
      <c r="C113">
        <v>44.2</v>
      </c>
      <c r="D113">
        <v>1008</v>
      </c>
      <c r="E113">
        <v>2.1</v>
      </c>
      <c r="F113">
        <v>0.20833333333333334</v>
      </c>
      <c r="G113">
        <v>1</v>
      </c>
      <c r="H113">
        <v>0.20833333333333334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">
      <c r="A114">
        <v>54</v>
      </c>
      <c r="B114" t="s">
        <v>18</v>
      </c>
      <c r="C114">
        <v>38.799999999999997</v>
      </c>
      <c r="D114">
        <v>650</v>
      </c>
      <c r="E114">
        <v>12</v>
      </c>
      <c r="F114">
        <v>1.8461538461538463</v>
      </c>
      <c r="G114">
        <v>1</v>
      </c>
      <c r="H114">
        <v>1.8461538461538463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12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">
      <c r="A115">
        <v>60</v>
      </c>
      <c r="B115" t="s">
        <v>18</v>
      </c>
      <c r="C115">
        <v>49</v>
      </c>
      <c r="D115">
        <v>1198</v>
      </c>
      <c r="E115">
        <v>59</v>
      </c>
      <c r="F115">
        <v>4.9248747913188646</v>
      </c>
      <c r="G115">
        <v>1</v>
      </c>
      <c r="H115">
        <v>4.9248747913188646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">
      <c r="A116">
        <v>11</v>
      </c>
      <c r="B116" t="s">
        <v>20</v>
      </c>
      <c r="C116">
        <v>39.5</v>
      </c>
      <c r="D116">
        <v>673</v>
      </c>
      <c r="E116">
        <v>5.6</v>
      </c>
      <c r="F116">
        <v>0.83209509658246661</v>
      </c>
      <c r="G116">
        <v>3</v>
      </c>
      <c r="H116">
        <v>0.27736503219415554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5.6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">
      <c r="A117">
        <v>11</v>
      </c>
      <c r="B117" t="s">
        <v>20</v>
      </c>
      <c r="C117">
        <v>41.1</v>
      </c>
      <c r="D117">
        <v>699</v>
      </c>
      <c r="E117">
        <v>4.7</v>
      </c>
      <c r="F117">
        <v>0.67238912732474965</v>
      </c>
      <c r="G117">
        <v>3</v>
      </c>
      <c r="H117">
        <v>0.22412970910824989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0.47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1.41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2.82</v>
      </c>
      <c r="AK117">
        <v>0</v>
      </c>
      <c r="AL117">
        <v>0</v>
      </c>
      <c r="AM117">
        <v>0</v>
      </c>
      <c r="AN117">
        <v>0</v>
      </c>
    </row>
    <row r="118" spans="1:40" x14ac:dyDescent="0.2">
      <c r="A118">
        <v>12</v>
      </c>
      <c r="B118" t="s">
        <v>20</v>
      </c>
      <c r="C118">
        <v>38.5</v>
      </c>
      <c r="D118">
        <v>587</v>
      </c>
      <c r="E118">
        <v>8.1000000000000014</v>
      </c>
      <c r="F118">
        <v>1.3798977853492336</v>
      </c>
      <c r="G118">
        <v>1</v>
      </c>
      <c r="H118">
        <v>1.3798977853492336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1.62</v>
      </c>
      <c r="AK118">
        <v>6.48</v>
      </c>
      <c r="AL118">
        <v>0</v>
      </c>
      <c r="AM118">
        <v>0</v>
      </c>
      <c r="AN118">
        <v>0</v>
      </c>
    </row>
    <row r="119" spans="1:40" x14ac:dyDescent="0.2">
      <c r="A119">
        <v>13</v>
      </c>
      <c r="B119" t="s">
        <v>20</v>
      </c>
      <c r="C119">
        <v>42.8</v>
      </c>
      <c r="D119">
        <v>802</v>
      </c>
      <c r="E119">
        <v>6.5</v>
      </c>
      <c r="F119">
        <v>0.81047381546134667</v>
      </c>
      <c r="G119">
        <v>1</v>
      </c>
      <c r="H119">
        <v>0.81047381546134667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6.5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">
      <c r="A120">
        <v>16</v>
      </c>
      <c r="B120" t="s">
        <v>20</v>
      </c>
      <c r="C120">
        <v>45.5</v>
      </c>
      <c r="D120">
        <v>1021</v>
      </c>
      <c r="E120">
        <v>46</v>
      </c>
      <c r="F120">
        <v>4.5053868756121451</v>
      </c>
      <c r="G120">
        <v>9</v>
      </c>
      <c r="H120">
        <v>0.50059854173468277</v>
      </c>
      <c r="I120">
        <v>0</v>
      </c>
      <c r="J120">
        <v>0</v>
      </c>
      <c r="K120">
        <v>0</v>
      </c>
      <c r="L120">
        <v>0.09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7.56</v>
      </c>
      <c r="S120">
        <v>0.9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0.45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2">
      <c r="A121">
        <v>16</v>
      </c>
      <c r="B121" t="s">
        <v>20</v>
      </c>
      <c r="C121">
        <v>51.9</v>
      </c>
      <c r="D121">
        <v>1539</v>
      </c>
      <c r="E121">
        <v>28.5</v>
      </c>
      <c r="F121">
        <v>1.8518518518518519</v>
      </c>
      <c r="G121">
        <v>3</v>
      </c>
      <c r="H121">
        <v>0.61728395061728392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19.95</v>
      </c>
      <c r="S121">
        <v>0</v>
      </c>
      <c r="T121">
        <v>0</v>
      </c>
      <c r="U121">
        <v>0</v>
      </c>
      <c r="V121">
        <v>1.42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7.13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">
      <c r="A122">
        <v>16</v>
      </c>
      <c r="B122" t="s">
        <v>20</v>
      </c>
      <c r="C122">
        <v>38.5</v>
      </c>
      <c r="D122">
        <v>663</v>
      </c>
      <c r="E122">
        <v>8.5</v>
      </c>
      <c r="F122">
        <v>1.2820512820512822</v>
      </c>
      <c r="G122">
        <v>2</v>
      </c>
      <c r="H122">
        <v>0.64102564102564108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8.24</v>
      </c>
      <c r="S122">
        <v>0</v>
      </c>
      <c r="T122">
        <v>0</v>
      </c>
      <c r="U122">
        <v>0</v>
      </c>
      <c r="V122">
        <v>0.26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">
      <c r="A123">
        <v>17</v>
      </c>
      <c r="B123" t="s">
        <v>20</v>
      </c>
      <c r="C123">
        <v>51</v>
      </c>
      <c r="D123">
        <v>1483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">
      <c r="A124">
        <v>22</v>
      </c>
      <c r="B124" t="s">
        <v>20</v>
      </c>
      <c r="C124">
        <v>54.3</v>
      </c>
      <c r="D124">
        <v>1878</v>
      </c>
      <c r="E124">
        <v>160.30000000000001</v>
      </c>
      <c r="F124">
        <v>8.5356762513312052</v>
      </c>
      <c r="G124">
        <v>9</v>
      </c>
      <c r="H124">
        <v>0.94840847237013393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109</v>
      </c>
      <c r="S124">
        <v>0</v>
      </c>
      <c r="T124">
        <v>0</v>
      </c>
      <c r="U124">
        <v>0</v>
      </c>
      <c r="V124">
        <v>3.2</v>
      </c>
      <c r="W124">
        <v>0</v>
      </c>
      <c r="X124">
        <v>0</v>
      </c>
      <c r="Y124">
        <v>0</v>
      </c>
      <c r="Z124">
        <v>48.1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">
      <c r="A125">
        <v>22</v>
      </c>
      <c r="B125" t="s">
        <v>20</v>
      </c>
      <c r="C125">
        <v>45.9</v>
      </c>
      <c r="D125">
        <v>1072</v>
      </c>
      <c r="E125">
        <v>36.4</v>
      </c>
      <c r="F125">
        <v>3.3955223880597014</v>
      </c>
      <c r="G125">
        <v>2</v>
      </c>
      <c r="H125">
        <v>1.6977611940298507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25.48</v>
      </c>
      <c r="S125">
        <v>0</v>
      </c>
      <c r="T125">
        <v>0</v>
      </c>
      <c r="U125">
        <v>0</v>
      </c>
      <c r="V125">
        <v>10.92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">
      <c r="A126">
        <v>25</v>
      </c>
      <c r="B126" t="s">
        <v>20</v>
      </c>
      <c r="C126">
        <v>53.1</v>
      </c>
      <c r="D126">
        <v>1594</v>
      </c>
      <c r="E126">
        <v>35.199999999999996</v>
      </c>
      <c r="F126">
        <v>2.2082810539523208</v>
      </c>
      <c r="G126">
        <v>3</v>
      </c>
      <c r="H126">
        <v>0.73609368465077363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33.799999999999997</v>
      </c>
      <c r="S126">
        <v>0</v>
      </c>
      <c r="T126">
        <v>0</v>
      </c>
      <c r="U126">
        <v>0</v>
      </c>
      <c r="V126">
        <v>1.05</v>
      </c>
      <c r="W126">
        <v>0</v>
      </c>
      <c r="X126">
        <v>0</v>
      </c>
      <c r="Y126">
        <v>0</v>
      </c>
      <c r="Z126">
        <v>0.35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">
      <c r="A127">
        <v>25</v>
      </c>
      <c r="B127" t="s">
        <v>20</v>
      </c>
      <c r="C127">
        <v>45.4</v>
      </c>
      <c r="D127">
        <v>1102</v>
      </c>
      <c r="E127">
        <v>92.039999999999992</v>
      </c>
      <c r="F127">
        <v>8.3520871143375679</v>
      </c>
      <c r="G127">
        <v>9</v>
      </c>
      <c r="H127">
        <v>0.92800967937084089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85.6</v>
      </c>
      <c r="S127">
        <v>0</v>
      </c>
      <c r="T127">
        <v>0</v>
      </c>
      <c r="U127">
        <v>0</v>
      </c>
      <c r="V127">
        <v>6.44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">
      <c r="A128">
        <v>26</v>
      </c>
      <c r="B128" t="s">
        <v>20</v>
      </c>
      <c r="C128">
        <v>54</v>
      </c>
      <c r="D128">
        <v>1676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">
      <c r="A129">
        <v>26</v>
      </c>
      <c r="B129" t="s">
        <v>20</v>
      </c>
      <c r="C129">
        <v>43.2</v>
      </c>
      <c r="D129">
        <v>841</v>
      </c>
      <c r="E129">
        <v>1.5</v>
      </c>
      <c r="F129">
        <v>0.178359096313912</v>
      </c>
      <c r="G129">
        <v>1</v>
      </c>
      <c r="H129">
        <v>0.178359096313912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">
      <c r="A130">
        <v>27</v>
      </c>
      <c r="B130" t="s">
        <v>20</v>
      </c>
      <c r="C130">
        <v>44.8</v>
      </c>
      <c r="D130">
        <v>988</v>
      </c>
      <c r="E130">
        <v>48.1</v>
      </c>
      <c r="F130">
        <v>4.8684210526315788</v>
      </c>
      <c r="G130">
        <v>3</v>
      </c>
      <c r="H130">
        <v>1.6228070175438596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24.05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24.05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">
      <c r="A131">
        <v>27</v>
      </c>
      <c r="B131" t="s">
        <v>20</v>
      </c>
      <c r="C131">
        <v>33.200000000000003</v>
      </c>
      <c r="D131">
        <v>387</v>
      </c>
      <c r="E131">
        <v>1.5</v>
      </c>
      <c r="F131">
        <v>0.38759689922480622</v>
      </c>
      <c r="G131">
        <v>1</v>
      </c>
      <c r="H131">
        <v>0.38759689922480622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">
      <c r="A132">
        <v>28</v>
      </c>
      <c r="B132" t="s">
        <v>20</v>
      </c>
      <c r="C132">
        <v>55.5</v>
      </c>
      <c r="D132">
        <v>1973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">
      <c r="A133">
        <v>28</v>
      </c>
      <c r="B133" t="s">
        <v>20</v>
      </c>
      <c r="C133">
        <v>39.5</v>
      </c>
      <c r="D133">
        <v>679</v>
      </c>
      <c r="E133">
        <v>2.8</v>
      </c>
      <c r="F133">
        <v>0.41237113402061853</v>
      </c>
      <c r="G133">
        <v>1</v>
      </c>
      <c r="H133">
        <v>0.41237113402061853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">
      <c r="A134">
        <v>34</v>
      </c>
      <c r="B134" t="s">
        <v>20</v>
      </c>
      <c r="C134">
        <v>44.3</v>
      </c>
      <c r="D134">
        <v>918</v>
      </c>
      <c r="E134">
        <v>4.4000000000000004</v>
      </c>
      <c r="F134">
        <v>0.47930283224400877</v>
      </c>
      <c r="G134">
        <v>1</v>
      </c>
      <c r="H134">
        <v>0.47930283224400877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4.4000000000000004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">
      <c r="A135">
        <v>37</v>
      </c>
      <c r="B135" t="s">
        <v>20</v>
      </c>
      <c r="C135">
        <v>39.299999999999997</v>
      </c>
      <c r="D135">
        <v>654</v>
      </c>
      <c r="E135">
        <v>11.7</v>
      </c>
      <c r="F135">
        <v>1.7889908256880733</v>
      </c>
      <c r="G135">
        <v>2</v>
      </c>
      <c r="H135">
        <v>0.89449541284403666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11.7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">
      <c r="A136">
        <v>37</v>
      </c>
      <c r="B136" t="s">
        <v>20</v>
      </c>
      <c r="C136">
        <v>43.5</v>
      </c>
      <c r="D136">
        <v>894</v>
      </c>
      <c r="E136">
        <v>23</v>
      </c>
      <c r="F136">
        <v>2.5727069351230427</v>
      </c>
      <c r="G136">
        <v>4</v>
      </c>
      <c r="H136">
        <v>0.64317673378076068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20.7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2.2999999999999998</v>
      </c>
    </row>
    <row r="137" spans="1:40" x14ac:dyDescent="0.2">
      <c r="A137">
        <v>40</v>
      </c>
      <c r="B137" t="s">
        <v>20</v>
      </c>
      <c r="C137">
        <v>55</v>
      </c>
      <c r="D137">
        <v>1933</v>
      </c>
      <c r="E137">
        <v>22.5</v>
      </c>
      <c r="F137">
        <v>1.1639937920331092</v>
      </c>
      <c r="G137">
        <v>1</v>
      </c>
      <c r="H137">
        <v>1.1639937920331092</v>
      </c>
      <c r="I137">
        <v>0</v>
      </c>
      <c r="J137">
        <v>0</v>
      </c>
      <c r="K137">
        <v>1.35</v>
      </c>
      <c r="L137">
        <v>0</v>
      </c>
      <c r="M137">
        <v>0</v>
      </c>
      <c r="N137">
        <v>0</v>
      </c>
      <c r="O137">
        <v>0</v>
      </c>
      <c r="P137">
        <v>6.75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0.9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13.5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">
      <c r="A138">
        <v>46</v>
      </c>
      <c r="B138" t="s">
        <v>20</v>
      </c>
      <c r="C138">
        <v>48.4</v>
      </c>
      <c r="D138">
        <v>1154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">
      <c r="A139">
        <v>48</v>
      </c>
      <c r="B139" t="s">
        <v>20</v>
      </c>
      <c r="C139">
        <v>39.299999999999997</v>
      </c>
      <c r="D139">
        <v>658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">
      <c r="A140">
        <v>49</v>
      </c>
      <c r="B140" t="s">
        <v>20</v>
      </c>
      <c r="C140">
        <v>47.9</v>
      </c>
      <c r="D140">
        <v>1301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">
      <c r="A141">
        <v>52</v>
      </c>
      <c r="B141" t="s">
        <v>20</v>
      </c>
      <c r="C141">
        <v>43.4</v>
      </c>
      <c r="D141">
        <v>880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">
      <c r="A142">
        <v>52</v>
      </c>
      <c r="B142" t="s">
        <v>20</v>
      </c>
      <c r="C142">
        <v>54.1</v>
      </c>
      <c r="D142">
        <v>1686</v>
      </c>
      <c r="E142">
        <v>13.9</v>
      </c>
      <c r="F142">
        <v>0.82443653618030843</v>
      </c>
      <c r="G142">
        <v>2</v>
      </c>
      <c r="H142">
        <v>0.41221826809015422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13.9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">
      <c r="A143">
        <v>54</v>
      </c>
      <c r="B143" t="s">
        <v>20</v>
      </c>
      <c r="C143">
        <v>39.799999999999997</v>
      </c>
      <c r="D143">
        <v>642</v>
      </c>
      <c r="E143">
        <v>1.3</v>
      </c>
      <c r="F143">
        <v>0.20249221183800623</v>
      </c>
      <c r="G143">
        <v>1</v>
      </c>
      <c r="H143">
        <v>0.20249221183800623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0.71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0.57999999999999996</v>
      </c>
    </row>
    <row r="144" spans="1:40" x14ac:dyDescent="0.2">
      <c r="A144">
        <v>54</v>
      </c>
      <c r="B144" t="s">
        <v>20</v>
      </c>
      <c r="C144">
        <v>51.4</v>
      </c>
      <c r="D144">
        <v>1452</v>
      </c>
      <c r="E144">
        <v>2.1</v>
      </c>
      <c r="F144">
        <v>0.14462809917355371</v>
      </c>
      <c r="G144">
        <v>2</v>
      </c>
      <c r="H144">
        <v>7.2314049586776855E-2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1.89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0.21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">
      <c r="A145">
        <v>54</v>
      </c>
      <c r="B145" t="s">
        <v>20</v>
      </c>
      <c r="C145">
        <v>46.6</v>
      </c>
      <c r="D145">
        <v>738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">
      <c r="A146">
        <v>54</v>
      </c>
      <c r="B146" t="s">
        <v>20</v>
      </c>
      <c r="C146">
        <v>28.9</v>
      </c>
      <c r="D146">
        <v>224</v>
      </c>
      <c r="E146">
        <v>2.6</v>
      </c>
      <c r="F146">
        <v>1.1607142857142858</v>
      </c>
      <c r="G146">
        <v>1</v>
      </c>
      <c r="H146">
        <v>1.1607142857142858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2.6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">
      <c r="A147">
        <v>11</v>
      </c>
      <c r="B147" t="s">
        <v>21</v>
      </c>
      <c r="C147">
        <v>71.099999999999994</v>
      </c>
      <c r="D147">
        <v>4866</v>
      </c>
      <c r="E147">
        <v>6.9</v>
      </c>
      <c r="F147">
        <v>0.14180024660912455</v>
      </c>
      <c r="G147">
        <v>1</v>
      </c>
      <c r="H147">
        <v>0.14180024660912455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6.9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">
      <c r="A148">
        <v>14</v>
      </c>
      <c r="B148" t="s">
        <v>21</v>
      </c>
      <c r="C148">
        <v>74.5</v>
      </c>
      <c r="D148">
        <v>5076</v>
      </c>
      <c r="E148">
        <v>29.5</v>
      </c>
      <c r="F148">
        <v>0.58116627265563436</v>
      </c>
      <c r="G148">
        <v>1</v>
      </c>
      <c r="H148">
        <v>0.58116627265563436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29.5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">
      <c r="A149">
        <v>45</v>
      </c>
      <c r="B149" t="s">
        <v>21</v>
      </c>
      <c r="C149">
        <v>36.200000000000003</v>
      </c>
      <c r="D149">
        <v>577</v>
      </c>
      <c r="E149">
        <v>33</v>
      </c>
      <c r="F149">
        <v>5.7192374350086652</v>
      </c>
      <c r="G149">
        <v>1</v>
      </c>
      <c r="H149">
        <v>5.7192374350086652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4" spans="1:40" x14ac:dyDescent="0.2">
      <c r="A154" t="s">
        <v>69</v>
      </c>
    </row>
    <row r="155" spans="1:40" x14ac:dyDescent="0.2">
      <c r="A155">
        <v>3</v>
      </c>
      <c r="B155" t="s">
        <v>0</v>
      </c>
      <c r="C155">
        <v>36</v>
      </c>
      <c r="D155">
        <v>386</v>
      </c>
      <c r="E155">
        <v>1.5</v>
      </c>
      <c r="F155">
        <v>0.38860103626943004</v>
      </c>
      <c r="G155">
        <v>1</v>
      </c>
      <c r="H155">
        <v>0.38860103626943004</v>
      </c>
      <c r="I155">
        <f t="shared" ref="I155:AN155" si="0">+(I2*100)/$E2</f>
        <v>0</v>
      </c>
      <c r="J155">
        <f t="shared" si="0"/>
        <v>0</v>
      </c>
      <c r="K155">
        <f t="shared" si="0"/>
        <v>0</v>
      </c>
      <c r="L155">
        <f t="shared" si="0"/>
        <v>0</v>
      </c>
      <c r="M155">
        <f t="shared" si="0"/>
        <v>0</v>
      </c>
      <c r="N155">
        <f t="shared" si="0"/>
        <v>0</v>
      </c>
      <c r="O155">
        <f t="shared" si="0"/>
        <v>0</v>
      </c>
      <c r="P155">
        <f t="shared" si="0"/>
        <v>0</v>
      </c>
      <c r="Q155">
        <f t="shared" si="0"/>
        <v>0</v>
      </c>
      <c r="R155">
        <f t="shared" si="0"/>
        <v>0</v>
      </c>
      <c r="S155">
        <f t="shared" si="0"/>
        <v>0</v>
      </c>
      <c r="T155">
        <f t="shared" si="0"/>
        <v>0</v>
      </c>
      <c r="U155">
        <f t="shared" si="0"/>
        <v>0</v>
      </c>
      <c r="V155">
        <f t="shared" si="0"/>
        <v>0</v>
      </c>
      <c r="W155">
        <f t="shared" si="0"/>
        <v>0</v>
      </c>
      <c r="X155">
        <f t="shared" si="0"/>
        <v>0</v>
      </c>
      <c r="Y155">
        <f t="shared" si="0"/>
        <v>0</v>
      </c>
      <c r="Z155">
        <f t="shared" si="0"/>
        <v>0</v>
      </c>
      <c r="AA155">
        <f t="shared" si="0"/>
        <v>20</v>
      </c>
      <c r="AB155">
        <f t="shared" si="0"/>
        <v>0</v>
      </c>
      <c r="AC155">
        <f t="shared" si="0"/>
        <v>0</v>
      </c>
      <c r="AD155">
        <f t="shared" si="0"/>
        <v>0</v>
      </c>
      <c r="AE155">
        <f t="shared" si="0"/>
        <v>0</v>
      </c>
      <c r="AF155">
        <f t="shared" si="0"/>
        <v>0</v>
      </c>
      <c r="AG155">
        <f t="shared" si="0"/>
        <v>0</v>
      </c>
      <c r="AH155">
        <f t="shared" si="0"/>
        <v>0</v>
      </c>
      <c r="AI155">
        <f t="shared" si="0"/>
        <v>80</v>
      </c>
      <c r="AJ155">
        <f t="shared" si="0"/>
        <v>0</v>
      </c>
      <c r="AK155">
        <f t="shared" si="0"/>
        <v>0</v>
      </c>
      <c r="AL155">
        <f t="shared" si="0"/>
        <v>0</v>
      </c>
      <c r="AM155">
        <f t="shared" si="0"/>
        <v>0</v>
      </c>
      <c r="AN155">
        <f t="shared" si="0"/>
        <v>0</v>
      </c>
    </row>
    <row r="156" spans="1:40" x14ac:dyDescent="0.2">
      <c r="A156">
        <v>4</v>
      </c>
      <c r="B156" t="s">
        <v>0</v>
      </c>
      <c r="C156">
        <v>28.3</v>
      </c>
      <c r="D156">
        <v>190</v>
      </c>
      <c r="E156">
        <v>0</v>
      </c>
      <c r="F156">
        <v>0</v>
      </c>
      <c r="G156">
        <v>1</v>
      </c>
      <c r="H156">
        <v>0</v>
      </c>
      <c r="I156" t="e">
        <f t="shared" ref="I156:AN156" si="1">+(I3*100)/$E3</f>
        <v>#DIV/0!</v>
      </c>
      <c r="J156" t="e">
        <f t="shared" si="1"/>
        <v>#DIV/0!</v>
      </c>
      <c r="K156" t="e">
        <f t="shared" si="1"/>
        <v>#DIV/0!</v>
      </c>
      <c r="L156" t="e">
        <f t="shared" si="1"/>
        <v>#DIV/0!</v>
      </c>
      <c r="M156" t="e">
        <f t="shared" si="1"/>
        <v>#DIV/0!</v>
      </c>
      <c r="N156" t="e">
        <f t="shared" si="1"/>
        <v>#DIV/0!</v>
      </c>
      <c r="O156" t="e">
        <f t="shared" si="1"/>
        <v>#DIV/0!</v>
      </c>
      <c r="P156" t="e">
        <f t="shared" si="1"/>
        <v>#DIV/0!</v>
      </c>
      <c r="Q156" t="e">
        <f t="shared" si="1"/>
        <v>#DIV/0!</v>
      </c>
      <c r="R156" t="e">
        <f t="shared" si="1"/>
        <v>#DIV/0!</v>
      </c>
      <c r="S156" t="e">
        <f t="shared" si="1"/>
        <v>#DIV/0!</v>
      </c>
      <c r="T156" t="e">
        <f t="shared" si="1"/>
        <v>#DIV/0!</v>
      </c>
      <c r="U156" t="e">
        <f t="shared" si="1"/>
        <v>#DIV/0!</v>
      </c>
      <c r="V156" t="e">
        <f t="shared" si="1"/>
        <v>#DIV/0!</v>
      </c>
      <c r="W156" t="e">
        <f t="shared" si="1"/>
        <v>#DIV/0!</v>
      </c>
      <c r="X156" t="e">
        <f t="shared" si="1"/>
        <v>#DIV/0!</v>
      </c>
      <c r="Y156" t="e">
        <f t="shared" si="1"/>
        <v>#DIV/0!</v>
      </c>
      <c r="Z156" t="e">
        <f t="shared" si="1"/>
        <v>#DIV/0!</v>
      </c>
      <c r="AA156" t="e">
        <f t="shared" si="1"/>
        <v>#DIV/0!</v>
      </c>
      <c r="AB156" t="e">
        <f t="shared" si="1"/>
        <v>#DIV/0!</v>
      </c>
      <c r="AC156" t="e">
        <f t="shared" si="1"/>
        <v>#DIV/0!</v>
      </c>
      <c r="AD156" t="e">
        <f t="shared" si="1"/>
        <v>#DIV/0!</v>
      </c>
      <c r="AE156" t="e">
        <f t="shared" si="1"/>
        <v>#DIV/0!</v>
      </c>
      <c r="AF156" t="e">
        <f t="shared" si="1"/>
        <v>#DIV/0!</v>
      </c>
      <c r="AG156" t="e">
        <f t="shared" si="1"/>
        <v>#DIV/0!</v>
      </c>
      <c r="AH156" t="e">
        <f t="shared" si="1"/>
        <v>#DIV/0!</v>
      </c>
      <c r="AI156" t="e">
        <f t="shared" si="1"/>
        <v>#DIV/0!</v>
      </c>
      <c r="AJ156" t="e">
        <f t="shared" si="1"/>
        <v>#DIV/0!</v>
      </c>
      <c r="AK156" t="e">
        <f t="shared" si="1"/>
        <v>#DIV/0!</v>
      </c>
      <c r="AL156" t="e">
        <f t="shared" si="1"/>
        <v>#DIV/0!</v>
      </c>
      <c r="AM156" t="e">
        <f t="shared" si="1"/>
        <v>#DIV/0!</v>
      </c>
      <c r="AN156" t="e">
        <f t="shared" si="1"/>
        <v>#DIV/0!</v>
      </c>
    </row>
    <row r="157" spans="1:40" x14ac:dyDescent="0.2">
      <c r="A157">
        <v>4</v>
      </c>
      <c r="B157" t="s">
        <v>0</v>
      </c>
      <c r="C157">
        <v>35.1</v>
      </c>
      <c r="D157">
        <v>416</v>
      </c>
      <c r="E157">
        <v>6</v>
      </c>
      <c r="F157">
        <v>1.4423076923076923</v>
      </c>
      <c r="G157">
        <v>7</v>
      </c>
      <c r="H157">
        <v>0.20604395604395603</v>
      </c>
      <c r="I157">
        <f t="shared" ref="I157:AN157" si="2">+(I4*100)/$E4</f>
        <v>0</v>
      </c>
      <c r="J157">
        <f t="shared" si="2"/>
        <v>25</v>
      </c>
      <c r="K157">
        <f t="shared" si="2"/>
        <v>0</v>
      </c>
      <c r="L157">
        <f t="shared" si="2"/>
        <v>0</v>
      </c>
      <c r="M157">
        <f t="shared" si="2"/>
        <v>0</v>
      </c>
      <c r="N157">
        <f t="shared" si="2"/>
        <v>0</v>
      </c>
      <c r="O157">
        <f t="shared" si="2"/>
        <v>5</v>
      </c>
      <c r="P157">
        <f t="shared" si="2"/>
        <v>0</v>
      </c>
      <c r="Q157">
        <f t="shared" si="2"/>
        <v>0</v>
      </c>
      <c r="R157">
        <f t="shared" si="2"/>
        <v>0</v>
      </c>
      <c r="S157">
        <f t="shared" si="2"/>
        <v>30</v>
      </c>
      <c r="T157">
        <f t="shared" si="2"/>
        <v>0</v>
      </c>
      <c r="U157">
        <f t="shared" si="2"/>
        <v>0</v>
      </c>
      <c r="V157">
        <f t="shared" si="2"/>
        <v>0</v>
      </c>
      <c r="W157">
        <f t="shared" si="2"/>
        <v>0</v>
      </c>
      <c r="X157">
        <f t="shared" si="2"/>
        <v>0</v>
      </c>
      <c r="Y157">
        <f t="shared" si="2"/>
        <v>0</v>
      </c>
      <c r="Z157">
        <f t="shared" si="2"/>
        <v>0</v>
      </c>
      <c r="AA157">
        <f t="shared" si="2"/>
        <v>0</v>
      </c>
      <c r="AB157">
        <f t="shared" si="2"/>
        <v>0</v>
      </c>
      <c r="AC157">
        <f t="shared" si="2"/>
        <v>0</v>
      </c>
      <c r="AD157">
        <f t="shared" si="2"/>
        <v>0</v>
      </c>
      <c r="AE157">
        <f t="shared" si="2"/>
        <v>0</v>
      </c>
      <c r="AF157">
        <f t="shared" si="2"/>
        <v>0</v>
      </c>
      <c r="AG157">
        <f t="shared" si="2"/>
        <v>0</v>
      </c>
      <c r="AH157">
        <f t="shared" si="2"/>
        <v>0</v>
      </c>
      <c r="AI157">
        <f t="shared" si="2"/>
        <v>0</v>
      </c>
      <c r="AJ157">
        <f t="shared" si="2"/>
        <v>40</v>
      </c>
      <c r="AK157">
        <f t="shared" si="2"/>
        <v>0</v>
      </c>
      <c r="AL157">
        <f t="shared" si="2"/>
        <v>0</v>
      </c>
      <c r="AM157">
        <f t="shared" si="2"/>
        <v>0</v>
      </c>
      <c r="AN157">
        <f t="shared" si="2"/>
        <v>0</v>
      </c>
    </row>
    <row r="158" spans="1:40" x14ac:dyDescent="0.2">
      <c r="A158">
        <v>5</v>
      </c>
      <c r="B158" t="s">
        <v>0</v>
      </c>
      <c r="C158">
        <v>34.799999999999997</v>
      </c>
      <c r="D158">
        <v>403</v>
      </c>
      <c r="E158">
        <v>4.2750000000000004</v>
      </c>
      <c r="F158">
        <v>1.0607940446650126</v>
      </c>
      <c r="G158">
        <v>2</v>
      </c>
      <c r="H158">
        <v>0.5303970223325063</v>
      </c>
      <c r="I158">
        <f t="shared" ref="I158:AN158" si="3">+(I5*100)/$E5</f>
        <v>0</v>
      </c>
      <c r="J158">
        <f t="shared" si="3"/>
        <v>0</v>
      </c>
      <c r="K158">
        <f t="shared" si="3"/>
        <v>25.263157894736839</v>
      </c>
      <c r="L158">
        <f t="shared" si="3"/>
        <v>1.0526315789473684</v>
      </c>
      <c r="M158">
        <f t="shared" si="3"/>
        <v>0</v>
      </c>
      <c r="N158">
        <f t="shared" si="3"/>
        <v>0</v>
      </c>
      <c r="O158">
        <f t="shared" si="3"/>
        <v>0</v>
      </c>
      <c r="P158">
        <f t="shared" si="3"/>
        <v>31.578947368421051</v>
      </c>
      <c r="Q158">
        <f t="shared" si="3"/>
        <v>0</v>
      </c>
      <c r="R158">
        <f t="shared" si="3"/>
        <v>0</v>
      </c>
      <c r="S158">
        <f t="shared" si="3"/>
        <v>0</v>
      </c>
      <c r="T158">
        <f t="shared" si="3"/>
        <v>0</v>
      </c>
      <c r="U158">
        <f t="shared" si="3"/>
        <v>42.105263157894733</v>
      </c>
      <c r="V158">
        <f t="shared" si="3"/>
        <v>0</v>
      </c>
      <c r="W158">
        <f t="shared" si="3"/>
        <v>0</v>
      </c>
      <c r="X158">
        <f t="shared" si="3"/>
        <v>0</v>
      </c>
      <c r="Y158">
        <f t="shared" si="3"/>
        <v>0</v>
      </c>
      <c r="Z158">
        <f t="shared" si="3"/>
        <v>0</v>
      </c>
      <c r="AA158">
        <f t="shared" si="3"/>
        <v>0</v>
      </c>
      <c r="AB158">
        <f t="shared" si="3"/>
        <v>0</v>
      </c>
      <c r="AC158">
        <f t="shared" si="3"/>
        <v>0</v>
      </c>
      <c r="AD158">
        <f t="shared" si="3"/>
        <v>0</v>
      </c>
      <c r="AE158">
        <f t="shared" si="3"/>
        <v>0</v>
      </c>
      <c r="AF158">
        <f t="shared" si="3"/>
        <v>0</v>
      </c>
      <c r="AG158">
        <f t="shared" si="3"/>
        <v>0</v>
      </c>
      <c r="AH158">
        <f t="shared" si="3"/>
        <v>0</v>
      </c>
      <c r="AI158">
        <f t="shared" si="3"/>
        <v>0</v>
      </c>
      <c r="AJ158">
        <f t="shared" si="3"/>
        <v>0</v>
      </c>
      <c r="AK158">
        <f t="shared" si="3"/>
        <v>0</v>
      </c>
      <c r="AL158">
        <f t="shared" si="3"/>
        <v>0</v>
      </c>
      <c r="AM158">
        <f t="shared" si="3"/>
        <v>0</v>
      </c>
      <c r="AN158">
        <f t="shared" si="3"/>
        <v>0</v>
      </c>
    </row>
    <row r="159" spans="1:40" x14ac:dyDescent="0.2">
      <c r="A159">
        <v>6</v>
      </c>
      <c r="B159" t="s">
        <v>0</v>
      </c>
      <c r="C159">
        <v>33.299999999999997</v>
      </c>
      <c r="D159">
        <v>344</v>
      </c>
      <c r="E159">
        <v>0.13800000000000001</v>
      </c>
      <c r="F159">
        <v>4.0116279069767447E-2</v>
      </c>
      <c r="G159">
        <v>5</v>
      </c>
      <c r="H159">
        <v>8.0232558139534896E-3</v>
      </c>
      <c r="I159">
        <f t="shared" ref="I159:AN159" si="4">+(I6*100)/$E6</f>
        <v>2.1739130434782608</v>
      </c>
      <c r="J159">
        <f t="shared" si="4"/>
        <v>0</v>
      </c>
      <c r="K159">
        <f t="shared" si="4"/>
        <v>43.478260869565212</v>
      </c>
      <c r="L159">
        <f t="shared" si="4"/>
        <v>0</v>
      </c>
      <c r="M159">
        <f t="shared" si="4"/>
        <v>0</v>
      </c>
      <c r="N159">
        <f t="shared" si="4"/>
        <v>0</v>
      </c>
      <c r="O159">
        <f t="shared" si="4"/>
        <v>10.869565217391303</v>
      </c>
      <c r="P159">
        <f t="shared" si="4"/>
        <v>0</v>
      </c>
      <c r="Q159">
        <f t="shared" si="4"/>
        <v>0</v>
      </c>
      <c r="R159">
        <f t="shared" si="4"/>
        <v>0</v>
      </c>
      <c r="S159">
        <f t="shared" si="4"/>
        <v>32.608695652173907</v>
      </c>
      <c r="T159">
        <f t="shared" si="4"/>
        <v>0</v>
      </c>
      <c r="U159">
        <f t="shared" si="4"/>
        <v>0</v>
      </c>
      <c r="V159">
        <f t="shared" si="4"/>
        <v>10.869565217391303</v>
      </c>
      <c r="W159">
        <f t="shared" si="4"/>
        <v>0</v>
      </c>
      <c r="X159">
        <f t="shared" si="4"/>
        <v>0</v>
      </c>
      <c r="Y159">
        <f t="shared" si="4"/>
        <v>0</v>
      </c>
      <c r="Z159">
        <f t="shared" si="4"/>
        <v>0</v>
      </c>
      <c r="AA159">
        <f t="shared" si="4"/>
        <v>0</v>
      </c>
      <c r="AB159">
        <f t="shared" si="4"/>
        <v>0</v>
      </c>
      <c r="AC159">
        <f t="shared" si="4"/>
        <v>0</v>
      </c>
      <c r="AD159">
        <f t="shared" si="4"/>
        <v>0</v>
      </c>
      <c r="AE159">
        <f t="shared" si="4"/>
        <v>0</v>
      </c>
      <c r="AF159">
        <f t="shared" si="4"/>
        <v>0</v>
      </c>
      <c r="AG159">
        <f t="shared" si="4"/>
        <v>0</v>
      </c>
      <c r="AH159">
        <f t="shared" si="4"/>
        <v>0</v>
      </c>
      <c r="AI159">
        <f t="shared" si="4"/>
        <v>0</v>
      </c>
      <c r="AJ159">
        <f t="shared" si="4"/>
        <v>0</v>
      </c>
      <c r="AK159">
        <f t="shared" si="4"/>
        <v>0</v>
      </c>
      <c r="AL159">
        <f t="shared" si="4"/>
        <v>0</v>
      </c>
      <c r="AM159">
        <f t="shared" si="4"/>
        <v>0</v>
      </c>
      <c r="AN159">
        <f t="shared" si="4"/>
        <v>0</v>
      </c>
    </row>
    <row r="160" spans="1:40" x14ac:dyDescent="0.2">
      <c r="A160">
        <v>32</v>
      </c>
      <c r="B160" t="s">
        <v>0</v>
      </c>
      <c r="C160">
        <v>29.8</v>
      </c>
      <c r="D160">
        <v>270</v>
      </c>
      <c r="E160">
        <v>0</v>
      </c>
      <c r="F160">
        <v>0</v>
      </c>
      <c r="G160">
        <v>1</v>
      </c>
      <c r="H160">
        <v>0</v>
      </c>
      <c r="I160" t="e">
        <f t="shared" ref="I160:AN160" si="5">+(I7*100)/$E7</f>
        <v>#DIV/0!</v>
      </c>
      <c r="J160" t="e">
        <f t="shared" si="5"/>
        <v>#DIV/0!</v>
      </c>
      <c r="K160" t="e">
        <f t="shared" si="5"/>
        <v>#DIV/0!</v>
      </c>
      <c r="L160" t="e">
        <f t="shared" si="5"/>
        <v>#DIV/0!</v>
      </c>
      <c r="M160" t="e">
        <f t="shared" si="5"/>
        <v>#DIV/0!</v>
      </c>
      <c r="N160" t="e">
        <f t="shared" si="5"/>
        <v>#DIV/0!</v>
      </c>
      <c r="O160" t="e">
        <f t="shared" si="5"/>
        <v>#DIV/0!</v>
      </c>
      <c r="P160" t="e">
        <f t="shared" si="5"/>
        <v>#DIV/0!</v>
      </c>
      <c r="Q160" t="e">
        <f t="shared" si="5"/>
        <v>#DIV/0!</v>
      </c>
      <c r="R160" t="e">
        <f t="shared" si="5"/>
        <v>#DIV/0!</v>
      </c>
      <c r="S160" t="e">
        <f t="shared" si="5"/>
        <v>#DIV/0!</v>
      </c>
      <c r="T160" t="e">
        <f t="shared" si="5"/>
        <v>#DIV/0!</v>
      </c>
      <c r="U160" t="e">
        <f t="shared" si="5"/>
        <v>#DIV/0!</v>
      </c>
      <c r="V160" t="e">
        <f t="shared" si="5"/>
        <v>#DIV/0!</v>
      </c>
      <c r="W160" t="e">
        <f t="shared" si="5"/>
        <v>#DIV/0!</v>
      </c>
      <c r="X160" t="e">
        <f t="shared" si="5"/>
        <v>#DIV/0!</v>
      </c>
      <c r="Y160" t="e">
        <f t="shared" si="5"/>
        <v>#DIV/0!</v>
      </c>
      <c r="Z160" t="e">
        <f t="shared" si="5"/>
        <v>#DIV/0!</v>
      </c>
      <c r="AA160" t="e">
        <f t="shared" si="5"/>
        <v>#DIV/0!</v>
      </c>
      <c r="AB160" t="e">
        <f t="shared" si="5"/>
        <v>#DIV/0!</v>
      </c>
      <c r="AC160" t="e">
        <f t="shared" si="5"/>
        <v>#DIV/0!</v>
      </c>
      <c r="AD160" t="e">
        <f t="shared" si="5"/>
        <v>#DIV/0!</v>
      </c>
      <c r="AE160" t="e">
        <f t="shared" si="5"/>
        <v>#DIV/0!</v>
      </c>
      <c r="AF160" t="e">
        <f t="shared" si="5"/>
        <v>#DIV/0!</v>
      </c>
      <c r="AG160" t="e">
        <f t="shared" si="5"/>
        <v>#DIV/0!</v>
      </c>
      <c r="AH160" t="e">
        <f t="shared" si="5"/>
        <v>#DIV/0!</v>
      </c>
      <c r="AI160" t="e">
        <f t="shared" si="5"/>
        <v>#DIV/0!</v>
      </c>
      <c r="AJ160" t="e">
        <f t="shared" si="5"/>
        <v>#DIV/0!</v>
      </c>
      <c r="AK160" t="e">
        <f t="shared" si="5"/>
        <v>#DIV/0!</v>
      </c>
      <c r="AL160" t="e">
        <f t="shared" si="5"/>
        <v>#DIV/0!</v>
      </c>
      <c r="AM160" t="e">
        <f t="shared" si="5"/>
        <v>#DIV/0!</v>
      </c>
      <c r="AN160" t="e">
        <f t="shared" si="5"/>
        <v>#DIV/0!</v>
      </c>
    </row>
    <row r="161" spans="1:40" x14ac:dyDescent="0.2">
      <c r="A161">
        <v>32</v>
      </c>
      <c r="B161" t="s">
        <v>0</v>
      </c>
      <c r="C161">
        <v>35.200000000000003</v>
      </c>
      <c r="D161">
        <v>428</v>
      </c>
      <c r="E161">
        <v>3.7</v>
      </c>
      <c r="F161">
        <v>0.86448598130841126</v>
      </c>
      <c r="G161">
        <v>4</v>
      </c>
      <c r="H161">
        <v>0.21612149532710281</v>
      </c>
      <c r="I161">
        <f t="shared" ref="I161:AN161" si="6">+(I8*100)/$E8</f>
        <v>0</v>
      </c>
      <c r="J161">
        <f t="shared" si="6"/>
        <v>0</v>
      </c>
      <c r="K161">
        <f t="shared" si="6"/>
        <v>0</v>
      </c>
      <c r="L161">
        <f t="shared" si="6"/>
        <v>0</v>
      </c>
      <c r="M161">
        <f t="shared" si="6"/>
        <v>0</v>
      </c>
      <c r="N161">
        <f t="shared" si="6"/>
        <v>0</v>
      </c>
      <c r="O161">
        <f t="shared" si="6"/>
        <v>0</v>
      </c>
      <c r="P161">
        <f t="shared" si="6"/>
        <v>100</v>
      </c>
      <c r="Q161">
        <f t="shared" si="6"/>
        <v>0</v>
      </c>
      <c r="R161">
        <f t="shared" si="6"/>
        <v>0</v>
      </c>
      <c r="S161">
        <f t="shared" si="6"/>
        <v>0</v>
      </c>
      <c r="T161">
        <f t="shared" si="6"/>
        <v>0</v>
      </c>
      <c r="U161">
        <f t="shared" si="6"/>
        <v>0</v>
      </c>
      <c r="V161">
        <f t="shared" si="6"/>
        <v>0</v>
      </c>
      <c r="W161">
        <f t="shared" si="6"/>
        <v>0</v>
      </c>
      <c r="X161">
        <f t="shared" si="6"/>
        <v>0</v>
      </c>
      <c r="Y161">
        <f t="shared" si="6"/>
        <v>0</v>
      </c>
      <c r="Z161">
        <f t="shared" si="6"/>
        <v>0</v>
      </c>
      <c r="AA161">
        <f t="shared" si="6"/>
        <v>0</v>
      </c>
      <c r="AB161">
        <f t="shared" si="6"/>
        <v>0</v>
      </c>
      <c r="AC161">
        <f t="shared" si="6"/>
        <v>0</v>
      </c>
      <c r="AD161">
        <f t="shared" si="6"/>
        <v>0</v>
      </c>
      <c r="AE161">
        <f t="shared" si="6"/>
        <v>0</v>
      </c>
      <c r="AF161">
        <f t="shared" si="6"/>
        <v>0</v>
      </c>
      <c r="AG161">
        <f t="shared" si="6"/>
        <v>0</v>
      </c>
      <c r="AH161">
        <f t="shared" si="6"/>
        <v>0</v>
      </c>
      <c r="AI161">
        <f t="shared" si="6"/>
        <v>0</v>
      </c>
      <c r="AJ161">
        <f t="shared" si="6"/>
        <v>0</v>
      </c>
      <c r="AK161">
        <f t="shared" si="6"/>
        <v>0</v>
      </c>
      <c r="AL161">
        <f t="shared" si="6"/>
        <v>0</v>
      </c>
      <c r="AM161">
        <f t="shared" si="6"/>
        <v>0</v>
      </c>
      <c r="AN161">
        <f t="shared" si="6"/>
        <v>0</v>
      </c>
    </row>
    <row r="162" spans="1:40" x14ac:dyDescent="0.2">
      <c r="A162">
        <v>33</v>
      </c>
      <c r="B162" t="s">
        <v>0</v>
      </c>
      <c r="C162">
        <v>31.9</v>
      </c>
      <c r="D162">
        <v>359</v>
      </c>
      <c r="E162">
        <v>51.81</v>
      </c>
      <c r="F162">
        <v>14.43175487465181</v>
      </c>
      <c r="G162">
        <v>4</v>
      </c>
      <c r="H162">
        <v>3.6079387186629526</v>
      </c>
      <c r="I162">
        <f t="shared" ref="I162:AN162" si="7">+(I9*100)/$E9</f>
        <v>0</v>
      </c>
      <c r="J162">
        <f t="shared" si="7"/>
        <v>0</v>
      </c>
      <c r="K162">
        <f t="shared" si="7"/>
        <v>0</v>
      </c>
      <c r="L162">
        <f t="shared" si="7"/>
        <v>6.7554526153252263</v>
      </c>
      <c r="M162">
        <f t="shared" si="7"/>
        <v>8.8399922794827255</v>
      </c>
      <c r="N162">
        <f t="shared" si="7"/>
        <v>0</v>
      </c>
      <c r="O162">
        <f t="shared" si="7"/>
        <v>0</v>
      </c>
      <c r="P162">
        <f t="shared" si="7"/>
        <v>64.91024898668212</v>
      </c>
      <c r="Q162">
        <f t="shared" si="7"/>
        <v>0</v>
      </c>
      <c r="R162">
        <f t="shared" si="7"/>
        <v>0</v>
      </c>
      <c r="S162">
        <f t="shared" si="7"/>
        <v>0</v>
      </c>
      <c r="T162">
        <f t="shared" si="7"/>
        <v>0</v>
      </c>
      <c r="U162">
        <f t="shared" si="7"/>
        <v>0</v>
      </c>
      <c r="V162">
        <f t="shared" si="7"/>
        <v>0</v>
      </c>
      <c r="W162">
        <f t="shared" si="7"/>
        <v>0</v>
      </c>
      <c r="X162">
        <f t="shared" si="7"/>
        <v>0</v>
      </c>
      <c r="Y162">
        <f t="shared" si="7"/>
        <v>0</v>
      </c>
      <c r="Z162">
        <f t="shared" si="7"/>
        <v>0</v>
      </c>
      <c r="AA162">
        <f t="shared" si="7"/>
        <v>0</v>
      </c>
      <c r="AB162">
        <f t="shared" si="7"/>
        <v>0</v>
      </c>
      <c r="AC162">
        <f t="shared" si="7"/>
        <v>0</v>
      </c>
      <c r="AD162">
        <f t="shared" si="7"/>
        <v>0</v>
      </c>
      <c r="AE162">
        <f t="shared" si="7"/>
        <v>0</v>
      </c>
      <c r="AF162">
        <f t="shared" si="7"/>
        <v>0</v>
      </c>
      <c r="AG162">
        <f t="shared" si="7"/>
        <v>0</v>
      </c>
      <c r="AH162">
        <f t="shared" si="7"/>
        <v>0</v>
      </c>
      <c r="AI162">
        <f t="shared" si="7"/>
        <v>0</v>
      </c>
      <c r="AJ162">
        <f t="shared" si="7"/>
        <v>19.49430611850994</v>
      </c>
      <c r="AK162">
        <f t="shared" si="7"/>
        <v>0</v>
      </c>
      <c r="AL162">
        <f t="shared" si="7"/>
        <v>0</v>
      </c>
      <c r="AM162">
        <f t="shared" si="7"/>
        <v>0</v>
      </c>
      <c r="AN162">
        <f t="shared" si="7"/>
        <v>0</v>
      </c>
    </row>
    <row r="163" spans="1:40" x14ac:dyDescent="0.2">
      <c r="A163">
        <v>34</v>
      </c>
      <c r="B163" t="s">
        <v>0</v>
      </c>
      <c r="C163">
        <v>34.5</v>
      </c>
      <c r="D163">
        <v>428</v>
      </c>
      <c r="E163">
        <v>9.5</v>
      </c>
      <c r="F163">
        <v>2.2196261682242993</v>
      </c>
      <c r="G163">
        <v>1</v>
      </c>
      <c r="H163">
        <v>2.2196261682242993</v>
      </c>
      <c r="I163">
        <f t="shared" ref="I163:AN163" si="8">+(I10*100)/$E10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>
        <f t="shared" si="8"/>
        <v>0</v>
      </c>
      <c r="N163">
        <f t="shared" si="8"/>
        <v>0</v>
      </c>
      <c r="O163">
        <f t="shared" si="8"/>
        <v>0</v>
      </c>
      <c r="P163">
        <f t="shared" si="8"/>
        <v>100</v>
      </c>
      <c r="Q163">
        <f t="shared" si="8"/>
        <v>0</v>
      </c>
      <c r="R163">
        <f t="shared" si="8"/>
        <v>0</v>
      </c>
      <c r="S163">
        <f t="shared" si="8"/>
        <v>0</v>
      </c>
      <c r="T163">
        <f t="shared" si="8"/>
        <v>0</v>
      </c>
      <c r="U163">
        <f t="shared" si="8"/>
        <v>0</v>
      </c>
      <c r="V163">
        <f t="shared" si="8"/>
        <v>0</v>
      </c>
      <c r="W163">
        <f t="shared" si="8"/>
        <v>0</v>
      </c>
      <c r="X163">
        <f t="shared" si="8"/>
        <v>0</v>
      </c>
      <c r="Y163">
        <f t="shared" si="8"/>
        <v>0</v>
      </c>
      <c r="Z163">
        <f t="shared" si="8"/>
        <v>0</v>
      </c>
      <c r="AA163">
        <f t="shared" si="8"/>
        <v>0</v>
      </c>
      <c r="AB163">
        <f t="shared" si="8"/>
        <v>0</v>
      </c>
      <c r="AC163">
        <f t="shared" si="8"/>
        <v>0</v>
      </c>
      <c r="AD163">
        <f t="shared" si="8"/>
        <v>0</v>
      </c>
      <c r="AE163">
        <f t="shared" si="8"/>
        <v>0</v>
      </c>
      <c r="AF163">
        <f t="shared" si="8"/>
        <v>0</v>
      </c>
      <c r="AG163">
        <f t="shared" si="8"/>
        <v>0</v>
      </c>
      <c r="AH163">
        <f t="shared" si="8"/>
        <v>0</v>
      </c>
      <c r="AI163">
        <f t="shared" si="8"/>
        <v>0</v>
      </c>
      <c r="AJ163">
        <f t="shared" si="8"/>
        <v>0</v>
      </c>
      <c r="AK163">
        <f t="shared" si="8"/>
        <v>0</v>
      </c>
      <c r="AL163">
        <f t="shared" si="8"/>
        <v>0</v>
      </c>
      <c r="AM163">
        <f t="shared" si="8"/>
        <v>0</v>
      </c>
      <c r="AN163">
        <f t="shared" si="8"/>
        <v>0</v>
      </c>
    </row>
    <row r="164" spans="1:40" x14ac:dyDescent="0.2">
      <c r="A164">
        <v>35</v>
      </c>
      <c r="B164" t="s">
        <v>0</v>
      </c>
      <c r="C164">
        <v>31</v>
      </c>
      <c r="D164">
        <v>326</v>
      </c>
      <c r="E164">
        <v>2.694</v>
      </c>
      <c r="F164">
        <v>0.8263803680981594</v>
      </c>
      <c r="G164">
        <v>1</v>
      </c>
      <c r="H164">
        <v>0.8263803680981594</v>
      </c>
      <c r="I164">
        <f t="shared" ref="I164:AN164" si="9">+(I11*100)/$E11</f>
        <v>0</v>
      </c>
      <c r="J164">
        <f t="shared" si="9"/>
        <v>0</v>
      </c>
      <c r="K164">
        <f t="shared" si="9"/>
        <v>0</v>
      </c>
      <c r="L164">
        <f t="shared" si="9"/>
        <v>0</v>
      </c>
      <c r="M164">
        <f t="shared" si="9"/>
        <v>0</v>
      </c>
      <c r="N164">
        <f t="shared" si="9"/>
        <v>0</v>
      </c>
      <c r="O164">
        <f t="shared" si="9"/>
        <v>0</v>
      </c>
      <c r="P164">
        <f t="shared" si="9"/>
        <v>0</v>
      </c>
      <c r="Q164">
        <f t="shared" si="9"/>
        <v>97.995545657015597</v>
      </c>
      <c r="R164">
        <f t="shared" si="9"/>
        <v>0</v>
      </c>
      <c r="S164">
        <f t="shared" si="9"/>
        <v>0</v>
      </c>
      <c r="T164">
        <f t="shared" si="9"/>
        <v>0</v>
      </c>
      <c r="U164">
        <f t="shared" si="9"/>
        <v>0</v>
      </c>
      <c r="V164">
        <f t="shared" si="9"/>
        <v>2.0044543429844102</v>
      </c>
      <c r="W164">
        <f t="shared" si="9"/>
        <v>0</v>
      </c>
      <c r="X164">
        <f t="shared" si="9"/>
        <v>0</v>
      </c>
      <c r="Y164">
        <f t="shared" si="9"/>
        <v>0</v>
      </c>
      <c r="Z164">
        <f t="shared" si="9"/>
        <v>0</v>
      </c>
      <c r="AA164">
        <f t="shared" si="9"/>
        <v>0</v>
      </c>
      <c r="AB164">
        <f t="shared" si="9"/>
        <v>0</v>
      </c>
      <c r="AC164">
        <f t="shared" si="9"/>
        <v>0</v>
      </c>
      <c r="AD164">
        <f t="shared" si="9"/>
        <v>0</v>
      </c>
      <c r="AE164">
        <f t="shared" si="9"/>
        <v>0</v>
      </c>
      <c r="AF164">
        <f t="shared" si="9"/>
        <v>0</v>
      </c>
      <c r="AG164">
        <f t="shared" si="9"/>
        <v>0</v>
      </c>
      <c r="AH164">
        <f t="shared" si="9"/>
        <v>0</v>
      </c>
      <c r="AI164">
        <f t="shared" si="9"/>
        <v>0</v>
      </c>
      <c r="AJ164">
        <f t="shared" si="9"/>
        <v>0</v>
      </c>
      <c r="AK164">
        <f t="shared" si="9"/>
        <v>0</v>
      </c>
      <c r="AL164">
        <f t="shared" si="9"/>
        <v>0</v>
      </c>
      <c r="AM164">
        <f t="shared" si="9"/>
        <v>0</v>
      </c>
      <c r="AN164">
        <f t="shared" si="9"/>
        <v>0</v>
      </c>
    </row>
    <row r="165" spans="1:40" x14ac:dyDescent="0.2">
      <c r="A165">
        <v>36</v>
      </c>
      <c r="B165" t="s">
        <v>0</v>
      </c>
      <c r="C165">
        <v>37</v>
      </c>
      <c r="D165">
        <v>564</v>
      </c>
      <c r="E165">
        <v>4.49</v>
      </c>
      <c r="F165">
        <v>0.79609929078014185</v>
      </c>
      <c r="G165">
        <v>1</v>
      </c>
      <c r="H165">
        <v>0.79609929078014185</v>
      </c>
      <c r="I165">
        <f t="shared" ref="I165:AN165" si="10">+(I12*100)/$E12</f>
        <v>0</v>
      </c>
      <c r="J165">
        <f t="shared" si="10"/>
        <v>0</v>
      </c>
      <c r="K165">
        <f t="shared" si="10"/>
        <v>30.066815144766146</v>
      </c>
      <c r="L165">
        <f t="shared" si="10"/>
        <v>0</v>
      </c>
      <c r="M165">
        <f t="shared" si="10"/>
        <v>0</v>
      </c>
      <c r="N165">
        <f t="shared" si="10"/>
        <v>0</v>
      </c>
      <c r="O165">
        <f t="shared" si="10"/>
        <v>0</v>
      </c>
      <c r="P165">
        <f t="shared" si="10"/>
        <v>0</v>
      </c>
      <c r="Q165">
        <f t="shared" si="10"/>
        <v>65.033407572383069</v>
      </c>
      <c r="R165">
        <f t="shared" si="10"/>
        <v>0</v>
      </c>
      <c r="S165">
        <f t="shared" si="10"/>
        <v>0</v>
      </c>
      <c r="T165">
        <f t="shared" si="10"/>
        <v>0</v>
      </c>
      <c r="U165">
        <f t="shared" si="10"/>
        <v>0</v>
      </c>
      <c r="V165">
        <f t="shared" si="10"/>
        <v>4.8997772828507795</v>
      </c>
      <c r="W165">
        <f t="shared" si="10"/>
        <v>0</v>
      </c>
      <c r="X165">
        <f t="shared" si="10"/>
        <v>0</v>
      </c>
      <c r="Y165">
        <f t="shared" si="10"/>
        <v>0</v>
      </c>
      <c r="Z165">
        <f t="shared" si="10"/>
        <v>0</v>
      </c>
      <c r="AA165">
        <f t="shared" si="10"/>
        <v>0</v>
      </c>
      <c r="AB165">
        <f t="shared" si="10"/>
        <v>0</v>
      </c>
      <c r="AC165">
        <f t="shared" si="10"/>
        <v>0</v>
      </c>
      <c r="AD165">
        <f t="shared" si="10"/>
        <v>0</v>
      </c>
      <c r="AE165">
        <f t="shared" si="10"/>
        <v>0</v>
      </c>
      <c r="AF165">
        <f t="shared" si="10"/>
        <v>0</v>
      </c>
      <c r="AG165">
        <f t="shared" si="10"/>
        <v>0</v>
      </c>
      <c r="AH165">
        <f t="shared" si="10"/>
        <v>0</v>
      </c>
      <c r="AI165">
        <f t="shared" si="10"/>
        <v>0</v>
      </c>
      <c r="AJ165">
        <f t="shared" si="10"/>
        <v>0</v>
      </c>
      <c r="AK165">
        <f t="shared" si="10"/>
        <v>0</v>
      </c>
      <c r="AL165">
        <f t="shared" si="10"/>
        <v>0</v>
      </c>
      <c r="AM165">
        <f t="shared" si="10"/>
        <v>0</v>
      </c>
      <c r="AN165">
        <f t="shared" si="10"/>
        <v>0</v>
      </c>
    </row>
    <row r="166" spans="1:40" x14ac:dyDescent="0.2">
      <c r="A166">
        <v>45</v>
      </c>
      <c r="B166" t="s">
        <v>0</v>
      </c>
      <c r="C166">
        <v>35.5</v>
      </c>
      <c r="D166">
        <v>472</v>
      </c>
      <c r="E166">
        <v>8.1</v>
      </c>
      <c r="F166">
        <v>1.7161016949152543</v>
      </c>
      <c r="G166">
        <v>2</v>
      </c>
      <c r="H166">
        <v>0.85805084745762716</v>
      </c>
      <c r="I166">
        <f t="shared" ref="I166:AN166" si="11">+(I13*100)/$E13</f>
        <v>0</v>
      </c>
      <c r="J166">
        <f t="shared" si="11"/>
        <v>0</v>
      </c>
      <c r="K166">
        <f t="shared" si="11"/>
        <v>0</v>
      </c>
      <c r="L166">
        <f t="shared" si="11"/>
        <v>10</v>
      </c>
      <c r="M166">
        <f t="shared" si="11"/>
        <v>10</v>
      </c>
      <c r="N166">
        <f t="shared" si="11"/>
        <v>0</v>
      </c>
      <c r="O166">
        <f t="shared" si="11"/>
        <v>0</v>
      </c>
      <c r="P166">
        <f t="shared" si="11"/>
        <v>0</v>
      </c>
      <c r="Q166">
        <f t="shared" si="11"/>
        <v>0</v>
      </c>
      <c r="R166">
        <f t="shared" si="11"/>
        <v>0</v>
      </c>
      <c r="S166">
        <f t="shared" si="11"/>
        <v>0</v>
      </c>
      <c r="T166">
        <f t="shared" si="11"/>
        <v>0</v>
      </c>
      <c r="U166">
        <f t="shared" si="11"/>
        <v>0</v>
      </c>
      <c r="V166">
        <f t="shared" si="11"/>
        <v>0</v>
      </c>
      <c r="W166">
        <f t="shared" si="11"/>
        <v>70</v>
      </c>
      <c r="X166">
        <f t="shared" si="11"/>
        <v>0</v>
      </c>
      <c r="Y166">
        <f t="shared" si="11"/>
        <v>0</v>
      </c>
      <c r="Z166">
        <f t="shared" si="11"/>
        <v>0</v>
      </c>
      <c r="AA166">
        <f t="shared" si="11"/>
        <v>0</v>
      </c>
      <c r="AB166">
        <f t="shared" si="11"/>
        <v>0</v>
      </c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1"/>
        <v>0</v>
      </c>
      <c r="AG166">
        <f t="shared" si="11"/>
        <v>0</v>
      </c>
      <c r="AH166">
        <f t="shared" si="11"/>
        <v>0</v>
      </c>
      <c r="AI166">
        <f t="shared" si="11"/>
        <v>0</v>
      </c>
      <c r="AJ166">
        <f t="shared" si="11"/>
        <v>0</v>
      </c>
      <c r="AK166">
        <f t="shared" si="11"/>
        <v>0</v>
      </c>
      <c r="AL166">
        <f t="shared" si="11"/>
        <v>0</v>
      </c>
      <c r="AM166">
        <f t="shared" si="11"/>
        <v>0</v>
      </c>
      <c r="AN166">
        <f t="shared" si="11"/>
        <v>10</v>
      </c>
    </row>
    <row r="167" spans="1:40" x14ac:dyDescent="0.2">
      <c r="A167">
        <v>5</v>
      </c>
      <c r="B167" t="s">
        <v>10</v>
      </c>
      <c r="C167">
        <v>27.3</v>
      </c>
      <c r="D167">
        <v>207</v>
      </c>
      <c r="E167">
        <v>12.5</v>
      </c>
      <c r="F167">
        <v>6.0386473429951693</v>
      </c>
      <c r="G167">
        <v>2</v>
      </c>
      <c r="H167">
        <v>3.0193236714975846</v>
      </c>
      <c r="I167">
        <f t="shared" ref="I167:I221" si="12">+(I14*100)/$E14</f>
        <v>0</v>
      </c>
      <c r="J167">
        <f t="shared" ref="J167:AN173" si="13">+(J14*100)/$E14</f>
        <v>0</v>
      </c>
      <c r="K167">
        <f t="shared" si="13"/>
        <v>0</v>
      </c>
      <c r="L167">
        <f t="shared" si="13"/>
        <v>0</v>
      </c>
      <c r="M167">
        <f t="shared" si="13"/>
        <v>0</v>
      </c>
      <c r="N167">
        <f t="shared" si="13"/>
        <v>0</v>
      </c>
      <c r="O167">
        <f t="shared" si="13"/>
        <v>0</v>
      </c>
      <c r="P167">
        <f t="shared" si="13"/>
        <v>0</v>
      </c>
      <c r="Q167">
        <f t="shared" si="13"/>
        <v>0</v>
      </c>
      <c r="R167">
        <f t="shared" si="13"/>
        <v>0</v>
      </c>
      <c r="S167">
        <f t="shared" si="13"/>
        <v>0</v>
      </c>
      <c r="T167">
        <f t="shared" si="13"/>
        <v>0</v>
      </c>
      <c r="U167">
        <f t="shared" si="13"/>
        <v>0</v>
      </c>
      <c r="V167">
        <f t="shared" si="13"/>
        <v>0</v>
      </c>
      <c r="W167">
        <f t="shared" si="13"/>
        <v>0</v>
      </c>
      <c r="X167">
        <f t="shared" si="13"/>
        <v>0</v>
      </c>
      <c r="Y167">
        <f t="shared" si="13"/>
        <v>0</v>
      </c>
      <c r="Z167">
        <f t="shared" si="13"/>
        <v>0</v>
      </c>
      <c r="AA167">
        <f t="shared" si="13"/>
        <v>0</v>
      </c>
      <c r="AB167">
        <f t="shared" si="13"/>
        <v>0</v>
      </c>
      <c r="AC167">
        <f t="shared" si="13"/>
        <v>100</v>
      </c>
      <c r="AD167">
        <f t="shared" si="13"/>
        <v>0</v>
      </c>
      <c r="AE167">
        <f t="shared" si="13"/>
        <v>0</v>
      </c>
      <c r="AF167">
        <f t="shared" si="13"/>
        <v>0</v>
      </c>
      <c r="AG167">
        <f t="shared" si="13"/>
        <v>0</v>
      </c>
      <c r="AH167">
        <f t="shared" si="13"/>
        <v>0</v>
      </c>
      <c r="AI167">
        <f t="shared" si="13"/>
        <v>0</v>
      </c>
      <c r="AJ167">
        <f t="shared" si="13"/>
        <v>0</v>
      </c>
      <c r="AK167">
        <f t="shared" si="13"/>
        <v>0</v>
      </c>
      <c r="AL167">
        <f t="shared" si="13"/>
        <v>0</v>
      </c>
      <c r="AM167">
        <f t="shared" si="13"/>
        <v>0</v>
      </c>
      <c r="AN167">
        <f t="shared" si="13"/>
        <v>0</v>
      </c>
    </row>
    <row r="168" spans="1:40" x14ac:dyDescent="0.2">
      <c r="A168">
        <v>6</v>
      </c>
      <c r="B168" t="s">
        <v>10</v>
      </c>
      <c r="C168">
        <v>27.3</v>
      </c>
      <c r="D168">
        <v>207</v>
      </c>
      <c r="E168">
        <v>4</v>
      </c>
      <c r="F168">
        <v>1.932367149758454</v>
      </c>
      <c r="G168">
        <v>2</v>
      </c>
      <c r="H168">
        <v>0.96618357487922701</v>
      </c>
      <c r="I168">
        <f t="shared" si="12"/>
        <v>0</v>
      </c>
      <c r="J168">
        <f t="shared" si="13"/>
        <v>0</v>
      </c>
      <c r="K168">
        <f t="shared" si="13"/>
        <v>0</v>
      </c>
      <c r="L168">
        <f t="shared" si="13"/>
        <v>0</v>
      </c>
      <c r="M168">
        <f t="shared" si="13"/>
        <v>0</v>
      </c>
      <c r="N168">
        <f t="shared" si="13"/>
        <v>0</v>
      </c>
      <c r="O168">
        <f t="shared" si="13"/>
        <v>0</v>
      </c>
      <c r="P168">
        <f t="shared" si="13"/>
        <v>0</v>
      </c>
      <c r="Q168">
        <f t="shared" si="13"/>
        <v>0</v>
      </c>
      <c r="R168">
        <f t="shared" si="13"/>
        <v>0</v>
      </c>
      <c r="S168">
        <f t="shared" si="13"/>
        <v>0</v>
      </c>
      <c r="T168">
        <f t="shared" si="13"/>
        <v>0</v>
      </c>
      <c r="U168">
        <f t="shared" si="13"/>
        <v>0</v>
      </c>
      <c r="V168">
        <f t="shared" si="13"/>
        <v>0</v>
      </c>
      <c r="W168">
        <f t="shared" si="13"/>
        <v>0</v>
      </c>
      <c r="X168">
        <f t="shared" si="13"/>
        <v>0</v>
      </c>
      <c r="Y168">
        <f t="shared" si="13"/>
        <v>0</v>
      </c>
      <c r="Z168">
        <f t="shared" si="13"/>
        <v>0</v>
      </c>
      <c r="AA168">
        <f t="shared" si="13"/>
        <v>0</v>
      </c>
      <c r="AB168">
        <f t="shared" si="13"/>
        <v>0</v>
      </c>
      <c r="AC168">
        <f t="shared" si="13"/>
        <v>0</v>
      </c>
      <c r="AD168">
        <f t="shared" si="13"/>
        <v>0</v>
      </c>
      <c r="AE168">
        <f t="shared" si="13"/>
        <v>0</v>
      </c>
      <c r="AF168">
        <f t="shared" si="13"/>
        <v>0</v>
      </c>
      <c r="AG168">
        <f t="shared" si="13"/>
        <v>0</v>
      </c>
      <c r="AH168">
        <f t="shared" si="13"/>
        <v>0</v>
      </c>
      <c r="AI168">
        <f t="shared" si="13"/>
        <v>0</v>
      </c>
      <c r="AJ168">
        <f t="shared" si="13"/>
        <v>0</v>
      </c>
      <c r="AK168">
        <f t="shared" si="13"/>
        <v>0</v>
      </c>
      <c r="AL168">
        <f t="shared" si="13"/>
        <v>0</v>
      </c>
      <c r="AM168">
        <f t="shared" si="13"/>
        <v>0</v>
      </c>
      <c r="AN168">
        <f t="shared" si="13"/>
        <v>100</v>
      </c>
    </row>
    <row r="169" spans="1:40" x14ac:dyDescent="0.2">
      <c r="A169">
        <v>8</v>
      </c>
      <c r="B169" t="s">
        <v>10</v>
      </c>
      <c r="C169">
        <v>47.6</v>
      </c>
      <c r="D169">
        <v>930</v>
      </c>
      <c r="E169">
        <v>0</v>
      </c>
      <c r="F169">
        <v>0</v>
      </c>
      <c r="G169">
        <v>2</v>
      </c>
      <c r="H169">
        <v>0</v>
      </c>
      <c r="I169" t="e">
        <f t="shared" si="12"/>
        <v>#DIV/0!</v>
      </c>
      <c r="J169" t="e">
        <f t="shared" si="13"/>
        <v>#DIV/0!</v>
      </c>
      <c r="K169" t="e">
        <f t="shared" si="13"/>
        <v>#DIV/0!</v>
      </c>
      <c r="L169" t="e">
        <f t="shared" si="13"/>
        <v>#DIV/0!</v>
      </c>
      <c r="M169" t="e">
        <f t="shared" si="13"/>
        <v>#DIV/0!</v>
      </c>
      <c r="N169" t="e">
        <f t="shared" si="13"/>
        <v>#DIV/0!</v>
      </c>
      <c r="O169" t="e">
        <f t="shared" si="13"/>
        <v>#DIV/0!</v>
      </c>
      <c r="P169" t="e">
        <f t="shared" si="13"/>
        <v>#DIV/0!</v>
      </c>
      <c r="Q169" t="e">
        <f t="shared" si="13"/>
        <v>#DIV/0!</v>
      </c>
      <c r="R169" t="e">
        <f t="shared" si="13"/>
        <v>#DIV/0!</v>
      </c>
      <c r="S169" t="e">
        <f t="shared" si="13"/>
        <v>#DIV/0!</v>
      </c>
      <c r="T169" t="e">
        <f t="shared" si="13"/>
        <v>#DIV/0!</v>
      </c>
      <c r="U169" t="e">
        <f t="shared" si="13"/>
        <v>#DIV/0!</v>
      </c>
      <c r="V169" t="e">
        <f t="shared" si="13"/>
        <v>#DIV/0!</v>
      </c>
      <c r="W169" t="e">
        <f t="shared" si="13"/>
        <v>#DIV/0!</v>
      </c>
      <c r="X169" t="e">
        <f t="shared" si="13"/>
        <v>#DIV/0!</v>
      </c>
      <c r="Y169" t="e">
        <f t="shared" si="13"/>
        <v>#DIV/0!</v>
      </c>
      <c r="Z169" t="e">
        <f t="shared" si="13"/>
        <v>#DIV/0!</v>
      </c>
      <c r="AA169" t="e">
        <f t="shared" si="13"/>
        <v>#DIV/0!</v>
      </c>
      <c r="AB169" t="e">
        <f t="shared" si="13"/>
        <v>#DIV/0!</v>
      </c>
      <c r="AC169" t="e">
        <f t="shared" si="13"/>
        <v>#DIV/0!</v>
      </c>
      <c r="AD169" t="e">
        <f t="shared" si="13"/>
        <v>#DIV/0!</v>
      </c>
      <c r="AE169" t="e">
        <f t="shared" si="13"/>
        <v>#DIV/0!</v>
      </c>
      <c r="AF169" t="e">
        <f t="shared" si="13"/>
        <v>#DIV/0!</v>
      </c>
      <c r="AG169" t="e">
        <f t="shared" si="13"/>
        <v>#DIV/0!</v>
      </c>
      <c r="AH169" t="e">
        <f t="shared" si="13"/>
        <v>#DIV/0!</v>
      </c>
      <c r="AI169" t="e">
        <f t="shared" si="13"/>
        <v>#DIV/0!</v>
      </c>
      <c r="AJ169" t="e">
        <f t="shared" si="13"/>
        <v>#DIV/0!</v>
      </c>
      <c r="AK169" t="e">
        <f t="shared" si="13"/>
        <v>#DIV/0!</v>
      </c>
      <c r="AL169" t="e">
        <f t="shared" si="13"/>
        <v>#DIV/0!</v>
      </c>
      <c r="AM169" t="e">
        <f t="shared" si="13"/>
        <v>#DIV/0!</v>
      </c>
      <c r="AN169" t="e">
        <f t="shared" si="13"/>
        <v>#DIV/0!</v>
      </c>
    </row>
    <row r="170" spans="1:40" x14ac:dyDescent="0.2">
      <c r="A170">
        <v>8</v>
      </c>
      <c r="B170" t="s">
        <v>10</v>
      </c>
      <c r="C170">
        <v>54.1</v>
      </c>
      <c r="D170">
        <v>1641</v>
      </c>
      <c r="E170">
        <v>13.69</v>
      </c>
      <c r="F170">
        <v>0.83424741011578307</v>
      </c>
      <c r="G170">
        <v>4</v>
      </c>
      <c r="H170">
        <v>0.20856185252894577</v>
      </c>
      <c r="I170">
        <f t="shared" si="12"/>
        <v>0</v>
      </c>
      <c r="J170">
        <f t="shared" si="13"/>
        <v>0</v>
      </c>
      <c r="K170">
        <f t="shared" si="13"/>
        <v>0</v>
      </c>
      <c r="L170">
        <f t="shared" si="13"/>
        <v>0</v>
      </c>
      <c r="M170">
        <f t="shared" si="13"/>
        <v>0</v>
      </c>
      <c r="N170">
        <f t="shared" si="13"/>
        <v>0</v>
      </c>
      <c r="O170">
        <f t="shared" si="13"/>
        <v>0</v>
      </c>
      <c r="P170">
        <f t="shared" si="13"/>
        <v>0</v>
      </c>
      <c r="Q170">
        <f t="shared" si="13"/>
        <v>0</v>
      </c>
      <c r="R170">
        <f t="shared" si="13"/>
        <v>0</v>
      </c>
      <c r="S170">
        <f t="shared" si="13"/>
        <v>0</v>
      </c>
      <c r="T170">
        <f t="shared" si="13"/>
        <v>0</v>
      </c>
      <c r="U170">
        <f t="shared" si="13"/>
        <v>0</v>
      </c>
      <c r="V170">
        <f t="shared" si="13"/>
        <v>0</v>
      </c>
      <c r="W170">
        <f t="shared" si="13"/>
        <v>0</v>
      </c>
      <c r="X170">
        <f t="shared" si="13"/>
        <v>0</v>
      </c>
      <c r="Y170">
        <f t="shared" si="13"/>
        <v>0</v>
      </c>
      <c r="Z170">
        <f t="shared" si="13"/>
        <v>0</v>
      </c>
      <c r="AA170">
        <f t="shared" si="13"/>
        <v>0</v>
      </c>
      <c r="AB170">
        <f t="shared" si="13"/>
        <v>24.98173849525201</v>
      </c>
      <c r="AC170">
        <f t="shared" si="13"/>
        <v>20.014609203798393</v>
      </c>
      <c r="AD170">
        <f t="shared" si="13"/>
        <v>0</v>
      </c>
      <c r="AE170">
        <f t="shared" si="13"/>
        <v>26.953981008035065</v>
      </c>
      <c r="AF170">
        <f t="shared" si="13"/>
        <v>15.047479912344778</v>
      </c>
      <c r="AG170">
        <f t="shared" si="13"/>
        <v>4.9671292914536158</v>
      </c>
      <c r="AH170">
        <f t="shared" si="13"/>
        <v>0</v>
      </c>
      <c r="AI170">
        <f t="shared" si="13"/>
        <v>0</v>
      </c>
      <c r="AJ170">
        <f t="shared" si="13"/>
        <v>0</v>
      </c>
      <c r="AK170">
        <f t="shared" si="13"/>
        <v>0</v>
      </c>
      <c r="AL170">
        <f t="shared" si="13"/>
        <v>0</v>
      </c>
      <c r="AM170">
        <f t="shared" si="13"/>
        <v>0</v>
      </c>
      <c r="AN170">
        <f t="shared" si="13"/>
        <v>8.0350620891161437</v>
      </c>
    </row>
    <row r="171" spans="1:40" x14ac:dyDescent="0.2">
      <c r="A171">
        <v>9</v>
      </c>
      <c r="B171" t="s">
        <v>10</v>
      </c>
      <c r="C171">
        <v>25.3</v>
      </c>
      <c r="D171">
        <v>156</v>
      </c>
      <c r="E171">
        <v>1E-3</v>
      </c>
      <c r="F171">
        <v>6.4102564102564103E-4</v>
      </c>
      <c r="G171">
        <v>1</v>
      </c>
      <c r="H171">
        <v>6.4102564102564103E-4</v>
      </c>
      <c r="I171">
        <f t="shared" si="12"/>
        <v>0</v>
      </c>
      <c r="J171">
        <f t="shared" si="13"/>
        <v>0</v>
      </c>
      <c r="K171">
        <f t="shared" si="13"/>
        <v>0</v>
      </c>
      <c r="L171">
        <f t="shared" si="13"/>
        <v>100</v>
      </c>
      <c r="M171">
        <f t="shared" si="13"/>
        <v>0</v>
      </c>
      <c r="N171">
        <f t="shared" si="13"/>
        <v>0</v>
      </c>
      <c r="O171">
        <f t="shared" si="13"/>
        <v>0</v>
      </c>
      <c r="P171">
        <f t="shared" si="13"/>
        <v>0</v>
      </c>
      <c r="Q171">
        <f t="shared" si="13"/>
        <v>0</v>
      </c>
      <c r="R171">
        <f t="shared" si="13"/>
        <v>0</v>
      </c>
      <c r="S171">
        <f t="shared" si="13"/>
        <v>0</v>
      </c>
      <c r="T171">
        <f t="shared" si="13"/>
        <v>0</v>
      </c>
      <c r="U171">
        <f t="shared" si="13"/>
        <v>0</v>
      </c>
      <c r="V171">
        <f t="shared" si="13"/>
        <v>0</v>
      </c>
      <c r="W171">
        <f t="shared" si="13"/>
        <v>0</v>
      </c>
      <c r="X171">
        <f t="shared" si="13"/>
        <v>0</v>
      </c>
      <c r="Y171">
        <f t="shared" si="13"/>
        <v>0</v>
      </c>
      <c r="Z171">
        <f t="shared" si="13"/>
        <v>0</v>
      </c>
      <c r="AA171">
        <f t="shared" si="13"/>
        <v>0</v>
      </c>
      <c r="AB171">
        <f t="shared" si="13"/>
        <v>0</v>
      </c>
      <c r="AC171">
        <f t="shared" si="13"/>
        <v>0</v>
      </c>
      <c r="AD171">
        <f t="shared" si="13"/>
        <v>0</v>
      </c>
      <c r="AE171">
        <f t="shared" si="13"/>
        <v>0</v>
      </c>
      <c r="AF171">
        <f t="shared" si="13"/>
        <v>0</v>
      </c>
      <c r="AG171">
        <f t="shared" si="13"/>
        <v>0</v>
      </c>
      <c r="AH171">
        <f t="shared" si="13"/>
        <v>0</v>
      </c>
      <c r="AI171">
        <f t="shared" si="13"/>
        <v>0</v>
      </c>
      <c r="AJ171">
        <f t="shared" si="13"/>
        <v>0</v>
      </c>
      <c r="AK171">
        <f t="shared" si="13"/>
        <v>0</v>
      </c>
      <c r="AL171">
        <f t="shared" si="13"/>
        <v>0</v>
      </c>
      <c r="AM171">
        <f t="shared" si="13"/>
        <v>0</v>
      </c>
      <c r="AN171">
        <f t="shared" si="13"/>
        <v>0</v>
      </c>
    </row>
    <row r="172" spans="1:40" x14ac:dyDescent="0.2">
      <c r="A172">
        <v>10</v>
      </c>
      <c r="B172" t="s">
        <v>10</v>
      </c>
      <c r="C172">
        <v>42</v>
      </c>
      <c r="D172">
        <v>589</v>
      </c>
      <c r="E172">
        <v>0.7</v>
      </c>
      <c r="F172">
        <v>0.11884550084889643</v>
      </c>
      <c r="G172">
        <v>1</v>
      </c>
      <c r="H172">
        <v>0.11884550084889643</v>
      </c>
      <c r="I172">
        <f t="shared" si="12"/>
        <v>0</v>
      </c>
      <c r="J172">
        <f t="shared" si="13"/>
        <v>0</v>
      </c>
      <c r="K172">
        <f t="shared" si="13"/>
        <v>0</v>
      </c>
      <c r="L172">
        <f t="shared" si="13"/>
        <v>30.000000000000004</v>
      </c>
      <c r="M172">
        <f t="shared" si="13"/>
        <v>0</v>
      </c>
      <c r="N172">
        <f t="shared" si="13"/>
        <v>0</v>
      </c>
      <c r="O172">
        <f t="shared" si="13"/>
        <v>0</v>
      </c>
      <c r="P172">
        <f t="shared" si="13"/>
        <v>0</v>
      </c>
      <c r="Q172">
        <f t="shared" si="13"/>
        <v>0</v>
      </c>
      <c r="R172">
        <f t="shared" si="13"/>
        <v>0</v>
      </c>
      <c r="S172">
        <f t="shared" si="13"/>
        <v>0</v>
      </c>
      <c r="T172">
        <f t="shared" si="13"/>
        <v>0</v>
      </c>
      <c r="U172">
        <f t="shared" si="13"/>
        <v>0</v>
      </c>
      <c r="V172">
        <f t="shared" si="13"/>
        <v>0</v>
      </c>
      <c r="W172">
        <f t="shared" si="13"/>
        <v>0</v>
      </c>
      <c r="X172">
        <f t="shared" si="13"/>
        <v>0</v>
      </c>
      <c r="Y172">
        <f t="shared" si="13"/>
        <v>0</v>
      </c>
      <c r="Z172">
        <f t="shared" si="13"/>
        <v>0</v>
      </c>
      <c r="AA172">
        <f t="shared" si="13"/>
        <v>0</v>
      </c>
      <c r="AB172">
        <f t="shared" si="13"/>
        <v>0</v>
      </c>
      <c r="AC172">
        <f t="shared" si="13"/>
        <v>70</v>
      </c>
      <c r="AD172">
        <f t="shared" si="13"/>
        <v>0</v>
      </c>
      <c r="AE172">
        <f t="shared" si="13"/>
        <v>0</v>
      </c>
      <c r="AF172">
        <f t="shared" si="13"/>
        <v>0</v>
      </c>
      <c r="AG172">
        <f t="shared" si="13"/>
        <v>0</v>
      </c>
      <c r="AH172">
        <f t="shared" si="13"/>
        <v>0</v>
      </c>
      <c r="AI172">
        <f t="shared" si="13"/>
        <v>0</v>
      </c>
      <c r="AJ172">
        <f t="shared" si="13"/>
        <v>0</v>
      </c>
      <c r="AK172">
        <f t="shared" si="13"/>
        <v>0</v>
      </c>
      <c r="AL172">
        <f t="shared" si="13"/>
        <v>0</v>
      </c>
      <c r="AM172">
        <f t="shared" si="13"/>
        <v>0</v>
      </c>
      <c r="AN172">
        <f t="shared" si="13"/>
        <v>0</v>
      </c>
    </row>
    <row r="173" spans="1:40" x14ac:dyDescent="0.2">
      <c r="A173">
        <v>11</v>
      </c>
      <c r="B173" t="s">
        <v>10</v>
      </c>
      <c r="C173">
        <v>48.5</v>
      </c>
      <c r="D173">
        <v>1387</v>
      </c>
      <c r="E173">
        <v>0.35</v>
      </c>
      <c r="F173">
        <v>2.5234318673395817E-2</v>
      </c>
      <c r="G173">
        <v>3</v>
      </c>
      <c r="H173">
        <v>8.4114395577986056E-3</v>
      </c>
      <c r="I173">
        <f t="shared" si="12"/>
        <v>0</v>
      </c>
      <c r="J173">
        <f t="shared" si="13"/>
        <v>0</v>
      </c>
      <c r="K173">
        <f t="shared" si="13"/>
        <v>0</v>
      </c>
      <c r="L173">
        <f t="shared" si="13"/>
        <v>0</v>
      </c>
      <c r="M173">
        <f t="shared" si="13"/>
        <v>0</v>
      </c>
      <c r="N173">
        <f t="shared" si="13"/>
        <v>0</v>
      </c>
      <c r="O173">
        <f t="shared" si="13"/>
        <v>0</v>
      </c>
      <c r="P173">
        <f t="shared" si="13"/>
        <v>85.714285714285722</v>
      </c>
      <c r="Q173">
        <f t="shared" si="13"/>
        <v>0</v>
      </c>
      <c r="R173">
        <f t="shared" si="13"/>
        <v>0</v>
      </c>
      <c r="S173">
        <f t="shared" si="13"/>
        <v>0</v>
      </c>
      <c r="T173">
        <f t="shared" si="13"/>
        <v>0</v>
      </c>
      <c r="U173">
        <f t="shared" si="13"/>
        <v>0</v>
      </c>
      <c r="V173">
        <f t="shared" si="13"/>
        <v>0</v>
      </c>
      <c r="W173">
        <f t="shared" si="13"/>
        <v>0</v>
      </c>
      <c r="X173">
        <f t="shared" si="13"/>
        <v>0</v>
      </c>
      <c r="Y173">
        <f t="shared" si="13"/>
        <v>0</v>
      </c>
      <c r="Z173">
        <f t="shared" si="13"/>
        <v>0</v>
      </c>
      <c r="AA173">
        <f t="shared" si="13"/>
        <v>14.285714285714286</v>
      </c>
      <c r="AB173">
        <f t="shared" si="13"/>
        <v>0</v>
      </c>
      <c r="AC173">
        <f t="shared" si="13"/>
        <v>0</v>
      </c>
      <c r="AD173">
        <f t="shared" si="13"/>
        <v>0</v>
      </c>
      <c r="AE173">
        <f t="shared" si="13"/>
        <v>0</v>
      </c>
      <c r="AF173">
        <f t="shared" si="13"/>
        <v>0</v>
      </c>
      <c r="AG173">
        <f t="shared" si="13"/>
        <v>0</v>
      </c>
      <c r="AH173">
        <f t="shared" si="13"/>
        <v>0</v>
      </c>
      <c r="AI173">
        <f t="shared" si="13"/>
        <v>0</v>
      </c>
      <c r="AJ173">
        <f t="shared" si="13"/>
        <v>0</v>
      </c>
      <c r="AK173">
        <f t="shared" si="13"/>
        <v>0</v>
      </c>
      <c r="AL173">
        <f t="shared" si="13"/>
        <v>0</v>
      </c>
      <c r="AM173">
        <f t="shared" ref="J173:AN182" si="14">+(AM20*100)/$E20</f>
        <v>0</v>
      </c>
      <c r="AN173">
        <f t="shared" si="14"/>
        <v>0</v>
      </c>
    </row>
    <row r="174" spans="1:40" x14ac:dyDescent="0.2">
      <c r="A174">
        <v>11</v>
      </c>
      <c r="B174" t="s">
        <v>10</v>
      </c>
      <c r="C174">
        <v>53.5</v>
      </c>
      <c r="D174">
        <v>1584</v>
      </c>
      <c r="E174">
        <v>2.1</v>
      </c>
      <c r="F174">
        <v>0.13257575757575757</v>
      </c>
      <c r="G174">
        <v>3</v>
      </c>
      <c r="H174">
        <v>4.4191919191919192E-2</v>
      </c>
      <c r="I174">
        <f t="shared" si="12"/>
        <v>0</v>
      </c>
      <c r="J174">
        <f t="shared" si="14"/>
        <v>0</v>
      </c>
      <c r="K174">
        <f t="shared" si="14"/>
        <v>0</v>
      </c>
      <c r="L174">
        <f t="shared" si="14"/>
        <v>0</v>
      </c>
      <c r="M174">
        <f t="shared" si="14"/>
        <v>0</v>
      </c>
      <c r="N174">
        <f t="shared" si="14"/>
        <v>0</v>
      </c>
      <c r="O174">
        <f t="shared" si="14"/>
        <v>30</v>
      </c>
      <c r="P174">
        <f t="shared" si="14"/>
        <v>0</v>
      </c>
      <c r="Q174">
        <f t="shared" si="14"/>
        <v>0</v>
      </c>
      <c r="R174">
        <f t="shared" si="14"/>
        <v>0</v>
      </c>
      <c r="S174">
        <f t="shared" si="14"/>
        <v>0</v>
      </c>
      <c r="T174">
        <f t="shared" si="14"/>
        <v>0</v>
      </c>
      <c r="U174">
        <f t="shared" si="14"/>
        <v>0</v>
      </c>
      <c r="V174">
        <f t="shared" si="14"/>
        <v>0</v>
      </c>
      <c r="W174">
        <f t="shared" si="14"/>
        <v>0</v>
      </c>
      <c r="X174">
        <f t="shared" si="14"/>
        <v>0</v>
      </c>
      <c r="Y174">
        <f t="shared" si="14"/>
        <v>0</v>
      </c>
      <c r="Z174">
        <f t="shared" si="14"/>
        <v>0</v>
      </c>
      <c r="AA174">
        <f t="shared" si="14"/>
        <v>0</v>
      </c>
      <c r="AB174">
        <f t="shared" si="14"/>
        <v>0</v>
      </c>
      <c r="AC174">
        <f t="shared" si="14"/>
        <v>70</v>
      </c>
      <c r="AD174">
        <f t="shared" si="14"/>
        <v>0</v>
      </c>
      <c r="AE174">
        <f t="shared" si="14"/>
        <v>0</v>
      </c>
      <c r="AF174">
        <f t="shared" si="14"/>
        <v>0</v>
      </c>
      <c r="AG174">
        <f t="shared" si="14"/>
        <v>0</v>
      </c>
      <c r="AH174">
        <f t="shared" si="14"/>
        <v>0</v>
      </c>
      <c r="AI174">
        <f t="shared" si="14"/>
        <v>0</v>
      </c>
      <c r="AJ174">
        <f t="shared" si="14"/>
        <v>0</v>
      </c>
      <c r="AK174">
        <f t="shared" si="14"/>
        <v>0</v>
      </c>
      <c r="AL174">
        <f t="shared" si="14"/>
        <v>0</v>
      </c>
      <c r="AM174">
        <f t="shared" si="14"/>
        <v>0</v>
      </c>
      <c r="AN174">
        <f t="shared" si="14"/>
        <v>0</v>
      </c>
    </row>
    <row r="175" spans="1:40" x14ac:dyDescent="0.2">
      <c r="A175">
        <v>12</v>
      </c>
      <c r="B175" t="s">
        <v>10</v>
      </c>
      <c r="C175">
        <v>26.9</v>
      </c>
      <c r="D175">
        <v>184</v>
      </c>
      <c r="E175">
        <v>12.389999999999999</v>
      </c>
      <c r="F175">
        <v>6.7336956521739122</v>
      </c>
      <c r="G175">
        <v>5</v>
      </c>
      <c r="H175">
        <v>1.3467391304347824</v>
      </c>
      <c r="I175">
        <f t="shared" si="12"/>
        <v>0</v>
      </c>
      <c r="J175">
        <f t="shared" si="14"/>
        <v>0</v>
      </c>
      <c r="K175">
        <f t="shared" si="14"/>
        <v>10.008071025020179</v>
      </c>
      <c r="L175">
        <f t="shared" si="14"/>
        <v>5.0040355125100895</v>
      </c>
      <c r="M175">
        <f t="shared" si="14"/>
        <v>10.008071025020179</v>
      </c>
      <c r="N175">
        <f t="shared" si="14"/>
        <v>0</v>
      </c>
      <c r="O175">
        <f t="shared" si="14"/>
        <v>11.945117029862793</v>
      </c>
      <c r="P175">
        <f t="shared" si="14"/>
        <v>23.002421307506054</v>
      </c>
      <c r="Q175">
        <f t="shared" si="14"/>
        <v>0</v>
      </c>
      <c r="R175">
        <f t="shared" si="14"/>
        <v>0</v>
      </c>
      <c r="S175">
        <f t="shared" si="14"/>
        <v>0</v>
      </c>
      <c r="T175">
        <f t="shared" si="14"/>
        <v>0</v>
      </c>
      <c r="U175">
        <f t="shared" si="14"/>
        <v>0</v>
      </c>
      <c r="V175">
        <f t="shared" si="14"/>
        <v>0</v>
      </c>
      <c r="W175">
        <f t="shared" si="14"/>
        <v>0</v>
      </c>
      <c r="X175">
        <f t="shared" si="14"/>
        <v>0</v>
      </c>
      <c r="Y175">
        <f t="shared" si="14"/>
        <v>0</v>
      </c>
      <c r="Z175">
        <f t="shared" si="14"/>
        <v>0</v>
      </c>
      <c r="AA175">
        <f t="shared" si="14"/>
        <v>0</v>
      </c>
      <c r="AB175">
        <f t="shared" si="14"/>
        <v>0</v>
      </c>
      <c r="AC175">
        <f t="shared" si="14"/>
        <v>0</v>
      </c>
      <c r="AD175">
        <f t="shared" si="14"/>
        <v>0</v>
      </c>
      <c r="AE175">
        <f t="shared" si="14"/>
        <v>0</v>
      </c>
      <c r="AF175">
        <f t="shared" si="14"/>
        <v>0</v>
      </c>
      <c r="AG175">
        <f t="shared" si="14"/>
        <v>0</v>
      </c>
      <c r="AH175">
        <f t="shared" si="14"/>
        <v>0</v>
      </c>
      <c r="AI175">
        <f t="shared" si="14"/>
        <v>0</v>
      </c>
      <c r="AJ175">
        <f t="shared" si="14"/>
        <v>0</v>
      </c>
      <c r="AK175">
        <f t="shared" si="14"/>
        <v>0</v>
      </c>
      <c r="AL175">
        <f t="shared" si="14"/>
        <v>0</v>
      </c>
      <c r="AM175">
        <f t="shared" si="14"/>
        <v>0</v>
      </c>
      <c r="AN175">
        <f t="shared" si="14"/>
        <v>40.032284100080716</v>
      </c>
    </row>
    <row r="176" spans="1:40" x14ac:dyDescent="0.2">
      <c r="A176">
        <v>12</v>
      </c>
      <c r="B176" t="s">
        <v>10</v>
      </c>
      <c r="C176">
        <v>36.9</v>
      </c>
      <c r="D176">
        <v>479</v>
      </c>
      <c r="E176">
        <v>2.5</v>
      </c>
      <c r="F176">
        <v>0.52192066805845516</v>
      </c>
      <c r="G176">
        <v>1</v>
      </c>
      <c r="H176">
        <v>0.52192066805845516</v>
      </c>
      <c r="I176">
        <f t="shared" si="12"/>
        <v>0</v>
      </c>
      <c r="J176">
        <f t="shared" si="14"/>
        <v>0</v>
      </c>
      <c r="K176">
        <f t="shared" si="14"/>
        <v>0</v>
      </c>
      <c r="L176">
        <f t="shared" si="14"/>
        <v>0</v>
      </c>
      <c r="M176">
        <f t="shared" si="14"/>
        <v>2</v>
      </c>
      <c r="N176">
        <f t="shared" si="14"/>
        <v>0</v>
      </c>
      <c r="O176">
        <f t="shared" si="14"/>
        <v>0</v>
      </c>
      <c r="P176">
        <f t="shared" si="14"/>
        <v>30</v>
      </c>
      <c r="Q176">
        <f t="shared" si="14"/>
        <v>0</v>
      </c>
      <c r="R176">
        <f t="shared" si="14"/>
        <v>0</v>
      </c>
      <c r="S176">
        <f t="shared" si="14"/>
        <v>0</v>
      </c>
      <c r="T176">
        <f t="shared" si="14"/>
        <v>0</v>
      </c>
      <c r="U176">
        <f t="shared" si="14"/>
        <v>0</v>
      </c>
      <c r="V176">
        <f t="shared" si="14"/>
        <v>0</v>
      </c>
      <c r="W176">
        <f t="shared" si="14"/>
        <v>0</v>
      </c>
      <c r="X176">
        <f t="shared" si="14"/>
        <v>0</v>
      </c>
      <c r="Y176">
        <f t="shared" si="14"/>
        <v>0</v>
      </c>
      <c r="Z176">
        <f t="shared" si="14"/>
        <v>0</v>
      </c>
      <c r="AA176">
        <f t="shared" si="14"/>
        <v>0</v>
      </c>
      <c r="AB176">
        <f t="shared" si="14"/>
        <v>0</v>
      </c>
      <c r="AC176">
        <f t="shared" si="14"/>
        <v>34</v>
      </c>
      <c r="AD176">
        <f t="shared" si="14"/>
        <v>0</v>
      </c>
      <c r="AE176">
        <f t="shared" si="14"/>
        <v>0</v>
      </c>
      <c r="AF176">
        <f t="shared" si="14"/>
        <v>0</v>
      </c>
      <c r="AG176">
        <f t="shared" si="14"/>
        <v>0</v>
      </c>
      <c r="AH176">
        <f t="shared" si="14"/>
        <v>0</v>
      </c>
      <c r="AI176">
        <f t="shared" si="14"/>
        <v>0</v>
      </c>
      <c r="AJ176">
        <f t="shared" si="14"/>
        <v>0</v>
      </c>
      <c r="AK176">
        <f t="shared" si="14"/>
        <v>0</v>
      </c>
      <c r="AL176">
        <f t="shared" si="14"/>
        <v>0</v>
      </c>
      <c r="AM176">
        <f t="shared" si="14"/>
        <v>0</v>
      </c>
      <c r="AN176">
        <f t="shared" si="14"/>
        <v>34</v>
      </c>
    </row>
    <row r="177" spans="1:40" x14ac:dyDescent="0.2">
      <c r="A177">
        <v>12</v>
      </c>
      <c r="B177" t="s">
        <v>10</v>
      </c>
      <c r="C177">
        <v>44.8</v>
      </c>
      <c r="D177">
        <v>814</v>
      </c>
      <c r="E177">
        <v>0</v>
      </c>
      <c r="F177">
        <v>0</v>
      </c>
      <c r="G177">
        <v>1</v>
      </c>
      <c r="H177">
        <v>0</v>
      </c>
      <c r="I177" t="e">
        <f t="shared" si="12"/>
        <v>#DIV/0!</v>
      </c>
      <c r="J177" t="e">
        <f t="shared" si="14"/>
        <v>#DIV/0!</v>
      </c>
      <c r="K177" t="e">
        <f t="shared" si="14"/>
        <v>#DIV/0!</v>
      </c>
      <c r="L177" t="e">
        <f t="shared" si="14"/>
        <v>#DIV/0!</v>
      </c>
      <c r="M177" t="e">
        <f t="shared" si="14"/>
        <v>#DIV/0!</v>
      </c>
      <c r="N177" t="e">
        <f t="shared" si="14"/>
        <v>#DIV/0!</v>
      </c>
      <c r="O177" t="e">
        <f t="shared" si="14"/>
        <v>#DIV/0!</v>
      </c>
      <c r="P177" t="e">
        <f t="shared" si="14"/>
        <v>#DIV/0!</v>
      </c>
      <c r="Q177" t="e">
        <f t="shared" si="14"/>
        <v>#DIV/0!</v>
      </c>
      <c r="R177" t="e">
        <f t="shared" si="14"/>
        <v>#DIV/0!</v>
      </c>
      <c r="S177" t="e">
        <f t="shared" si="14"/>
        <v>#DIV/0!</v>
      </c>
      <c r="T177" t="e">
        <f t="shared" si="14"/>
        <v>#DIV/0!</v>
      </c>
      <c r="U177" t="e">
        <f t="shared" si="14"/>
        <v>#DIV/0!</v>
      </c>
      <c r="V177" t="e">
        <f t="shared" si="14"/>
        <v>#DIV/0!</v>
      </c>
      <c r="W177" t="e">
        <f t="shared" si="14"/>
        <v>#DIV/0!</v>
      </c>
      <c r="X177" t="e">
        <f t="shared" si="14"/>
        <v>#DIV/0!</v>
      </c>
      <c r="Y177" t="e">
        <f t="shared" si="14"/>
        <v>#DIV/0!</v>
      </c>
      <c r="Z177" t="e">
        <f t="shared" si="14"/>
        <v>#DIV/0!</v>
      </c>
      <c r="AA177" t="e">
        <f t="shared" si="14"/>
        <v>#DIV/0!</v>
      </c>
      <c r="AB177" t="e">
        <f t="shared" si="14"/>
        <v>#DIV/0!</v>
      </c>
      <c r="AC177" t="e">
        <f t="shared" si="14"/>
        <v>#DIV/0!</v>
      </c>
      <c r="AD177" t="e">
        <f t="shared" si="14"/>
        <v>#DIV/0!</v>
      </c>
      <c r="AE177" t="e">
        <f t="shared" si="14"/>
        <v>#DIV/0!</v>
      </c>
      <c r="AF177" t="e">
        <f t="shared" si="14"/>
        <v>#DIV/0!</v>
      </c>
      <c r="AG177" t="e">
        <f t="shared" si="14"/>
        <v>#DIV/0!</v>
      </c>
      <c r="AH177" t="e">
        <f t="shared" si="14"/>
        <v>#DIV/0!</v>
      </c>
      <c r="AI177" t="e">
        <f t="shared" si="14"/>
        <v>#DIV/0!</v>
      </c>
      <c r="AJ177" t="e">
        <f t="shared" si="14"/>
        <v>#DIV/0!</v>
      </c>
      <c r="AK177" t="e">
        <f t="shared" si="14"/>
        <v>#DIV/0!</v>
      </c>
      <c r="AL177" t="e">
        <f t="shared" si="14"/>
        <v>#DIV/0!</v>
      </c>
      <c r="AM177" t="e">
        <f t="shared" si="14"/>
        <v>#DIV/0!</v>
      </c>
      <c r="AN177" t="e">
        <f t="shared" si="14"/>
        <v>#DIV/0!</v>
      </c>
    </row>
    <row r="178" spans="1:40" x14ac:dyDescent="0.2">
      <c r="A178">
        <v>12</v>
      </c>
      <c r="B178" t="s">
        <v>10</v>
      </c>
      <c r="C178">
        <v>52.8</v>
      </c>
      <c r="D178">
        <v>1437</v>
      </c>
      <c r="E178">
        <v>28</v>
      </c>
      <c r="F178">
        <v>1.9485038274182325</v>
      </c>
      <c r="G178">
        <v>1</v>
      </c>
      <c r="H178">
        <v>1.9485038274182325</v>
      </c>
      <c r="I178">
        <f t="shared" si="12"/>
        <v>0</v>
      </c>
      <c r="J178">
        <f t="shared" si="14"/>
        <v>0</v>
      </c>
      <c r="K178">
        <f t="shared" si="14"/>
        <v>0</v>
      </c>
      <c r="L178">
        <f t="shared" si="14"/>
        <v>0</v>
      </c>
      <c r="M178">
        <f t="shared" si="14"/>
        <v>0</v>
      </c>
      <c r="N178">
        <f t="shared" si="14"/>
        <v>0</v>
      </c>
      <c r="O178">
        <f t="shared" si="14"/>
        <v>0</v>
      </c>
      <c r="P178">
        <f t="shared" si="14"/>
        <v>0</v>
      </c>
      <c r="Q178">
        <f t="shared" si="14"/>
        <v>0</v>
      </c>
      <c r="R178">
        <f t="shared" si="14"/>
        <v>0</v>
      </c>
      <c r="S178">
        <f t="shared" si="14"/>
        <v>100</v>
      </c>
      <c r="T178">
        <f t="shared" si="14"/>
        <v>0</v>
      </c>
      <c r="U178">
        <f t="shared" si="14"/>
        <v>0</v>
      </c>
      <c r="V178">
        <f t="shared" si="14"/>
        <v>0</v>
      </c>
      <c r="W178">
        <f t="shared" si="14"/>
        <v>0</v>
      </c>
      <c r="X178">
        <f t="shared" si="14"/>
        <v>0</v>
      </c>
      <c r="Y178">
        <f t="shared" si="14"/>
        <v>0</v>
      </c>
      <c r="Z178">
        <f t="shared" si="14"/>
        <v>0</v>
      </c>
      <c r="AA178">
        <f t="shared" si="14"/>
        <v>0</v>
      </c>
      <c r="AB178">
        <f t="shared" si="14"/>
        <v>0</v>
      </c>
      <c r="AC178">
        <f t="shared" si="14"/>
        <v>0</v>
      </c>
      <c r="AD178">
        <f t="shared" si="14"/>
        <v>0</v>
      </c>
      <c r="AE178">
        <f t="shared" si="14"/>
        <v>0</v>
      </c>
      <c r="AF178">
        <f t="shared" si="14"/>
        <v>0</v>
      </c>
      <c r="AG178">
        <f t="shared" si="14"/>
        <v>0</v>
      </c>
      <c r="AH178">
        <f t="shared" si="14"/>
        <v>0</v>
      </c>
      <c r="AI178">
        <f t="shared" si="14"/>
        <v>0</v>
      </c>
      <c r="AJ178">
        <f t="shared" si="14"/>
        <v>0</v>
      </c>
      <c r="AK178">
        <f t="shared" si="14"/>
        <v>0</v>
      </c>
      <c r="AL178">
        <f t="shared" si="14"/>
        <v>0</v>
      </c>
      <c r="AM178">
        <f t="shared" si="14"/>
        <v>0</v>
      </c>
      <c r="AN178">
        <f t="shared" si="14"/>
        <v>0</v>
      </c>
    </row>
    <row r="179" spans="1:40" x14ac:dyDescent="0.2">
      <c r="A179">
        <v>13</v>
      </c>
      <c r="B179" t="s">
        <v>10</v>
      </c>
      <c r="C179">
        <v>52.8</v>
      </c>
      <c r="D179">
        <v>1437</v>
      </c>
      <c r="E179">
        <v>1.9</v>
      </c>
      <c r="F179">
        <v>0.13221990257480862</v>
      </c>
      <c r="G179">
        <v>1</v>
      </c>
      <c r="H179">
        <v>0.13221990257480862</v>
      </c>
      <c r="I179">
        <f t="shared" si="12"/>
        <v>0</v>
      </c>
      <c r="J179">
        <f t="shared" si="14"/>
        <v>0</v>
      </c>
      <c r="K179">
        <f t="shared" si="14"/>
        <v>0</v>
      </c>
      <c r="L179">
        <f t="shared" si="14"/>
        <v>0</v>
      </c>
      <c r="M179">
        <f t="shared" si="14"/>
        <v>0</v>
      </c>
      <c r="N179">
        <f t="shared" si="14"/>
        <v>0</v>
      </c>
      <c r="O179">
        <f t="shared" si="14"/>
        <v>0</v>
      </c>
      <c r="P179">
        <f t="shared" si="14"/>
        <v>0</v>
      </c>
      <c r="Q179">
        <f t="shared" si="14"/>
        <v>0</v>
      </c>
      <c r="R179">
        <f t="shared" si="14"/>
        <v>0</v>
      </c>
      <c r="S179">
        <f t="shared" si="14"/>
        <v>0</v>
      </c>
      <c r="T179">
        <f t="shared" si="14"/>
        <v>0</v>
      </c>
      <c r="U179">
        <f t="shared" si="14"/>
        <v>0</v>
      </c>
      <c r="V179">
        <f t="shared" si="14"/>
        <v>0</v>
      </c>
      <c r="W179">
        <f t="shared" si="14"/>
        <v>0</v>
      </c>
      <c r="X179">
        <f t="shared" si="14"/>
        <v>0</v>
      </c>
      <c r="Y179">
        <f t="shared" si="14"/>
        <v>0</v>
      </c>
      <c r="Z179">
        <f t="shared" si="14"/>
        <v>0</v>
      </c>
      <c r="AA179">
        <f t="shared" si="14"/>
        <v>0</v>
      </c>
      <c r="AB179">
        <f t="shared" si="14"/>
        <v>0</v>
      </c>
      <c r="AC179">
        <f t="shared" si="14"/>
        <v>100</v>
      </c>
      <c r="AD179">
        <f t="shared" si="14"/>
        <v>0</v>
      </c>
      <c r="AE179">
        <f t="shared" si="14"/>
        <v>0</v>
      </c>
      <c r="AF179">
        <f t="shared" si="14"/>
        <v>0</v>
      </c>
      <c r="AG179">
        <f t="shared" si="14"/>
        <v>0</v>
      </c>
      <c r="AH179">
        <f t="shared" si="14"/>
        <v>0</v>
      </c>
      <c r="AI179">
        <f t="shared" si="14"/>
        <v>0</v>
      </c>
      <c r="AJ179">
        <f t="shared" si="14"/>
        <v>0</v>
      </c>
      <c r="AK179">
        <f t="shared" si="14"/>
        <v>0</v>
      </c>
      <c r="AL179">
        <f t="shared" si="14"/>
        <v>0</v>
      </c>
      <c r="AM179">
        <f t="shared" si="14"/>
        <v>0</v>
      </c>
      <c r="AN179">
        <f t="shared" si="14"/>
        <v>0</v>
      </c>
    </row>
    <row r="180" spans="1:40" x14ac:dyDescent="0.2">
      <c r="A180">
        <v>14</v>
      </c>
      <c r="B180" t="s">
        <v>10</v>
      </c>
      <c r="C180">
        <v>37.6</v>
      </c>
      <c r="D180">
        <v>460</v>
      </c>
      <c r="E180">
        <v>4.0999999999999996</v>
      </c>
      <c r="F180">
        <v>0.89130434782608681</v>
      </c>
      <c r="G180">
        <v>2</v>
      </c>
      <c r="H180">
        <v>0.4456521739130434</v>
      </c>
      <c r="I180">
        <f t="shared" si="12"/>
        <v>0</v>
      </c>
      <c r="J180">
        <f t="shared" si="14"/>
        <v>0</v>
      </c>
      <c r="K180">
        <f t="shared" si="14"/>
        <v>0</v>
      </c>
      <c r="L180">
        <f t="shared" si="14"/>
        <v>0</v>
      </c>
      <c r="M180">
        <f t="shared" si="14"/>
        <v>0</v>
      </c>
      <c r="N180">
        <f t="shared" si="14"/>
        <v>0</v>
      </c>
      <c r="O180">
        <f t="shared" si="14"/>
        <v>0</v>
      </c>
      <c r="P180">
        <f t="shared" si="14"/>
        <v>0</v>
      </c>
      <c r="Q180">
        <f t="shared" si="14"/>
        <v>0</v>
      </c>
      <c r="R180">
        <f t="shared" si="14"/>
        <v>100</v>
      </c>
      <c r="S180">
        <f t="shared" si="14"/>
        <v>0</v>
      </c>
      <c r="T180">
        <f t="shared" si="14"/>
        <v>0</v>
      </c>
      <c r="U180">
        <f t="shared" si="14"/>
        <v>0</v>
      </c>
      <c r="V180">
        <f t="shared" si="14"/>
        <v>0</v>
      </c>
      <c r="W180">
        <f t="shared" si="14"/>
        <v>0</v>
      </c>
      <c r="X180">
        <f t="shared" si="14"/>
        <v>0</v>
      </c>
      <c r="Y180">
        <f t="shared" si="14"/>
        <v>0</v>
      </c>
      <c r="Z180">
        <f t="shared" si="14"/>
        <v>0</v>
      </c>
      <c r="AA180">
        <f t="shared" si="14"/>
        <v>0</v>
      </c>
      <c r="AB180">
        <f t="shared" si="14"/>
        <v>0</v>
      </c>
      <c r="AC180">
        <f t="shared" si="14"/>
        <v>0</v>
      </c>
      <c r="AD180">
        <f t="shared" si="14"/>
        <v>0</v>
      </c>
      <c r="AE180">
        <f t="shared" si="14"/>
        <v>0</v>
      </c>
      <c r="AF180">
        <f t="shared" si="14"/>
        <v>0</v>
      </c>
      <c r="AG180">
        <f t="shared" si="14"/>
        <v>0</v>
      </c>
      <c r="AH180">
        <f t="shared" si="14"/>
        <v>0</v>
      </c>
      <c r="AI180">
        <f t="shared" si="14"/>
        <v>0</v>
      </c>
      <c r="AJ180">
        <f t="shared" si="14"/>
        <v>0</v>
      </c>
      <c r="AK180">
        <f t="shared" si="14"/>
        <v>0</v>
      </c>
      <c r="AL180">
        <f t="shared" si="14"/>
        <v>0</v>
      </c>
      <c r="AM180">
        <f t="shared" si="14"/>
        <v>0</v>
      </c>
      <c r="AN180">
        <f t="shared" si="14"/>
        <v>0</v>
      </c>
    </row>
    <row r="181" spans="1:40" x14ac:dyDescent="0.2">
      <c r="A181">
        <v>14</v>
      </c>
      <c r="B181" t="s">
        <v>10</v>
      </c>
      <c r="C181">
        <v>44.7</v>
      </c>
      <c r="D181">
        <v>799</v>
      </c>
      <c r="E181">
        <v>3.9</v>
      </c>
      <c r="F181">
        <v>0.48811013767209011</v>
      </c>
      <c r="G181">
        <v>2</v>
      </c>
      <c r="H181">
        <v>0.24405506883604505</v>
      </c>
      <c r="I181">
        <f t="shared" si="12"/>
        <v>0</v>
      </c>
      <c r="J181">
        <f t="shared" si="14"/>
        <v>0</v>
      </c>
      <c r="K181">
        <f t="shared" si="14"/>
        <v>0</v>
      </c>
      <c r="L181">
        <f t="shared" si="14"/>
        <v>0</v>
      </c>
      <c r="M181">
        <f t="shared" si="14"/>
        <v>0</v>
      </c>
      <c r="N181">
        <f t="shared" si="14"/>
        <v>0</v>
      </c>
      <c r="O181">
        <f t="shared" si="14"/>
        <v>0</v>
      </c>
      <c r="P181">
        <f t="shared" si="14"/>
        <v>0</v>
      </c>
      <c r="Q181">
        <f t="shared" si="14"/>
        <v>0</v>
      </c>
      <c r="R181">
        <f t="shared" si="14"/>
        <v>100</v>
      </c>
      <c r="S181">
        <f t="shared" si="14"/>
        <v>0</v>
      </c>
      <c r="T181">
        <f t="shared" si="14"/>
        <v>0</v>
      </c>
      <c r="U181">
        <f t="shared" si="14"/>
        <v>0</v>
      </c>
      <c r="V181">
        <f t="shared" si="14"/>
        <v>0</v>
      </c>
      <c r="W181">
        <f t="shared" si="14"/>
        <v>0</v>
      </c>
      <c r="X181">
        <f t="shared" si="14"/>
        <v>0</v>
      </c>
      <c r="Y181">
        <f t="shared" si="14"/>
        <v>0</v>
      </c>
      <c r="Z181">
        <f t="shared" si="14"/>
        <v>0</v>
      </c>
      <c r="AA181">
        <f t="shared" si="14"/>
        <v>0</v>
      </c>
      <c r="AB181">
        <f t="shared" si="14"/>
        <v>0</v>
      </c>
      <c r="AC181">
        <f t="shared" si="14"/>
        <v>0</v>
      </c>
      <c r="AD181">
        <f t="shared" si="14"/>
        <v>0</v>
      </c>
      <c r="AE181">
        <f t="shared" si="14"/>
        <v>0</v>
      </c>
      <c r="AF181">
        <f t="shared" si="14"/>
        <v>0</v>
      </c>
      <c r="AG181">
        <f t="shared" si="14"/>
        <v>0</v>
      </c>
      <c r="AH181">
        <f t="shared" si="14"/>
        <v>0</v>
      </c>
      <c r="AI181">
        <f t="shared" si="14"/>
        <v>0</v>
      </c>
      <c r="AJ181">
        <f t="shared" si="14"/>
        <v>0</v>
      </c>
      <c r="AK181">
        <f t="shared" si="14"/>
        <v>0</v>
      </c>
      <c r="AL181">
        <f t="shared" si="14"/>
        <v>0</v>
      </c>
      <c r="AM181">
        <f t="shared" si="14"/>
        <v>0</v>
      </c>
      <c r="AN181">
        <f t="shared" si="14"/>
        <v>0</v>
      </c>
    </row>
    <row r="182" spans="1:40" x14ac:dyDescent="0.2">
      <c r="A182">
        <v>16</v>
      </c>
      <c r="B182" t="s">
        <v>10</v>
      </c>
      <c r="C182">
        <v>48.9</v>
      </c>
      <c r="D182">
        <v>1180</v>
      </c>
      <c r="E182">
        <v>13.200000000000001</v>
      </c>
      <c r="F182">
        <v>1.1186440677966101</v>
      </c>
      <c r="G182">
        <v>2</v>
      </c>
      <c r="H182">
        <v>0.55932203389830504</v>
      </c>
      <c r="I182">
        <f t="shared" si="12"/>
        <v>0</v>
      </c>
      <c r="J182">
        <f t="shared" si="14"/>
        <v>0</v>
      </c>
      <c r="K182">
        <f t="shared" si="14"/>
        <v>0</v>
      </c>
      <c r="L182">
        <f t="shared" si="14"/>
        <v>0</v>
      </c>
      <c r="M182">
        <f t="shared" si="14"/>
        <v>0</v>
      </c>
      <c r="N182">
        <f t="shared" si="14"/>
        <v>0</v>
      </c>
      <c r="O182">
        <f t="shared" ref="J182:AN190" si="15">+(O29*100)/$E29</f>
        <v>0</v>
      </c>
      <c r="P182">
        <f t="shared" si="15"/>
        <v>0</v>
      </c>
      <c r="Q182">
        <f t="shared" si="15"/>
        <v>0</v>
      </c>
      <c r="R182">
        <f t="shared" si="15"/>
        <v>85</v>
      </c>
      <c r="S182">
        <f t="shared" si="15"/>
        <v>0</v>
      </c>
      <c r="T182">
        <f t="shared" si="15"/>
        <v>0</v>
      </c>
      <c r="U182">
        <f t="shared" si="15"/>
        <v>0</v>
      </c>
      <c r="V182">
        <f t="shared" si="15"/>
        <v>0</v>
      </c>
      <c r="W182">
        <f t="shared" si="15"/>
        <v>0</v>
      </c>
      <c r="X182">
        <f t="shared" si="15"/>
        <v>0</v>
      </c>
      <c r="Y182">
        <f t="shared" si="15"/>
        <v>0</v>
      </c>
      <c r="Z182">
        <f t="shared" si="15"/>
        <v>0</v>
      </c>
      <c r="AA182">
        <f t="shared" si="15"/>
        <v>0</v>
      </c>
      <c r="AB182">
        <f t="shared" si="15"/>
        <v>0</v>
      </c>
      <c r="AC182">
        <f t="shared" si="15"/>
        <v>0</v>
      </c>
      <c r="AD182">
        <f t="shared" si="15"/>
        <v>0</v>
      </c>
      <c r="AE182">
        <f t="shared" si="15"/>
        <v>0</v>
      </c>
      <c r="AF182">
        <f t="shared" si="15"/>
        <v>0</v>
      </c>
      <c r="AG182">
        <f t="shared" si="15"/>
        <v>0</v>
      </c>
      <c r="AH182">
        <f t="shared" si="15"/>
        <v>0</v>
      </c>
      <c r="AI182">
        <f t="shared" si="15"/>
        <v>0</v>
      </c>
      <c r="AJ182">
        <f t="shared" si="15"/>
        <v>0</v>
      </c>
      <c r="AK182">
        <f t="shared" si="15"/>
        <v>0</v>
      </c>
      <c r="AL182">
        <f t="shared" si="15"/>
        <v>0</v>
      </c>
      <c r="AM182">
        <f t="shared" si="15"/>
        <v>0</v>
      </c>
      <c r="AN182">
        <f t="shared" si="15"/>
        <v>14.999999999999998</v>
      </c>
    </row>
    <row r="183" spans="1:40" x14ac:dyDescent="0.2">
      <c r="A183">
        <v>16</v>
      </c>
      <c r="B183" t="s">
        <v>10</v>
      </c>
      <c r="C183">
        <v>57.2</v>
      </c>
      <c r="D183">
        <v>2032</v>
      </c>
      <c r="E183">
        <v>3.9</v>
      </c>
      <c r="F183">
        <v>0.19192913385826771</v>
      </c>
      <c r="G183">
        <v>3</v>
      </c>
      <c r="H183">
        <v>6.3976377952755903E-2</v>
      </c>
      <c r="I183">
        <f t="shared" si="12"/>
        <v>0</v>
      </c>
      <c r="J183">
        <f t="shared" si="15"/>
        <v>0</v>
      </c>
      <c r="K183">
        <f t="shared" si="15"/>
        <v>0</v>
      </c>
      <c r="L183">
        <f t="shared" si="15"/>
        <v>0</v>
      </c>
      <c r="M183">
        <f t="shared" si="15"/>
        <v>0</v>
      </c>
      <c r="N183">
        <f t="shared" si="15"/>
        <v>0</v>
      </c>
      <c r="O183">
        <f t="shared" si="15"/>
        <v>0</v>
      </c>
      <c r="P183">
        <f t="shared" si="15"/>
        <v>0</v>
      </c>
      <c r="Q183">
        <f t="shared" si="15"/>
        <v>0</v>
      </c>
      <c r="R183">
        <f t="shared" si="15"/>
        <v>100</v>
      </c>
      <c r="S183">
        <f t="shared" si="15"/>
        <v>0</v>
      </c>
      <c r="T183">
        <f t="shared" si="15"/>
        <v>0</v>
      </c>
      <c r="U183">
        <f t="shared" si="15"/>
        <v>0</v>
      </c>
      <c r="V183">
        <f t="shared" si="15"/>
        <v>0</v>
      </c>
      <c r="W183">
        <f t="shared" si="15"/>
        <v>0</v>
      </c>
      <c r="X183">
        <f t="shared" si="15"/>
        <v>0</v>
      </c>
      <c r="Y183">
        <f t="shared" si="15"/>
        <v>0</v>
      </c>
      <c r="Z183">
        <f t="shared" si="15"/>
        <v>0</v>
      </c>
      <c r="AA183">
        <f t="shared" si="15"/>
        <v>0</v>
      </c>
      <c r="AB183">
        <f t="shared" si="15"/>
        <v>0</v>
      </c>
      <c r="AC183">
        <f t="shared" si="15"/>
        <v>0</v>
      </c>
      <c r="AD183">
        <f t="shared" si="15"/>
        <v>0</v>
      </c>
      <c r="AE183">
        <f t="shared" si="15"/>
        <v>0</v>
      </c>
      <c r="AF183">
        <f t="shared" si="15"/>
        <v>0</v>
      </c>
      <c r="AG183">
        <f t="shared" si="15"/>
        <v>0</v>
      </c>
      <c r="AH183">
        <f t="shared" si="15"/>
        <v>0</v>
      </c>
      <c r="AI183">
        <f t="shared" si="15"/>
        <v>0</v>
      </c>
      <c r="AJ183">
        <f t="shared" si="15"/>
        <v>0</v>
      </c>
      <c r="AK183">
        <f t="shared" si="15"/>
        <v>0</v>
      </c>
      <c r="AL183">
        <f t="shared" si="15"/>
        <v>0</v>
      </c>
      <c r="AM183">
        <f t="shared" si="15"/>
        <v>0</v>
      </c>
      <c r="AN183">
        <f t="shared" si="15"/>
        <v>0</v>
      </c>
    </row>
    <row r="184" spans="1:40" x14ac:dyDescent="0.2">
      <c r="A184">
        <v>17</v>
      </c>
      <c r="B184" t="s">
        <v>10</v>
      </c>
      <c r="C184">
        <v>53.2</v>
      </c>
      <c r="D184">
        <v>1427</v>
      </c>
      <c r="E184">
        <v>0</v>
      </c>
      <c r="F184">
        <v>0</v>
      </c>
      <c r="G184">
        <v>1</v>
      </c>
      <c r="H184">
        <v>0</v>
      </c>
      <c r="I184" t="e">
        <f t="shared" si="12"/>
        <v>#DIV/0!</v>
      </c>
      <c r="J184" t="e">
        <f t="shared" si="15"/>
        <v>#DIV/0!</v>
      </c>
      <c r="K184" t="e">
        <f t="shared" si="15"/>
        <v>#DIV/0!</v>
      </c>
      <c r="L184" t="e">
        <f t="shared" si="15"/>
        <v>#DIV/0!</v>
      </c>
      <c r="M184" t="e">
        <f t="shared" si="15"/>
        <v>#DIV/0!</v>
      </c>
      <c r="N184" t="e">
        <f t="shared" si="15"/>
        <v>#DIV/0!</v>
      </c>
      <c r="O184" t="e">
        <f t="shared" si="15"/>
        <v>#DIV/0!</v>
      </c>
      <c r="P184" t="e">
        <f t="shared" si="15"/>
        <v>#DIV/0!</v>
      </c>
      <c r="Q184" t="e">
        <f t="shared" si="15"/>
        <v>#DIV/0!</v>
      </c>
      <c r="R184" t="e">
        <f t="shared" si="15"/>
        <v>#DIV/0!</v>
      </c>
      <c r="S184" t="e">
        <f t="shared" si="15"/>
        <v>#DIV/0!</v>
      </c>
      <c r="T184" t="e">
        <f t="shared" si="15"/>
        <v>#DIV/0!</v>
      </c>
      <c r="U184" t="e">
        <f t="shared" si="15"/>
        <v>#DIV/0!</v>
      </c>
      <c r="V184" t="e">
        <f t="shared" si="15"/>
        <v>#DIV/0!</v>
      </c>
      <c r="W184" t="e">
        <f t="shared" si="15"/>
        <v>#DIV/0!</v>
      </c>
      <c r="X184" t="e">
        <f t="shared" si="15"/>
        <v>#DIV/0!</v>
      </c>
      <c r="Y184" t="e">
        <f t="shared" si="15"/>
        <v>#DIV/0!</v>
      </c>
      <c r="Z184" t="e">
        <f t="shared" si="15"/>
        <v>#DIV/0!</v>
      </c>
      <c r="AA184" t="e">
        <f t="shared" si="15"/>
        <v>#DIV/0!</v>
      </c>
      <c r="AB184" t="e">
        <f t="shared" si="15"/>
        <v>#DIV/0!</v>
      </c>
      <c r="AC184" t="e">
        <f t="shared" si="15"/>
        <v>#DIV/0!</v>
      </c>
      <c r="AD184" t="e">
        <f t="shared" si="15"/>
        <v>#DIV/0!</v>
      </c>
      <c r="AE184" t="e">
        <f t="shared" si="15"/>
        <v>#DIV/0!</v>
      </c>
      <c r="AF184" t="e">
        <f t="shared" si="15"/>
        <v>#DIV/0!</v>
      </c>
      <c r="AG184" t="e">
        <f t="shared" si="15"/>
        <v>#DIV/0!</v>
      </c>
      <c r="AH184" t="e">
        <f t="shared" si="15"/>
        <v>#DIV/0!</v>
      </c>
      <c r="AI184" t="e">
        <f t="shared" si="15"/>
        <v>#DIV/0!</v>
      </c>
      <c r="AJ184" t="e">
        <f t="shared" si="15"/>
        <v>#DIV/0!</v>
      </c>
      <c r="AK184" t="e">
        <f t="shared" si="15"/>
        <v>#DIV/0!</v>
      </c>
      <c r="AL184" t="e">
        <f t="shared" si="15"/>
        <v>#DIV/0!</v>
      </c>
      <c r="AM184" t="e">
        <f t="shared" si="15"/>
        <v>#DIV/0!</v>
      </c>
      <c r="AN184" t="e">
        <f t="shared" si="15"/>
        <v>#DIV/0!</v>
      </c>
    </row>
    <row r="185" spans="1:40" x14ac:dyDescent="0.2">
      <c r="A185">
        <v>17</v>
      </c>
      <c r="B185" t="s">
        <v>10</v>
      </c>
      <c r="C185">
        <v>43.5</v>
      </c>
      <c r="D185">
        <v>818</v>
      </c>
      <c r="E185">
        <v>0</v>
      </c>
      <c r="F185">
        <v>0</v>
      </c>
      <c r="G185">
        <v>1</v>
      </c>
      <c r="H185">
        <v>0</v>
      </c>
      <c r="I185" t="e">
        <f t="shared" si="12"/>
        <v>#DIV/0!</v>
      </c>
      <c r="J185" t="e">
        <f t="shared" si="15"/>
        <v>#DIV/0!</v>
      </c>
      <c r="K185" t="e">
        <f t="shared" si="15"/>
        <v>#DIV/0!</v>
      </c>
      <c r="L185" t="e">
        <f t="shared" si="15"/>
        <v>#DIV/0!</v>
      </c>
      <c r="M185" t="e">
        <f t="shared" si="15"/>
        <v>#DIV/0!</v>
      </c>
      <c r="N185" t="e">
        <f t="shared" si="15"/>
        <v>#DIV/0!</v>
      </c>
      <c r="O185" t="e">
        <f t="shared" si="15"/>
        <v>#DIV/0!</v>
      </c>
      <c r="P185" t="e">
        <f t="shared" si="15"/>
        <v>#DIV/0!</v>
      </c>
      <c r="Q185" t="e">
        <f t="shared" si="15"/>
        <v>#DIV/0!</v>
      </c>
      <c r="R185" t="e">
        <f t="shared" si="15"/>
        <v>#DIV/0!</v>
      </c>
      <c r="S185" t="e">
        <f t="shared" si="15"/>
        <v>#DIV/0!</v>
      </c>
      <c r="T185" t="e">
        <f t="shared" si="15"/>
        <v>#DIV/0!</v>
      </c>
      <c r="U185" t="e">
        <f t="shared" si="15"/>
        <v>#DIV/0!</v>
      </c>
      <c r="V185" t="e">
        <f t="shared" si="15"/>
        <v>#DIV/0!</v>
      </c>
      <c r="W185" t="e">
        <f t="shared" si="15"/>
        <v>#DIV/0!</v>
      </c>
      <c r="X185" t="e">
        <f t="shared" si="15"/>
        <v>#DIV/0!</v>
      </c>
      <c r="Y185" t="e">
        <f t="shared" si="15"/>
        <v>#DIV/0!</v>
      </c>
      <c r="Z185" t="e">
        <f t="shared" si="15"/>
        <v>#DIV/0!</v>
      </c>
      <c r="AA185" t="e">
        <f t="shared" si="15"/>
        <v>#DIV/0!</v>
      </c>
      <c r="AB185" t="e">
        <f t="shared" si="15"/>
        <v>#DIV/0!</v>
      </c>
      <c r="AC185" t="e">
        <f t="shared" si="15"/>
        <v>#DIV/0!</v>
      </c>
      <c r="AD185" t="e">
        <f t="shared" si="15"/>
        <v>#DIV/0!</v>
      </c>
      <c r="AE185" t="e">
        <f t="shared" si="15"/>
        <v>#DIV/0!</v>
      </c>
      <c r="AF185" t="e">
        <f t="shared" si="15"/>
        <v>#DIV/0!</v>
      </c>
      <c r="AG185" t="e">
        <f t="shared" si="15"/>
        <v>#DIV/0!</v>
      </c>
      <c r="AH185" t="e">
        <f t="shared" si="15"/>
        <v>#DIV/0!</v>
      </c>
      <c r="AI185" t="e">
        <f t="shared" si="15"/>
        <v>#DIV/0!</v>
      </c>
      <c r="AJ185" t="e">
        <f t="shared" si="15"/>
        <v>#DIV/0!</v>
      </c>
      <c r="AK185" t="e">
        <f t="shared" si="15"/>
        <v>#DIV/0!</v>
      </c>
      <c r="AL185" t="e">
        <f t="shared" si="15"/>
        <v>#DIV/0!</v>
      </c>
      <c r="AM185" t="e">
        <f t="shared" si="15"/>
        <v>#DIV/0!</v>
      </c>
      <c r="AN185" t="e">
        <f t="shared" si="15"/>
        <v>#DIV/0!</v>
      </c>
    </row>
    <row r="186" spans="1:40" x14ac:dyDescent="0.2">
      <c r="A186">
        <v>19</v>
      </c>
      <c r="B186" t="s">
        <v>10</v>
      </c>
      <c r="C186">
        <v>54.5</v>
      </c>
      <c r="D186">
        <v>1500</v>
      </c>
      <c r="E186">
        <v>3.9</v>
      </c>
      <c r="F186">
        <v>0.26</v>
      </c>
      <c r="G186">
        <v>1</v>
      </c>
      <c r="H186">
        <v>0.26</v>
      </c>
      <c r="I186">
        <f t="shared" si="12"/>
        <v>0</v>
      </c>
      <c r="J186">
        <f t="shared" si="15"/>
        <v>0</v>
      </c>
      <c r="K186">
        <f t="shared" si="15"/>
        <v>0</v>
      </c>
      <c r="L186">
        <f t="shared" si="15"/>
        <v>0</v>
      </c>
      <c r="M186">
        <f t="shared" si="15"/>
        <v>0</v>
      </c>
      <c r="N186">
        <f t="shared" si="15"/>
        <v>0</v>
      </c>
      <c r="O186">
        <f t="shared" si="15"/>
        <v>0</v>
      </c>
      <c r="P186">
        <f t="shared" si="15"/>
        <v>0</v>
      </c>
      <c r="Q186">
        <f t="shared" si="15"/>
        <v>0</v>
      </c>
      <c r="R186">
        <f t="shared" si="15"/>
        <v>98.974358974358978</v>
      </c>
      <c r="S186">
        <f t="shared" si="15"/>
        <v>0</v>
      </c>
      <c r="T186">
        <f t="shared" si="15"/>
        <v>0</v>
      </c>
      <c r="U186">
        <f t="shared" si="15"/>
        <v>0</v>
      </c>
      <c r="V186">
        <f t="shared" si="15"/>
        <v>0</v>
      </c>
      <c r="W186">
        <f t="shared" si="15"/>
        <v>0</v>
      </c>
      <c r="X186">
        <f t="shared" si="15"/>
        <v>0</v>
      </c>
      <c r="Y186">
        <f t="shared" si="15"/>
        <v>0</v>
      </c>
      <c r="Z186">
        <f t="shared" si="15"/>
        <v>0</v>
      </c>
      <c r="AA186">
        <f t="shared" si="15"/>
        <v>0</v>
      </c>
      <c r="AB186">
        <f t="shared" si="15"/>
        <v>0</v>
      </c>
      <c r="AC186">
        <f t="shared" si="15"/>
        <v>0</v>
      </c>
      <c r="AD186">
        <f t="shared" si="15"/>
        <v>0</v>
      </c>
      <c r="AE186">
        <f t="shared" si="15"/>
        <v>0</v>
      </c>
      <c r="AF186">
        <f t="shared" si="15"/>
        <v>0</v>
      </c>
      <c r="AG186">
        <f t="shared" si="15"/>
        <v>0</v>
      </c>
      <c r="AH186">
        <f t="shared" si="15"/>
        <v>0</v>
      </c>
      <c r="AI186">
        <f t="shared" si="15"/>
        <v>0</v>
      </c>
      <c r="AJ186">
        <f t="shared" si="15"/>
        <v>0</v>
      </c>
      <c r="AK186">
        <f t="shared" si="15"/>
        <v>0</v>
      </c>
      <c r="AL186">
        <f t="shared" si="15"/>
        <v>0</v>
      </c>
      <c r="AM186">
        <f t="shared" si="15"/>
        <v>0</v>
      </c>
      <c r="AN186">
        <f t="shared" si="15"/>
        <v>1.0256410256410258</v>
      </c>
    </row>
    <row r="187" spans="1:40" x14ac:dyDescent="0.2">
      <c r="A187">
        <v>23</v>
      </c>
      <c r="B187" t="s">
        <v>10</v>
      </c>
      <c r="C187">
        <v>52</v>
      </c>
      <c r="D187">
        <v>1364</v>
      </c>
      <c r="E187">
        <v>2.5</v>
      </c>
      <c r="F187">
        <v>0.18328445747800587</v>
      </c>
      <c r="G187">
        <v>1</v>
      </c>
      <c r="H187">
        <v>0.18328445747800587</v>
      </c>
      <c r="I187">
        <f t="shared" si="12"/>
        <v>0</v>
      </c>
      <c r="J187">
        <f t="shared" si="15"/>
        <v>0</v>
      </c>
      <c r="K187">
        <f t="shared" si="15"/>
        <v>0</v>
      </c>
      <c r="L187">
        <f t="shared" si="15"/>
        <v>0</v>
      </c>
      <c r="M187">
        <f t="shared" si="15"/>
        <v>0</v>
      </c>
      <c r="N187">
        <f t="shared" si="15"/>
        <v>0</v>
      </c>
      <c r="O187">
        <f t="shared" si="15"/>
        <v>0</v>
      </c>
      <c r="P187">
        <f t="shared" si="15"/>
        <v>0</v>
      </c>
      <c r="Q187">
        <f t="shared" si="15"/>
        <v>0</v>
      </c>
      <c r="R187">
        <f t="shared" si="15"/>
        <v>0</v>
      </c>
      <c r="S187">
        <f t="shared" si="15"/>
        <v>0</v>
      </c>
      <c r="T187">
        <f t="shared" si="15"/>
        <v>0</v>
      </c>
      <c r="U187">
        <f t="shared" si="15"/>
        <v>0</v>
      </c>
      <c r="V187">
        <f t="shared" si="15"/>
        <v>0</v>
      </c>
      <c r="W187">
        <f t="shared" si="15"/>
        <v>0</v>
      </c>
      <c r="X187">
        <f t="shared" si="15"/>
        <v>0</v>
      </c>
      <c r="Y187">
        <f t="shared" si="15"/>
        <v>0</v>
      </c>
      <c r="Z187">
        <f t="shared" si="15"/>
        <v>0</v>
      </c>
      <c r="AA187">
        <f t="shared" si="15"/>
        <v>0</v>
      </c>
      <c r="AB187">
        <f t="shared" si="15"/>
        <v>0</v>
      </c>
      <c r="AC187">
        <f t="shared" si="15"/>
        <v>100</v>
      </c>
      <c r="AD187">
        <f t="shared" si="15"/>
        <v>0</v>
      </c>
      <c r="AE187">
        <f t="shared" si="15"/>
        <v>0</v>
      </c>
      <c r="AF187">
        <f t="shared" si="15"/>
        <v>0</v>
      </c>
      <c r="AG187">
        <f t="shared" si="15"/>
        <v>0</v>
      </c>
      <c r="AH187">
        <f t="shared" si="15"/>
        <v>0</v>
      </c>
      <c r="AI187">
        <f t="shared" si="15"/>
        <v>0</v>
      </c>
      <c r="AJ187">
        <f t="shared" si="15"/>
        <v>0</v>
      </c>
      <c r="AK187">
        <f t="shared" si="15"/>
        <v>0</v>
      </c>
      <c r="AL187">
        <f t="shared" si="15"/>
        <v>0</v>
      </c>
      <c r="AM187">
        <f t="shared" si="15"/>
        <v>0</v>
      </c>
      <c r="AN187">
        <f t="shared" si="15"/>
        <v>0</v>
      </c>
    </row>
    <row r="188" spans="1:40" x14ac:dyDescent="0.2">
      <c r="A188">
        <v>25</v>
      </c>
      <c r="B188" t="s">
        <v>10</v>
      </c>
      <c r="C188">
        <v>46.8</v>
      </c>
      <c r="D188">
        <v>894</v>
      </c>
      <c r="E188">
        <v>4.51</v>
      </c>
      <c r="F188">
        <v>0.50447427293064873</v>
      </c>
      <c r="G188">
        <v>2</v>
      </c>
      <c r="H188">
        <v>0.25223713646532436</v>
      </c>
      <c r="I188">
        <f t="shared" si="12"/>
        <v>0</v>
      </c>
      <c r="J188">
        <f t="shared" si="15"/>
        <v>0</v>
      </c>
      <c r="K188">
        <f t="shared" si="15"/>
        <v>0</v>
      </c>
      <c r="L188">
        <f t="shared" si="15"/>
        <v>0</v>
      </c>
      <c r="M188">
        <f t="shared" si="15"/>
        <v>4.8780487804878048</v>
      </c>
      <c r="N188">
        <f t="shared" si="15"/>
        <v>0</v>
      </c>
      <c r="O188">
        <f t="shared" si="15"/>
        <v>83.813747228381374</v>
      </c>
      <c r="P188">
        <f t="shared" si="15"/>
        <v>0</v>
      </c>
      <c r="Q188">
        <f t="shared" si="15"/>
        <v>0</v>
      </c>
      <c r="R188">
        <f t="shared" si="15"/>
        <v>0</v>
      </c>
      <c r="S188">
        <f t="shared" si="15"/>
        <v>0</v>
      </c>
      <c r="T188">
        <f t="shared" si="15"/>
        <v>0</v>
      </c>
      <c r="U188">
        <f t="shared" si="15"/>
        <v>0</v>
      </c>
      <c r="V188">
        <f t="shared" si="15"/>
        <v>0.88691796008869184</v>
      </c>
      <c r="W188">
        <f t="shared" si="15"/>
        <v>0</v>
      </c>
      <c r="X188">
        <f t="shared" si="15"/>
        <v>0</v>
      </c>
      <c r="Y188">
        <f t="shared" si="15"/>
        <v>0</v>
      </c>
      <c r="Z188">
        <f t="shared" si="15"/>
        <v>0</v>
      </c>
      <c r="AA188">
        <f t="shared" si="15"/>
        <v>0</v>
      </c>
      <c r="AB188">
        <f t="shared" si="15"/>
        <v>0</v>
      </c>
      <c r="AC188">
        <f t="shared" si="15"/>
        <v>0</v>
      </c>
      <c r="AD188">
        <f t="shared" si="15"/>
        <v>0</v>
      </c>
      <c r="AE188">
        <f t="shared" si="15"/>
        <v>0</v>
      </c>
      <c r="AF188">
        <f t="shared" si="15"/>
        <v>0</v>
      </c>
      <c r="AG188">
        <f t="shared" si="15"/>
        <v>0</v>
      </c>
      <c r="AH188">
        <f t="shared" si="15"/>
        <v>0</v>
      </c>
      <c r="AI188">
        <f t="shared" si="15"/>
        <v>0</v>
      </c>
      <c r="AJ188">
        <f t="shared" si="15"/>
        <v>0</v>
      </c>
      <c r="AK188">
        <f t="shared" si="15"/>
        <v>0</v>
      </c>
      <c r="AL188">
        <f t="shared" si="15"/>
        <v>0</v>
      </c>
      <c r="AM188">
        <f t="shared" si="15"/>
        <v>0</v>
      </c>
      <c r="AN188">
        <f t="shared" si="15"/>
        <v>0</v>
      </c>
    </row>
    <row r="189" spans="1:40" x14ac:dyDescent="0.2">
      <c r="A189">
        <v>25</v>
      </c>
      <c r="B189" t="s">
        <v>10</v>
      </c>
      <c r="C189">
        <v>54</v>
      </c>
      <c r="D189">
        <v>1543</v>
      </c>
      <c r="E189">
        <v>7.1999999999999993</v>
      </c>
      <c r="F189">
        <v>0.46662346079066747</v>
      </c>
      <c r="G189">
        <v>3</v>
      </c>
      <c r="H189">
        <v>0.15554115359688916</v>
      </c>
      <c r="I189">
        <f t="shared" si="12"/>
        <v>0</v>
      </c>
      <c r="J189">
        <f t="shared" si="15"/>
        <v>0</v>
      </c>
      <c r="K189">
        <f t="shared" si="15"/>
        <v>0</v>
      </c>
      <c r="L189">
        <f t="shared" si="15"/>
        <v>10.000000000000002</v>
      </c>
      <c r="M189">
        <f t="shared" si="15"/>
        <v>0</v>
      </c>
      <c r="N189">
        <f t="shared" si="15"/>
        <v>0</v>
      </c>
      <c r="O189">
        <f t="shared" si="15"/>
        <v>0</v>
      </c>
      <c r="P189">
        <f t="shared" si="15"/>
        <v>0</v>
      </c>
      <c r="Q189">
        <f t="shared" si="15"/>
        <v>0</v>
      </c>
      <c r="R189">
        <f t="shared" si="15"/>
        <v>0</v>
      </c>
      <c r="S189">
        <f t="shared" si="15"/>
        <v>0</v>
      </c>
      <c r="T189">
        <f t="shared" si="15"/>
        <v>0</v>
      </c>
      <c r="U189">
        <f t="shared" si="15"/>
        <v>0</v>
      </c>
      <c r="V189">
        <f t="shared" si="15"/>
        <v>10.000000000000002</v>
      </c>
      <c r="W189">
        <f t="shared" si="15"/>
        <v>0</v>
      </c>
      <c r="X189">
        <f t="shared" si="15"/>
        <v>0</v>
      </c>
      <c r="Y189">
        <f t="shared" si="15"/>
        <v>80.000000000000014</v>
      </c>
      <c r="Z189">
        <f t="shared" si="15"/>
        <v>0</v>
      </c>
      <c r="AA189">
        <f t="shared" si="15"/>
        <v>0</v>
      </c>
      <c r="AB189">
        <f t="shared" si="15"/>
        <v>0</v>
      </c>
      <c r="AC189">
        <f t="shared" si="15"/>
        <v>0</v>
      </c>
      <c r="AD189">
        <f t="shared" si="15"/>
        <v>0</v>
      </c>
      <c r="AE189">
        <f t="shared" si="15"/>
        <v>0</v>
      </c>
      <c r="AF189">
        <f t="shared" si="15"/>
        <v>0</v>
      </c>
      <c r="AG189">
        <f t="shared" si="15"/>
        <v>0</v>
      </c>
      <c r="AH189">
        <f t="shared" si="15"/>
        <v>0</v>
      </c>
      <c r="AI189">
        <f t="shared" si="15"/>
        <v>0</v>
      </c>
      <c r="AJ189">
        <f t="shared" si="15"/>
        <v>0</v>
      </c>
      <c r="AK189">
        <f t="shared" si="15"/>
        <v>0</v>
      </c>
      <c r="AL189">
        <f t="shared" si="15"/>
        <v>0</v>
      </c>
      <c r="AM189">
        <f t="shared" si="15"/>
        <v>0</v>
      </c>
      <c r="AN189">
        <f t="shared" si="15"/>
        <v>0</v>
      </c>
    </row>
    <row r="190" spans="1:40" x14ac:dyDescent="0.2">
      <c r="A190">
        <v>26</v>
      </c>
      <c r="B190" t="s">
        <v>10</v>
      </c>
      <c r="C190">
        <v>52.8</v>
      </c>
      <c r="D190">
        <v>1484</v>
      </c>
      <c r="E190">
        <v>23.7</v>
      </c>
      <c r="F190">
        <v>1.5970350404312668</v>
      </c>
      <c r="G190">
        <v>6</v>
      </c>
      <c r="H190">
        <v>0.26617250673854448</v>
      </c>
      <c r="I190">
        <f t="shared" si="12"/>
        <v>0</v>
      </c>
      <c r="J190">
        <f t="shared" si="15"/>
        <v>0</v>
      </c>
      <c r="K190">
        <f t="shared" si="15"/>
        <v>0</v>
      </c>
      <c r="L190">
        <f t="shared" si="15"/>
        <v>0</v>
      </c>
      <c r="M190">
        <f t="shared" si="15"/>
        <v>0</v>
      </c>
      <c r="N190">
        <f t="shared" si="15"/>
        <v>0</v>
      </c>
      <c r="O190">
        <f t="shared" si="15"/>
        <v>0</v>
      </c>
      <c r="P190">
        <f t="shared" si="15"/>
        <v>0</v>
      </c>
      <c r="Q190">
        <f t="shared" si="15"/>
        <v>0</v>
      </c>
      <c r="R190">
        <f t="shared" si="15"/>
        <v>91.983122362869196</v>
      </c>
      <c r="S190">
        <f t="shared" si="15"/>
        <v>0</v>
      </c>
      <c r="T190">
        <f t="shared" si="15"/>
        <v>0</v>
      </c>
      <c r="U190">
        <f t="shared" si="15"/>
        <v>0</v>
      </c>
      <c r="V190">
        <f t="shared" ref="J190:AN198" si="16">+(V37*100)/$E37</f>
        <v>2.9957805907172999</v>
      </c>
      <c r="W190">
        <f t="shared" si="16"/>
        <v>0</v>
      </c>
      <c r="X190">
        <f t="shared" si="16"/>
        <v>0</v>
      </c>
      <c r="Y190">
        <f t="shared" si="16"/>
        <v>0</v>
      </c>
      <c r="Z190">
        <f t="shared" si="16"/>
        <v>0</v>
      </c>
      <c r="AA190">
        <f t="shared" si="16"/>
        <v>0</v>
      </c>
      <c r="AB190">
        <f t="shared" si="16"/>
        <v>0</v>
      </c>
      <c r="AC190">
        <f t="shared" si="16"/>
        <v>0</v>
      </c>
      <c r="AD190">
        <f t="shared" si="16"/>
        <v>0</v>
      </c>
      <c r="AE190">
        <f t="shared" si="16"/>
        <v>0</v>
      </c>
      <c r="AF190">
        <f t="shared" si="16"/>
        <v>0</v>
      </c>
      <c r="AG190">
        <f t="shared" si="16"/>
        <v>0</v>
      </c>
      <c r="AH190">
        <f t="shared" si="16"/>
        <v>0</v>
      </c>
      <c r="AI190">
        <f t="shared" si="16"/>
        <v>5.0210970464135025</v>
      </c>
      <c r="AJ190">
        <f t="shared" si="16"/>
        <v>0</v>
      </c>
      <c r="AK190">
        <f t="shared" si="16"/>
        <v>0</v>
      </c>
      <c r="AL190">
        <f t="shared" si="16"/>
        <v>0</v>
      </c>
      <c r="AM190">
        <f t="shared" si="16"/>
        <v>0</v>
      </c>
      <c r="AN190">
        <f t="shared" si="16"/>
        <v>0</v>
      </c>
    </row>
    <row r="191" spans="1:40" x14ac:dyDescent="0.2">
      <c r="A191">
        <v>26</v>
      </c>
      <c r="B191" t="s">
        <v>10</v>
      </c>
      <c r="C191">
        <v>46.7</v>
      </c>
      <c r="D191">
        <v>959</v>
      </c>
      <c r="E191">
        <v>2.1</v>
      </c>
      <c r="F191">
        <v>0.21897810218978103</v>
      </c>
      <c r="G191">
        <v>2</v>
      </c>
      <c r="H191">
        <v>0.10948905109489052</v>
      </c>
      <c r="I191">
        <f t="shared" si="12"/>
        <v>0</v>
      </c>
      <c r="J191">
        <f t="shared" si="16"/>
        <v>0</v>
      </c>
      <c r="K191">
        <f t="shared" si="16"/>
        <v>0</v>
      </c>
      <c r="L191">
        <f t="shared" si="16"/>
        <v>0</v>
      </c>
      <c r="M191">
        <f t="shared" si="16"/>
        <v>0</v>
      </c>
      <c r="N191">
        <f t="shared" si="16"/>
        <v>0</v>
      </c>
      <c r="O191">
        <f t="shared" si="16"/>
        <v>0</v>
      </c>
      <c r="P191">
        <f t="shared" si="16"/>
        <v>0</v>
      </c>
      <c r="Q191">
        <f t="shared" si="16"/>
        <v>0</v>
      </c>
      <c r="R191">
        <f t="shared" si="16"/>
        <v>100</v>
      </c>
      <c r="S191">
        <f t="shared" si="16"/>
        <v>0</v>
      </c>
      <c r="T191">
        <f t="shared" si="16"/>
        <v>0</v>
      </c>
      <c r="U191">
        <f t="shared" si="16"/>
        <v>0</v>
      </c>
      <c r="V191">
        <f t="shared" si="16"/>
        <v>0</v>
      </c>
      <c r="W191">
        <f t="shared" si="16"/>
        <v>0</v>
      </c>
      <c r="X191">
        <f t="shared" si="16"/>
        <v>0</v>
      </c>
      <c r="Y191">
        <f t="shared" si="16"/>
        <v>0</v>
      </c>
      <c r="Z191">
        <f t="shared" si="16"/>
        <v>0</v>
      </c>
      <c r="AA191">
        <f t="shared" si="16"/>
        <v>0</v>
      </c>
      <c r="AB191">
        <f t="shared" si="16"/>
        <v>0</v>
      </c>
      <c r="AC191">
        <f t="shared" si="16"/>
        <v>0</v>
      </c>
      <c r="AD191">
        <f t="shared" si="16"/>
        <v>0</v>
      </c>
      <c r="AE191">
        <f t="shared" si="16"/>
        <v>0</v>
      </c>
      <c r="AF191">
        <f t="shared" si="16"/>
        <v>0</v>
      </c>
      <c r="AG191">
        <f t="shared" si="16"/>
        <v>0</v>
      </c>
      <c r="AH191">
        <f t="shared" si="16"/>
        <v>0</v>
      </c>
      <c r="AI191">
        <f t="shared" si="16"/>
        <v>0</v>
      </c>
      <c r="AJ191">
        <f t="shared" si="16"/>
        <v>0</v>
      </c>
      <c r="AK191">
        <f t="shared" si="16"/>
        <v>0</v>
      </c>
      <c r="AL191">
        <f t="shared" si="16"/>
        <v>0</v>
      </c>
      <c r="AM191">
        <f t="shared" si="16"/>
        <v>0</v>
      </c>
      <c r="AN191">
        <f t="shared" si="16"/>
        <v>0</v>
      </c>
    </row>
    <row r="192" spans="1:40" x14ac:dyDescent="0.2">
      <c r="A192">
        <v>27</v>
      </c>
      <c r="B192" t="s">
        <v>10</v>
      </c>
      <c r="C192">
        <v>27.1</v>
      </c>
      <c r="D192">
        <v>205</v>
      </c>
      <c r="E192">
        <v>1.9</v>
      </c>
      <c r="F192">
        <v>0.92682926829268297</v>
      </c>
      <c r="G192">
        <v>2</v>
      </c>
      <c r="H192">
        <v>0.46341463414634149</v>
      </c>
      <c r="I192">
        <f t="shared" si="12"/>
        <v>0</v>
      </c>
      <c r="J192">
        <f t="shared" si="16"/>
        <v>0</v>
      </c>
      <c r="K192">
        <f t="shared" si="16"/>
        <v>0</v>
      </c>
      <c r="L192">
        <f t="shared" si="16"/>
        <v>0</v>
      </c>
      <c r="M192">
        <f t="shared" si="16"/>
        <v>20</v>
      </c>
      <c r="N192">
        <f t="shared" si="16"/>
        <v>0</v>
      </c>
      <c r="O192">
        <f t="shared" si="16"/>
        <v>0</v>
      </c>
      <c r="P192">
        <f t="shared" si="16"/>
        <v>80</v>
      </c>
      <c r="Q192">
        <f t="shared" si="16"/>
        <v>0</v>
      </c>
      <c r="R192">
        <f t="shared" si="16"/>
        <v>0</v>
      </c>
      <c r="S192">
        <f t="shared" si="16"/>
        <v>0</v>
      </c>
      <c r="T192">
        <f t="shared" si="16"/>
        <v>0</v>
      </c>
      <c r="U192">
        <f t="shared" si="16"/>
        <v>0</v>
      </c>
      <c r="V192">
        <f t="shared" si="16"/>
        <v>0</v>
      </c>
      <c r="W192">
        <f t="shared" si="16"/>
        <v>0</v>
      </c>
      <c r="X192">
        <f t="shared" si="16"/>
        <v>0</v>
      </c>
      <c r="Y192">
        <f t="shared" si="16"/>
        <v>0</v>
      </c>
      <c r="Z192">
        <f t="shared" si="16"/>
        <v>0</v>
      </c>
      <c r="AA192">
        <f t="shared" si="16"/>
        <v>0</v>
      </c>
      <c r="AB192">
        <f t="shared" si="16"/>
        <v>0</v>
      </c>
      <c r="AC192">
        <f t="shared" si="16"/>
        <v>0</v>
      </c>
      <c r="AD192">
        <f t="shared" si="16"/>
        <v>0</v>
      </c>
      <c r="AE192">
        <f t="shared" si="16"/>
        <v>0</v>
      </c>
      <c r="AF192">
        <f t="shared" si="16"/>
        <v>0</v>
      </c>
      <c r="AG192">
        <f t="shared" si="16"/>
        <v>0</v>
      </c>
      <c r="AH192">
        <f t="shared" si="16"/>
        <v>0</v>
      </c>
      <c r="AI192">
        <f t="shared" si="16"/>
        <v>0</v>
      </c>
      <c r="AJ192">
        <f t="shared" si="16"/>
        <v>0</v>
      </c>
      <c r="AK192">
        <f t="shared" si="16"/>
        <v>0</v>
      </c>
      <c r="AL192">
        <f t="shared" si="16"/>
        <v>0</v>
      </c>
      <c r="AM192">
        <f t="shared" si="16"/>
        <v>0</v>
      </c>
      <c r="AN192">
        <f t="shared" si="16"/>
        <v>0</v>
      </c>
    </row>
    <row r="193" spans="1:40" x14ac:dyDescent="0.2">
      <c r="A193">
        <v>28</v>
      </c>
      <c r="B193" t="s">
        <v>10</v>
      </c>
      <c r="C193">
        <v>53.6</v>
      </c>
      <c r="D193">
        <v>1454</v>
      </c>
      <c r="E193">
        <v>0</v>
      </c>
      <c r="F193">
        <v>0</v>
      </c>
      <c r="G193">
        <v>2</v>
      </c>
      <c r="H193">
        <v>0</v>
      </c>
      <c r="I193" t="e">
        <f t="shared" si="12"/>
        <v>#DIV/0!</v>
      </c>
      <c r="J193" t="e">
        <f t="shared" si="16"/>
        <v>#DIV/0!</v>
      </c>
      <c r="K193" t="e">
        <f t="shared" si="16"/>
        <v>#DIV/0!</v>
      </c>
      <c r="L193" t="e">
        <f t="shared" si="16"/>
        <v>#DIV/0!</v>
      </c>
      <c r="M193" t="e">
        <f t="shared" si="16"/>
        <v>#DIV/0!</v>
      </c>
      <c r="N193" t="e">
        <f t="shared" si="16"/>
        <v>#DIV/0!</v>
      </c>
      <c r="O193" t="e">
        <f t="shared" si="16"/>
        <v>#DIV/0!</v>
      </c>
      <c r="P193" t="e">
        <f t="shared" si="16"/>
        <v>#DIV/0!</v>
      </c>
      <c r="Q193" t="e">
        <f t="shared" si="16"/>
        <v>#DIV/0!</v>
      </c>
      <c r="R193" t="e">
        <f t="shared" si="16"/>
        <v>#DIV/0!</v>
      </c>
      <c r="S193" t="e">
        <f t="shared" si="16"/>
        <v>#DIV/0!</v>
      </c>
      <c r="T193" t="e">
        <f t="shared" si="16"/>
        <v>#DIV/0!</v>
      </c>
      <c r="U193" t="e">
        <f t="shared" si="16"/>
        <v>#DIV/0!</v>
      </c>
      <c r="V193" t="e">
        <f t="shared" si="16"/>
        <v>#DIV/0!</v>
      </c>
      <c r="W193" t="e">
        <f t="shared" si="16"/>
        <v>#DIV/0!</v>
      </c>
      <c r="X193" t="e">
        <f t="shared" si="16"/>
        <v>#DIV/0!</v>
      </c>
      <c r="Y193" t="e">
        <f t="shared" si="16"/>
        <v>#DIV/0!</v>
      </c>
      <c r="Z193" t="e">
        <f t="shared" si="16"/>
        <v>#DIV/0!</v>
      </c>
      <c r="AA193" t="e">
        <f t="shared" si="16"/>
        <v>#DIV/0!</v>
      </c>
      <c r="AB193" t="e">
        <f t="shared" si="16"/>
        <v>#DIV/0!</v>
      </c>
      <c r="AC193" t="e">
        <f t="shared" si="16"/>
        <v>#DIV/0!</v>
      </c>
      <c r="AD193" t="e">
        <f t="shared" si="16"/>
        <v>#DIV/0!</v>
      </c>
      <c r="AE193" t="e">
        <f t="shared" si="16"/>
        <v>#DIV/0!</v>
      </c>
      <c r="AF193" t="e">
        <f t="shared" si="16"/>
        <v>#DIV/0!</v>
      </c>
      <c r="AG193" t="e">
        <f t="shared" si="16"/>
        <v>#DIV/0!</v>
      </c>
      <c r="AH193" t="e">
        <f t="shared" si="16"/>
        <v>#DIV/0!</v>
      </c>
      <c r="AI193" t="e">
        <f t="shared" si="16"/>
        <v>#DIV/0!</v>
      </c>
      <c r="AJ193" t="e">
        <f t="shared" si="16"/>
        <v>#DIV/0!</v>
      </c>
      <c r="AK193" t="e">
        <f t="shared" si="16"/>
        <v>#DIV/0!</v>
      </c>
      <c r="AL193" t="e">
        <f t="shared" si="16"/>
        <v>#DIV/0!</v>
      </c>
      <c r="AM193" t="e">
        <f t="shared" si="16"/>
        <v>#DIV/0!</v>
      </c>
      <c r="AN193" t="e">
        <f t="shared" si="16"/>
        <v>#DIV/0!</v>
      </c>
    </row>
    <row r="194" spans="1:40" x14ac:dyDescent="0.2">
      <c r="A194">
        <v>29</v>
      </c>
      <c r="B194" t="s">
        <v>10</v>
      </c>
      <c r="C194">
        <v>28.8</v>
      </c>
      <c r="D194">
        <v>230</v>
      </c>
      <c r="E194">
        <v>4.8</v>
      </c>
      <c r="F194">
        <v>2.0869565217391304</v>
      </c>
      <c r="G194">
        <v>2</v>
      </c>
      <c r="H194">
        <v>1.0434782608695652</v>
      </c>
      <c r="I194">
        <f t="shared" si="12"/>
        <v>0</v>
      </c>
      <c r="J194">
        <f t="shared" si="16"/>
        <v>0</v>
      </c>
      <c r="K194">
        <f t="shared" si="16"/>
        <v>0</v>
      </c>
      <c r="L194">
        <f t="shared" si="16"/>
        <v>0</v>
      </c>
      <c r="M194">
        <f t="shared" si="16"/>
        <v>0</v>
      </c>
      <c r="N194">
        <f t="shared" si="16"/>
        <v>0</v>
      </c>
      <c r="O194">
        <f t="shared" si="16"/>
        <v>0</v>
      </c>
      <c r="P194">
        <f t="shared" si="16"/>
        <v>100</v>
      </c>
      <c r="Q194">
        <f t="shared" si="16"/>
        <v>0</v>
      </c>
      <c r="R194">
        <f t="shared" si="16"/>
        <v>0</v>
      </c>
      <c r="S194">
        <f t="shared" si="16"/>
        <v>0</v>
      </c>
      <c r="T194">
        <f t="shared" si="16"/>
        <v>0</v>
      </c>
      <c r="U194">
        <f t="shared" si="16"/>
        <v>0</v>
      </c>
      <c r="V194">
        <f t="shared" si="16"/>
        <v>0</v>
      </c>
      <c r="W194">
        <f t="shared" si="16"/>
        <v>0</v>
      </c>
      <c r="X194">
        <f t="shared" si="16"/>
        <v>0</v>
      </c>
      <c r="Y194">
        <f t="shared" si="16"/>
        <v>0</v>
      </c>
      <c r="Z194">
        <f t="shared" si="16"/>
        <v>0</v>
      </c>
      <c r="AA194">
        <f t="shared" si="16"/>
        <v>0</v>
      </c>
      <c r="AB194">
        <f t="shared" si="16"/>
        <v>0</v>
      </c>
      <c r="AC194">
        <f t="shared" si="16"/>
        <v>0</v>
      </c>
      <c r="AD194">
        <f t="shared" si="16"/>
        <v>0</v>
      </c>
      <c r="AE194">
        <f t="shared" si="16"/>
        <v>0</v>
      </c>
      <c r="AF194">
        <f t="shared" si="16"/>
        <v>0</v>
      </c>
      <c r="AG194">
        <f t="shared" si="16"/>
        <v>0</v>
      </c>
      <c r="AH194">
        <f t="shared" si="16"/>
        <v>0</v>
      </c>
      <c r="AI194">
        <f t="shared" si="16"/>
        <v>0</v>
      </c>
      <c r="AJ194">
        <f t="shared" si="16"/>
        <v>0</v>
      </c>
      <c r="AK194">
        <f t="shared" si="16"/>
        <v>0</v>
      </c>
      <c r="AL194">
        <f t="shared" si="16"/>
        <v>0</v>
      </c>
      <c r="AM194">
        <f t="shared" si="16"/>
        <v>0</v>
      </c>
      <c r="AN194">
        <f t="shared" si="16"/>
        <v>0</v>
      </c>
    </row>
    <row r="195" spans="1:40" x14ac:dyDescent="0.2">
      <c r="A195">
        <v>29</v>
      </c>
      <c r="B195" t="s">
        <v>10</v>
      </c>
      <c r="C195">
        <v>37.799999999999997</v>
      </c>
      <c r="D195">
        <v>508</v>
      </c>
      <c r="E195">
        <v>0</v>
      </c>
      <c r="F195">
        <v>0</v>
      </c>
      <c r="G195">
        <v>1</v>
      </c>
      <c r="H195">
        <v>0</v>
      </c>
      <c r="I195" t="e">
        <f t="shared" si="12"/>
        <v>#DIV/0!</v>
      </c>
      <c r="J195" t="e">
        <f t="shared" si="16"/>
        <v>#DIV/0!</v>
      </c>
      <c r="K195" t="e">
        <f t="shared" si="16"/>
        <v>#DIV/0!</v>
      </c>
      <c r="L195" t="e">
        <f t="shared" si="16"/>
        <v>#DIV/0!</v>
      </c>
      <c r="M195" t="e">
        <f t="shared" si="16"/>
        <v>#DIV/0!</v>
      </c>
      <c r="N195" t="e">
        <f t="shared" si="16"/>
        <v>#DIV/0!</v>
      </c>
      <c r="O195" t="e">
        <f t="shared" si="16"/>
        <v>#DIV/0!</v>
      </c>
      <c r="P195" t="e">
        <f t="shared" si="16"/>
        <v>#DIV/0!</v>
      </c>
      <c r="Q195" t="e">
        <f t="shared" si="16"/>
        <v>#DIV/0!</v>
      </c>
      <c r="R195" t="e">
        <f t="shared" si="16"/>
        <v>#DIV/0!</v>
      </c>
      <c r="S195" t="e">
        <f t="shared" si="16"/>
        <v>#DIV/0!</v>
      </c>
      <c r="T195" t="e">
        <f t="shared" si="16"/>
        <v>#DIV/0!</v>
      </c>
      <c r="U195" t="e">
        <f t="shared" si="16"/>
        <v>#DIV/0!</v>
      </c>
      <c r="V195" t="e">
        <f t="shared" si="16"/>
        <v>#DIV/0!</v>
      </c>
      <c r="W195" t="e">
        <f t="shared" si="16"/>
        <v>#DIV/0!</v>
      </c>
      <c r="X195" t="e">
        <f t="shared" si="16"/>
        <v>#DIV/0!</v>
      </c>
      <c r="Y195" t="e">
        <f t="shared" si="16"/>
        <v>#DIV/0!</v>
      </c>
      <c r="Z195" t="e">
        <f t="shared" si="16"/>
        <v>#DIV/0!</v>
      </c>
      <c r="AA195" t="e">
        <f t="shared" si="16"/>
        <v>#DIV/0!</v>
      </c>
      <c r="AB195" t="e">
        <f t="shared" si="16"/>
        <v>#DIV/0!</v>
      </c>
      <c r="AC195" t="e">
        <f t="shared" si="16"/>
        <v>#DIV/0!</v>
      </c>
      <c r="AD195" t="e">
        <f t="shared" si="16"/>
        <v>#DIV/0!</v>
      </c>
      <c r="AE195" t="e">
        <f t="shared" si="16"/>
        <v>#DIV/0!</v>
      </c>
      <c r="AF195" t="e">
        <f t="shared" si="16"/>
        <v>#DIV/0!</v>
      </c>
      <c r="AG195" t="e">
        <f t="shared" si="16"/>
        <v>#DIV/0!</v>
      </c>
      <c r="AH195" t="e">
        <f t="shared" si="16"/>
        <v>#DIV/0!</v>
      </c>
      <c r="AI195" t="e">
        <f t="shared" si="16"/>
        <v>#DIV/0!</v>
      </c>
      <c r="AJ195" t="e">
        <f t="shared" si="16"/>
        <v>#DIV/0!</v>
      </c>
      <c r="AK195" t="e">
        <f t="shared" si="16"/>
        <v>#DIV/0!</v>
      </c>
      <c r="AL195" t="e">
        <f t="shared" si="16"/>
        <v>#DIV/0!</v>
      </c>
      <c r="AM195" t="e">
        <f t="shared" si="16"/>
        <v>#DIV/0!</v>
      </c>
      <c r="AN195" t="e">
        <f t="shared" si="16"/>
        <v>#DIV/0!</v>
      </c>
    </row>
    <row r="196" spans="1:40" x14ac:dyDescent="0.2">
      <c r="A196">
        <v>29</v>
      </c>
      <c r="B196" t="s">
        <v>10</v>
      </c>
      <c r="C196">
        <v>47</v>
      </c>
      <c r="D196">
        <v>1007</v>
      </c>
      <c r="E196">
        <v>0</v>
      </c>
      <c r="F196">
        <v>0</v>
      </c>
      <c r="G196">
        <v>3</v>
      </c>
      <c r="H196">
        <v>0</v>
      </c>
      <c r="I196" t="e">
        <f t="shared" si="12"/>
        <v>#DIV/0!</v>
      </c>
      <c r="J196" t="e">
        <f t="shared" si="16"/>
        <v>#DIV/0!</v>
      </c>
      <c r="K196" t="e">
        <f t="shared" si="16"/>
        <v>#DIV/0!</v>
      </c>
      <c r="L196" t="e">
        <f t="shared" si="16"/>
        <v>#DIV/0!</v>
      </c>
      <c r="M196" t="e">
        <f t="shared" si="16"/>
        <v>#DIV/0!</v>
      </c>
      <c r="N196" t="e">
        <f t="shared" si="16"/>
        <v>#DIV/0!</v>
      </c>
      <c r="O196" t="e">
        <f t="shared" si="16"/>
        <v>#DIV/0!</v>
      </c>
      <c r="P196" t="e">
        <f t="shared" si="16"/>
        <v>#DIV/0!</v>
      </c>
      <c r="Q196" t="e">
        <f t="shared" si="16"/>
        <v>#DIV/0!</v>
      </c>
      <c r="R196" t="e">
        <f t="shared" si="16"/>
        <v>#DIV/0!</v>
      </c>
      <c r="S196" t="e">
        <f t="shared" si="16"/>
        <v>#DIV/0!</v>
      </c>
      <c r="T196" t="e">
        <f t="shared" si="16"/>
        <v>#DIV/0!</v>
      </c>
      <c r="U196" t="e">
        <f t="shared" si="16"/>
        <v>#DIV/0!</v>
      </c>
      <c r="V196" t="e">
        <f t="shared" si="16"/>
        <v>#DIV/0!</v>
      </c>
      <c r="W196" t="e">
        <f t="shared" si="16"/>
        <v>#DIV/0!</v>
      </c>
      <c r="X196" t="e">
        <f t="shared" si="16"/>
        <v>#DIV/0!</v>
      </c>
      <c r="Y196" t="e">
        <f t="shared" si="16"/>
        <v>#DIV/0!</v>
      </c>
      <c r="Z196" t="e">
        <f t="shared" si="16"/>
        <v>#DIV/0!</v>
      </c>
      <c r="AA196" t="e">
        <f t="shared" si="16"/>
        <v>#DIV/0!</v>
      </c>
      <c r="AB196" t="e">
        <f t="shared" si="16"/>
        <v>#DIV/0!</v>
      </c>
      <c r="AC196" t="e">
        <f t="shared" si="16"/>
        <v>#DIV/0!</v>
      </c>
      <c r="AD196" t="e">
        <f t="shared" si="16"/>
        <v>#DIV/0!</v>
      </c>
      <c r="AE196" t="e">
        <f t="shared" si="16"/>
        <v>#DIV/0!</v>
      </c>
      <c r="AF196" t="e">
        <f t="shared" si="16"/>
        <v>#DIV/0!</v>
      </c>
      <c r="AG196" t="e">
        <f t="shared" si="16"/>
        <v>#DIV/0!</v>
      </c>
      <c r="AH196" t="e">
        <f t="shared" si="16"/>
        <v>#DIV/0!</v>
      </c>
      <c r="AI196" t="e">
        <f t="shared" si="16"/>
        <v>#DIV/0!</v>
      </c>
      <c r="AJ196" t="e">
        <f t="shared" si="16"/>
        <v>#DIV/0!</v>
      </c>
      <c r="AK196" t="e">
        <f t="shared" si="16"/>
        <v>#DIV/0!</v>
      </c>
      <c r="AL196" t="e">
        <f t="shared" si="16"/>
        <v>#DIV/0!</v>
      </c>
      <c r="AM196" t="e">
        <f t="shared" si="16"/>
        <v>#DIV/0!</v>
      </c>
      <c r="AN196" t="e">
        <f t="shared" si="16"/>
        <v>#DIV/0!</v>
      </c>
    </row>
    <row r="197" spans="1:40" x14ac:dyDescent="0.2">
      <c r="A197">
        <v>30</v>
      </c>
      <c r="B197" t="s">
        <v>10</v>
      </c>
      <c r="C197">
        <v>45.3</v>
      </c>
      <c r="D197">
        <v>881</v>
      </c>
      <c r="E197">
        <v>24.4</v>
      </c>
      <c r="F197">
        <v>2.7695800227014757</v>
      </c>
      <c r="G197">
        <v>9</v>
      </c>
      <c r="H197">
        <v>0.30773111363349731</v>
      </c>
      <c r="I197">
        <f t="shared" si="12"/>
        <v>0</v>
      </c>
      <c r="J197">
        <f t="shared" si="16"/>
        <v>0</v>
      </c>
      <c r="K197">
        <f t="shared" si="16"/>
        <v>0</v>
      </c>
      <c r="L197">
        <f t="shared" si="16"/>
        <v>0</v>
      </c>
      <c r="M197">
        <f t="shared" si="16"/>
        <v>0</v>
      </c>
      <c r="N197">
        <f t="shared" si="16"/>
        <v>0</v>
      </c>
      <c r="O197">
        <f t="shared" si="16"/>
        <v>0</v>
      </c>
      <c r="P197">
        <f t="shared" si="16"/>
        <v>80</v>
      </c>
      <c r="Q197">
        <f t="shared" si="16"/>
        <v>0</v>
      </c>
      <c r="R197">
        <f t="shared" si="16"/>
        <v>0</v>
      </c>
      <c r="S197">
        <f t="shared" si="16"/>
        <v>0</v>
      </c>
      <c r="T197">
        <f t="shared" si="16"/>
        <v>0</v>
      </c>
      <c r="U197">
        <f t="shared" si="16"/>
        <v>0</v>
      </c>
      <c r="V197">
        <f t="shared" si="16"/>
        <v>0</v>
      </c>
      <c r="W197">
        <f t="shared" si="16"/>
        <v>0</v>
      </c>
      <c r="X197">
        <f t="shared" si="16"/>
        <v>0</v>
      </c>
      <c r="Y197">
        <f t="shared" si="16"/>
        <v>0</v>
      </c>
      <c r="Z197">
        <f t="shared" si="16"/>
        <v>0</v>
      </c>
      <c r="AA197">
        <f t="shared" si="16"/>
        <v>0</v>
      </c>
      <c r="AB197">
        <f t="shared" si="16"/>
        <v>0</v>
      </c>
      <c r="AC197">
        <f t="shared" si="16"/>
        <v>0</v>
      </c>
      <c r="AD197">
        <f t="shared" si="16"/>
        <v>0</v>
      </c>
      <c r="AE197">
        <f t="shared" si="16"/>
        <v>0</v>
      </c>
      <c r="AF197">
        <f t="shared" si="16"/>
        <v>0</v>
      </c>
      <c r="AG197">
        <f t="shared" si="16"/>
        <v>0</v>
      </c>
      <c r="AH197">
        <f t="shared" si="16"/>
        <v>0</v>
      </c>
      <c r="AI197">
        <f t="shared" si="16"/>
        <v>0</v>
      </c>
      <c r="AJ197">
        <f t="shared" si="16"/>
        <v>0</v>
      </c>
      <c r="AK197">
        <f t="shared" si="16"/>
        <v>0</v>
      </c>
      <c r="AL197">
        <f t="shared" si="16"/>
        <v>0</v>
      </c>
      <c r="AM197">
        <f t="shared" si="16"/>
        <v>0</v>
      </c>
      <c r="AN197">
        <f t="shared" si="16"/>
        <v>20</v>
      </c>
    </row>
    <row r="198" spans="1:40" x14ac:dyDescent="0.2">
      <c r="A198">
        <v>30</v>
      </c>
      <c r="B198" t="s">
        <v>10</v>
      </c>
      <c r="C198">
        <v>37.9</v>
      </c>
      <c r="D198">
        <v>509</v>
      </c>
      <c r="E198">
        <v>11</v>
      </c>
      <c r="F198">
        <v>2.161100196463654</v>
      </c>
      <c r="G198">
        <v>5</v>
      </c>
      <c r="H198">
        <v>0.43222003929273078</v>
      </c>
      <c r="I198">
        <f t="shared" si="12"/>
        <v>0</v>
      </c>
      <c r="J198">
        <f t="shared" si="16"/>
        <v>0</v>
      </c>
      <c r="K198">
        <f t="shared" si="16"/>
        <v>0</v>
      </c>
      <c r="L198">
        <f t="shared" si="16"/>
        <v>0</v>
      </c>
      <c r="M198">
        <f t="shared" si="16"/>
        <v>0</v>
      </c>
      <c r="N198">
        <f t="shared" si="16"/>
        <v>0</v>
      </c>
      <c r="O198">
        <f t="shared" si="16"/>
        <v>0</v>
      </c>
      <c r="P198">
        <f t="shared" si="16"/>
        <v>100</v>
      </c>
      <c r="Q198">
        <f t="shared" si="16"/>
        <v>0</v>
      </c>
      <c r="R198">
        <f t="shared" si="16"/>
        <v>0</v>
      </c>
      <c r="S198">
        <f t="shared" si="16"/>
        <v>0</v>
      </c>
      <c r="T198">
        <f t="shared" si="16"/>
        <v>0</v>
      </c>
      <c r="U198">
        <f t="shared" si="16"/>
        <v>0</v>
      </c>
      <c r="V198">
        <f t="shared" si="16"/>
        <v>0</v>
      </c>
      <c r="W198">
        <f t="shared" si="16"/>
        <v>0</v>
      </c>
      <c r="X198">
        <f t="shared" si="16"/>
        <v>0</v>
      </c>
      <c r="Y198">
        <f t="shared" si="16"/>
        <v>0</v>
      </c>
      <c r="Z198">
        <f t="shared" si="16"/>
        <v>0</v>
      </c>
      <c r="AA198">
        <f t="shared" si="16"/>
        <v>0</v>
      </c>
      <c r="AB198">
        <f t="shared" si="16"/>
        <v>0</v>
      </c>
      <c r="AC198">
        <f t="shared" ref="J198:AN206" si="17">+(AC45*100)/$E45</f>
        <v>0</v>
      </c>
      <c r="AD198">
        <f t="shared" si="17"/>
        <v>0</v>
      </c>
      <c r="AE198">
        <f t="shared" si="17"/>
        <v>0</v>
      </c>
      <c r="AF198">
        <f t="shared" si="17"/>
        <v>0</v>
      </c>
      <c r="AG198">
        <f t="shared" si="17"/>
        <v>0</v>
      </c>
      <c r="AH198">
        <f t="shared" si="17"/>
        <v>0</v>
      </c>
      <c r="AI198">
        <f t="shared" si="17"/>
        <v>0</v>
      </c>
      <c r="AJ198">
        <f t="shared" si="17"/>
        <v>0</v>
      </c>
      <c r="AK198">
        <f t="shared" si="17"/>
        <v>0</v>
      </c>
      <c r="AL198">
        <f t="shared" si="17"/>
        <v>0</v>
      </c>
      <c r="AM198">
        <f t="shared" si="17"/>
        <v>0</v>
      </c>
      <c r="AN198">
        <f t="shared" si="17"/>
        <v>0</v>
      </c>
    </row>
    <row r="199" spans="1:40" x14ac:dyDescent="0.2">
      <c r="A199">
        <v>30</v>
      </c>
      <c r="B199" t="s">
        <v>10</v>
      </c>
      <c r="C199">
        <v>26.5</v>
      </c>
      <c r="D199">
        <v>191</v>
      </c>
      <c r="E199">
        <v>1.1000000000000001</v>
      </c>
      <c r="F199">
        <v>0.5759162303664922</v>
      </c>
      <c r="G199">
        <v>2</v>
      </c>
      <c r="H199">
        <v>0.2879581151832461</v>
      </c>
      <c r="I199">
        <f t="shared" si="12"/>
        <v>0</v>
      </c>
      <c r="J199">
        <f t="shared" si="17"/>
        <v>0</v>
      </c>
      <c r="K199">
        <f t="shared" si="17"/>
        <v>0</v>
      </c>
      <c r="L199">
        <f t="shared" si="17"/>
        <v>0</v>
      </c>
      <c r="M199">
        <f t="shared" si="17"/>
        <v>0</v>
      </c>
      <c r="N199">
        <f t="shared" si="17"/>
        <v>0</v>
      </c>
      <c r="O199">
        <f t="shared" si="17"/>
        <v>0</v>
      </c>
      <c r="P199">
        <f t="shared" si="17"/>
        <v>100</v>
      </c>
      <c r="Q199">
        <f t="shared" si="17"/>
        <v>0</v>
      </c>
      <c r="R199">
        <f t="shared" si="17"/>
        <v>0</v>
      </c>
      <c r="S199">
        <f t="shared" si="17"/>
        <v>0</v>
      </c>
      <c r="T199">
        <f t="shared" si="17"/>
        <v>0</v>
      </c>
      <c r="U199">
        <f t="shared" si="17"/>
        <v>0</v>
      </c>
      <c r="V199">
        <f t="shared" si="17"/>
        <v>0</v>
      </c>
      <c r="W199">
        <f t="shared" si="17"/>
        <v>0</v>
      </c>
      <c r="X199">
        <f t="shared" si="17"/>
        <v>0</v>
      </c>
      <c r="Y199">
        <f t="shared" si="17"/>
        <v>0</v>
      </c>
      <c r="Z199">
        <f t="shared" si="17"/>
        <v>0</v>
      </c>
      <c r="AA199">
        <f t="shared" si="17"/>
        <v>0</v>
      </c>
      <c r="AB199">
        <f t="shared" si="17"/>
        <v>0</v>
      </c>
      <c r="AC199">
        <f t="shared" si="17"/>
        <v>0</v>
      </c>
      <c r="AD199">
        <f t="shared" si="17"/>
        <v>0</v>
      </c>
      <c r="AE199">
        <f t="shared" si="17"/>
        <v>0</v>
      </c>
      <c r="AF199">
        <f t="shared" si="17"/>
        <v>0</v>
      </c>
      <c r="AG199">
        <f t="shared" si="17"/>
        <v>0</v>
      </c>
      <c r="AH199">
        <f t="shared" si="17"/>
        <v>0</v>
      </c>
      <c r="AI199">
        <f t="shared" si="17"/>
        <v>0</v>
      </c>
      <c r="AJ199">
        <f t="shared" si="17"/>
        <v>0</v>
      </c>
      <c r="AK199">
        <f t="shared" si="17"/>
        <v>0</v>
      </c>
      <c r="AL199">
        <f t="shared" si="17"/>
        <v>0</v>
      </c>
      <c r="AM199">
        <f t="shared" si="17"/>
        <v>0</v>
      </c>
      <c r="AN199">
        <f t="shared" si="17"/>
        <v>0</v>
      </c>
    </row>
    <row r="200" spans="1:40" x14ac:dyDescent="0.2">
      <c r="A200">
        <v>30</v>
      </c>
      <c r="B200" t="s">
        <v>10</v>
      </c>
      <c r="C200">
        <v>37.9</v>
      </c>
      <c r="D200">
        <v>509</v>
      </c>
      <c r="E200">
        <v>8.1939999999999991</v>
      </c>
      <c r="F200">
        <v>1.6098231827111982</v>
      </c>
      <c r="G200">
        <v>6</v>
      </c>
      <c r="H200">
        <v>0.26830386378519971</v>
      </c>
      <c r="I200">
        <f t="shared" si="12"/>
        <v>0</v>
      </c>
      <c r="J200">
        <f t="shared" si="17"/>
        <v>0</v>
      </c>
      <c r="K200">
        <f t="shared" si="17"/>
        <v>0</v>
      </c>
      <c r="L200">
        <f t="shared" si="17"/>
        <v>2.001464486209422</v>
      </c>
      <c r="M200">
        <f t="shared" si="17"/>
        <v>0</v>
      </c>
      <c r="N200">
        <f t="shared" si="17"/>
        <v>0</v>
      </c>
      <c r="O200">
        <f t="shared" si="17"/>
        <v>0</v>
      </c>
      <c r="P200">
        <f t="shared" si="17"/>
        <v>57.969245789602155</v>
      </c>
      <c r="Q200">
        <f t="shared" si="17"/>
        <v>0</v>
      </c>
      <c r="R200">
        <f t="shared" si="17"/>
        <v>0</v>
      </c>
      <c r="S200">
        <f t="shared" si="17"/>
        <v>0</v>
      </c>
      <c r="T200">
        <f t="shared" si="17"/>
        <v>0</v>
      </c>
      <c r="U200">
        <f t="shared" si="17"/>
        <v>0</v>
      </c>
      <c r="V200">
        <f t="shared" si="17"/>
        <v>0</v>
      </c>
      <c r="W200">
        <f t="shared" si="17"/>
        <v>0</v>
      </c>
      <c r="X200">
        <f t="shared" si="17"/>
        <v>0</v>
      </c>
      <c r="Y200">
        <f t="shared" si="17"/>
        <v>0</v>
      </c>
      <c r="Z200">
        <f t="shared" si="17"/>
        <v>0</v>
      </c>
      <c r="AA200">
        <f t="shared" si="17"/>
        <v>0</v>
      </c>
      <c r="AB200">
        <f t="shared" si="17"/>
        <v>0</v>
      </c>
      <c r="AC200">
        <f t="shared" si="17"/>
        <v>0</v>
      </c>
      <c r="AD200">
        <f t="shared" si="17"/>
        <v>0</v>
      </c>
      <c r="AE200">
        <f t="shared" si="17"/>
        <v>0</v>
      </c>
      <c r="AF200">
        <f t="shared" si="17"/>
        <v>0</v>
      </c>
      <c r="AG200">
        <f t="shared" si="17"/>
        <v>0</v>
      </c>
      <c r="AH200">
        <f t="shared" si="17"/>
        <v>0</v>
      </c>
      <c r="AI200">
        <f t="shared" si="17"/>
        <v>40.029289724188438</v>
      </c>
      <c r="AJ200">
        <f t="shared" si="17"/>
        <v>0</v>
      </c>
      <c r="AK200">
        <f t="shared" si="17"/>
        <v>0</v>
      </c>
      <c r="AL200">
        <f t="shared" si="17"/>
        <v>0</v>
      </c>
      <c r="AM200">
        <f t="shared" si="17"/>
        <v>0</v>
      </c>
      <c r="AN200">
        <f t="shared" si="17"/>
        <v>0</v>
      </c>
    </row>
    <row r="201" spans="1:40" x14ac:dyDescent="0.2">
      <c r="A201">
        <v>31</v>
      </c>
      <c r="B201" t="s">
        <v>10</v>
      </c>
      <c r="C201">
        <v>43.7</v>
      </c>
      <c r="D201">
        <v>832</v>
      </c>
      <c r="E201">
        <v>1.1000000000000001</v>
      </c>
      <c r="F201">
        <v>0.13221153846153849</v>
      </c>
      <c r="G201">
        <v>1</v>
      </c>
      <c r="H201">
        <v>0.13221153846153849</v>
      </c>
      <c r="I201">
        <f t="shared" si="12"/>
        <v>0</v>
      </c>
      <c r="J201">
        <f t="shared" si="17"/>
        <v>0</v>
      </c>
      <c r="K201">
        <f t="shared" si="17"/>
        <v>0</v>
      </c>
      <c r="L201">
        <f t="shared" si="17"/>
        <v>0</v>
      </c>
      <c r="M201">
        <f t="shared" si="17"/>
        <v>0</v>
      </c>
      <c r="N201">
        <f t="shared" si="17"/>
        <v>0</v>
      </c>
      <c r="O201">
        <f t="shared" si="17"/>
        <v>0</v>
      </c>
      <c r="P201">
        <f t="shared" si="17"/>
        <v>100</v>
      </c>
      <c r="Q201">
        <f t="shared" si="17"/>
        <v>0</v>
      </c>
      <c r="R201">
        <f t="shared" si="17"/>
        <v>0</v>
      </c>
      <c r="S201">
        <f t="shared" si="17"/>
        <v>0</v>
      </c>
      <c r="T201">
        <f t="shared" si="17"/>
        <v>0</v>
      </c>
      <c r="U201">
        <f t="shared" si="17"/>
        <v>0</v>
      </c>
      <c r="V201">
        <f t="shared" si="17"/>
        <v>0</v>
      </c>
      <c r="W201">
        <f t="shared" si="17"/>
        <v>0</v>
      </c>
      <c r="X201">
        <f t="shared" si="17"/>
        <v>0</v>
      </c>
      <c r="Y201">
        <f t="shared" si="17"/>
        <v>0</v>
      </c>
      <c r="Z201">
        <f t="shared" si="17"/>
        <v>0</v>
      </c>
      <c r="AA201">
        <f t="shared" si="17"/>
        <v>0</v>
      </c>
      <c r="AB201">
        <f t="shared" si="17"/>
        <v>0</v>
      </c>
      <c r="AC201">
        <f t="shared" si="17"/>
        <v>0</v>
      </c>
      <c r="AD201">
        <f t="shared" si="17"/>
        <v>0</v>
      </c>
      <c r="AE201">
        <f t="shared" si="17"/>
        <v>0</v>
      </c>
      <c r="AF201">
        <f t="shared" si="17"/>
        <v>0</v>
      </c>
      <c r="AG201">
        <f t="shared" si="17"/>
        <v>0</v>
      </c>
      <c r="AH201">
        <f t="shared" si="17"/>
        <v>0</v>
      </c>
      <c r="AI201">
        <f t="shared" si="17"/>
        <v>0</v>
      </c>
      <c r="AJ201">
        <f t="shared" si="17"/>
        <v>0</v>
      </c>
      <c r="AK201">
        <f t="shared" si="17"/>
        <v>0</v>
      </c>
      <c r="AL201">
        <f t="shared" si="17"/>
        <v>0</v>
      </c>
      <c r="AM201">
        <f t="shared" si="17"/>
        <v>0</v>
      </c>
      <c r="AN201">
        <f t="shared" si="17"/>
        <v>0</v>
      </c>
    </row>
    <row r="202" spans="1:40" x14ac:dyDescent="0.2">
      <c r="A202">
        <v>31</v>
      </c>
      <c r="B202" t="s">
        <v>10</v>
      </c>
      <c r="C202">
        <v>58.3</v>
      </c>
      <c r="D202">
        <v>2065</v>
      </c>
      <c r="E202">
        <v>4.9000000000000004</v>
      </c>
      <c r="F202">
        <v>0.23728813559322037</v>
      </c>
      <c r="G202">
        <v>1</v>
      </c>
      <c r="H202">
        <v>0.23728813559322037</v>
      </c>
      <c r="I202">
        <f t="shared" si="12"/>
        <v>0</v>
      </c>
      <c r="J202">
        <f t="shared" si="17"/>
        <v>0</v>
      </c>
      <c r="K202">
        <f t="shared" si="17"/>
        <v>0</v>
      </c>
      <c r="L202">
        <f t="shared" si="17"/>
        <v>10</v>
      </c>
      <c r="M202">
        <f t="shared" si="17"/>
        <v>0</v>
      </c>
      <c r="N202">
        <f t="shared" si="17"/>
        <v>0</v>
      </c>
      <c r="O202">
        <f t="shared" si="17"/>
        <v>0</v>
      </c>
      <c r="P202">
        <f t="shared" si="17"/>
        <v>90</v>
      </c>
      <c r="Q202">
        <f t="shared" si="17"/>
        <v>0</v>
      </c>
      <c r="R202">
        <f t="shared" si="17"/>
        <v>0</v>
      </c>
      <c r="S202">
        <f t="shared" si="17"/>
        <v>0</v>
      </c>
      <c r="T202">
        <f t="shared" si="17"/>
        <v>0</v>
      </c>
      <c r="U202">
        <f t="shared" si="17"/>
        <v>0</v>
      </c>
      <c r="V202">
        <f t="shared" si="17"/>
        <v>0</v>
      </c>
      <c r="W202">
        <f t="shared" si="17"/>
        <v>0</v>
      </c>
      <c r="X202">
        <f t="shared" si="17"/>
        <v>0</v>
      </c>
      <c r="Y202">
        <f t="shared" si="17"/>
        <v>0</v>
      </c>
      <c r="Z202">
        <f t="shared" si="17"/>
        <v>0</v>
      </c>
      <c r="AA202">
        <f t="shared" si="17"/>
        <v>0</v>
      </c>
      <c r="AB202">
        <f t="shared" si="17"/>
        <v>0</v>
      </c>
      <c r="AC202">
        <f t="shared" si="17"/>
        <v>0</v>
      </c>
      <c r="AD202">
        <f t="shared" si="17"/>
        <v>0</v>
      </c>
      <c r="AE202">
        <f t="shared" si="17"/>
        <v>0</v>
      </c>
      <c r="AF202">
        <f t="shared" si="17"/>
        <v>0</v>
      </c>
      <c r="AG202">
        <f t="shared" si="17"/>
        <v>0</v>
      </c>
      <c r="AH202">
        <f t="shared" si="17"/>
        <v>0</v>
      </c>
      <c r="AI202">
        <f t="shared" si="17"/>
        <v>0</v>
      </c>
      <c r="AJ202">
        <f t="shared" si="17"/>
        <v>0</v>
      </c>
      <c r="AK202">
        <f t="shared" si="17"/>
        <v>0</v>
      </c>
      <c r="AL202">
        <f t="shared" si="17"/>
        <v>0</v>
      </c>
      <c r="AM202">
        <f t="shared" si="17"/>
        <v>0</v>
      </c>
      <c r="AN202">
        <f t="shared" si="17"/>
        <v>0</v>
      </c>
    </row>
    <row r="203" spans="1:40" x14ac:dyDescent="0.2">
      <c r="A203">
        <v>32</v>
      </c>
      <c r="B203" t="s">
        <v>10</v>
      </c>
      <c r="C203">
        <v>38.5</v>
      </c>
      <c r="D203">
        <v>517</v>
      </c>
      <c r="E203">
        <v>2.1</v>
      </c>
      <c r="F203">
        <v>0.40618955512572535</v>
      </c>
      <c r="G203">
        <v>5</v>
      </c>
      <c r="H203">
        <v>8.1237911025145076E-2</v>
      </c>
      <c r="I203">
        <f t="shared" si="12"/>
        <v>0</v>
      </c>
      <c r="J203">
        <f t="shared" si="17"/>
        <v>0</v>
      </c>
      <c r="K203">
        <f t="shared" si="17"/>
        <v>0</v>
      </c>
      <c r="L203">
        <f t="shared" si="17"/>
        <v>0</v>
      </c>
      <c r="M203">
        <f t="shared" si="17"/>
        <v>0</v>
      </c>
      <c r="N203">
        <f t="shared" si="17"/>
        <v>0</v>
      </c>
      <c r="O203">
        <f t="shared" si="17"/>
        <v>0</v>
      </c>
      <c r="P203">
        <f t="shared" si="17"/>
        <v>100</v>
      </c>
      <c r="Q203">
        <f t="shared" si="17"/>
        <v>0</v>
      </c>
      <c r="R203">
        <f t="shared" si="17"/>
        <v>0</v>
      </c>
      <c r="S203">
        <f t="shared" si="17"/>
        <v>0</v>
      </c>
      <c r="T203">
        <f t="shared" si="17"/>
        <v>0</v>
      </c>
      <c r="U203">
        <f t="shared" si="17"/>
        <v>0</v>
      </c>
      <c r="V203">
        <f t="shared" si="17"/>
        <v>0</v>
      </c>
      <c r="W203">
        <f t="shared" si="17"/>
        <v>0</v>
      </c>
      <c r="X203">
        <f t="shared" si="17"/>
        <v>0</v>
      </c>
      <c r="Y203">
        <f t="shared" si="17"/>
        <v>0</v>
      </c>
      <c r="Z203">
        <f t="shared" si="17"/>
        <v>0</v>
      </c>
      <c r="AA203">
        <f t="shared" si="17"/>
        <v>0</v>
      </c>
      <c r="AB203">
        <f t="shared" si="17"/>
        <v>0</v>
      </c>
      <c r="AC203">
        <f t="shared" si="17"/>
        <v>0</v>
      </c>
      <c r="AD203">
        <f t="shared" si="17"/>
        <v>0</v>
      </c>
      <c r="AE203">
        <f t="shared" si="17"/>
        <v>0</v>
      </c>
      <c r="AF203">
        <f t="shared" si="17"/>
        <v>0</v>
      </c>
      <c r="AG203">
        <f t="shared" si="17"/>
        <v>0</v>
      </c>
      <c r="AH203">
        <f t="shared" si="17"/>
        <v>0</v>
      </c>
      <c r="AI203">
        <f t="shared" si="17"/>
        <v>0</v>
      </c>
      <c r="AJ203">
        <f t="shared" si="17"/>
        <v>0</v>
      </c>
      <c r="AK203">
        <f t="shared" si="17"/>
        <v>0</v>
      </c>
      <c r="AL203">
        <f t="shared" si="17"/>
        <v>0</v>
      </c>
      <c r="AM203">
        <f t="shared" si="17"/>
        <v>0</v>
      </c>
      <c r="AN203">
        <f t="shared" si="17"/>
        <v>0</v>
      </c>
    </row>
    <row r="204" spans="1:40" x14ac:dyDescent="0.2">
      <c r="A204">
        <v>32</v>
      </c>
      <c r="B204" t="s">
        <v>10</v>
      </c>
      <c r="C204">
        <v>27</v>
      </c>
      <c r="D204">
        <v>197</v>
      </c>
      <c r="E204">
        <v>4.4000000000000004</v>
      </c>
      <c r="F204">
        <v>2.2335025380710665</v>
      </c>
      <c r="G204">
        <v>4</v>
      </c>
      <c r="H204">
        <v>0.55837563451776662</v>
      </c>
      <c r="I204">
        <f t="shared" si="12"/>
        <v>0</v>
      </c>
      <c r="J204">
        <f t="shared" si="17"/>
        <v>0</v>
      </c>
      <c r="K204">
        <f t="shared" si="17"/>
        <v>0</v>
      </c>
      <c r="L204">
        <f t="shared" si="17"/>
        <v>0</v>
      </c>
      <c r="M204">
        <f t="shared" si="17"/>
        <v>0</v>
      </c>
      <c r="N204">
        <f t="shared" si="17"/>
        <v>0</v>
      </c>
      <c r="O204">
        <f t="shared" si="17"/>
        <v>0</v>
      </c>
      <c r="P204">
        <f t="shared" si="17"/>
        <v>100</v>
      </c>
      <c r="Q204">
        <f t="shared" si="17"/>
        <v>0</v>
      </c>
      <c r="R204">
        <f t="shared" si="17"/>
        <v>0</v>
      </c>
      <c r="S204">
        <f t="shared" si="17"/>
        <v>0</v>
      </c>
      <c r="T204">
        <f t="shared" si="17"/>
        <v>0</v>
      </c>
      <c r="U204">
        <f t="shared" si="17"/>
        <v>0</v>
      </c>
      <c r="V204">
        <f t="shared" si="17"/>
        <v>0</v>
      </c>
      <c r="W204">
        <f t="shared" si="17"/>
        <v>0</v>
      </c>
      <c r="X204">
        <f t="shared" si="17"/>
        <v>0</v>
      </c>
      <c r="Y204">
        <f t="shared" si="17"/>
        <v>0</v>
      </c>
      <c r="Z204">
        <f t="shared" si="17"/>
        <v>0</v>
      </c>
      <c r="AA204">
        <f t="shared" si="17"/>
        <v>0</v>
      </c>
      <c r="AB204">
        <f t="shared" si="17"/>
        <v>0</v>
      </c>
      <c r="AC204">
        <f t="shared" si="17"/>
        <v>0</v>
      </c>
      <c r="AD204">
        <f t="shared" si="17"/>
        <v>0</v>
      </c>
      <c r="AE204">
        <f t="shared" si="17"/>
        <v>0</v>
      </c>
      <c r="AF204">
        <f t="shared" si="17"/>
        <v>0</v>
      </c>
      <c r="AG204">
        <f t="shared" si="17"/>
        <v>0</v>
      </c>
      <c r="AH204">
        <f t="shared" si="17"/>
        <v>0</v>
      </c>
      <c r="AI204">
        <f t="shared" si="17"/>
        <v>0</v>
      </c>
      <c r="AJ204">
        <f t="shared" si="17"/>
        <v>0</v>
      </c>
      <c r="AK204">
        <f t="shared" si="17"/>
        <v>0</v>
      </c>
      <c r="AL204">
        <f t="shared" si="17"/>
        <v>0</v>
      </c>
      <c r="AM204">
        <f t="shared" si="17"/>
        <v>0</v>
      </c>
      <c r="AN204">
        <f t="shared" si="17"/>
        <v>0</v>
      </c>
    </row>
    <row r="205" spans="1:40" x14ac:dyDescent="0.2">
      <c r="A205">
        <v>32</v>
      </c>
      <c r="B205" t="s">
        <v>10</v>
      </c>
      <c r="C205">
        <v>44</v>
      </c>
      <c r="D205">
        <v>777</v>
      </c>
      <c r="E205">
        <v>9.1199999999999992</v>
      </c>
      <c r="F205">
        <v>1.1737451737451736</v>
      </c>
      <c r="G205">
        <v>5</v>
      </c>
      <c r="H205">
        <v>0.23474903474903472</v>
      </c>
      <c r="I205">
        <f t="shared" si="12"/>
        <v>0</v>
      </c>
      <c r="J205">
        <f t="shared" si="17"/>
        <v>0</v>
      </c>
      <c r="K205">
        <f t="shared" si="17"/>
        <v>0</v>
      </c>
      <c r="L205">
        <f t="shared" si="17"/>
        <v>0</v>
      </c>
      <c r="M205">
        <f t="shared" si="17"/>
        <v>0</v>
      </c>
      <c r="N205">
        <f t="shared" si="17"/>
        <v>7.5657894736842115</v>
      </c>
      <c r="O205">
        <f t="shared" si="17"/>
        <v>0</v>
      </c>
      <c r="P205">
        <f t="shared" si="17"/>
        <v>39.473684210526322</v>
      </c>
      <c r="Q205">
        <f t="shared" si="17"/>
        <v>0</v>
      </c>
      <c r="R205">
        <f t="shared" si="17"/>
        <v>0</v>
      </c>
      <c r="S205">
        <f t="shared" si="17"/>
        <v>0</v>
      </c>
      <c r="T205">
        <f t="shared" si="17"/>
        <v>0</v>
      </c>
      <c r="U205">
        <f t="shared" si="17"/>
        <v>0</v>
      </c>
      <c r="V205">
        <f t="shared" si="17"/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7"/>
        <v>0</v>
      </c>
      <c r="AA205">
        <f t="shared" si="17"/>
        <v>0</v>
      </c>
      <c r="AB205">
        <f t="shared" si="17"/>
        <v>0</v>
      </c>
      <c r="AC205">
        <f t="shared" si="17"/>
        <v>52.96052631578948</v>
      </c>
      <c r="AD205">
        <f t="shared" si="17"/>
        <v>0</v>
      </c>
      <c r="AE205">
        <f t="shared" si="17"/>
        <v>0</v>
      </c>
      <c r="AF205">
        <f t="shared" si="17"/>
        <v>0</v>
      </c>
      <c r="AG205">
        <f t="shared" si="17"/>
        <v>0</v>
      </c>
      <c r="AH205">
        <f t="shared" si="17"/>
        <v>0</v>
      </c>
      <c r="AI205">
        <f t="shared" si="17"/>
        <v>0</v>
      </c>
      <c r="AJ205">
        <f t="shared" si="17"/>
        <v>0</v>
      </c>
      <c r="AK205">
        <f t="shared" si="17"/>
        <v>0</v>
      </c>
      <c r="AL205">
        <f t="shared" si="17"/>
        <v>0</v>
      </c>
      <c r="AM205">
        <f t="shared" si="17"/>
        <v>0</v>
      </c>
      <c r="AN205">
        <f t="shared" si="17"/>
        <v>0</v>
      </c>
    </row>
    <row r="206" spans="1:40" x14ac:dyDescent="0.2">
      <c r="A206">
        <v>32</v>
      </c>
      <c r="B206" t="s">
        <v>10</v>
      </c>
      <c r="C206">
        <v>54.3</v>
      </c>
      <c r="D206">
        <v>1386</v>
      </c>
      <c r="E206">
        <v>4.5</v>
      </c>
      <c r="F206">
        <v>0.32467532467532467</v>
      </c>
      <c r="G206">
        <v>1</v>
      </c>
      <c r="H206">
        <v>0.32467532467532467</v>
      </c>
      <c r="I206">
        <f t="shared" si="12"/>
        <v>0</v>
      </c>
      <c r="J206">
        <f t="shared" si="17"/>
        <v>0</v>
      </c>
      <c r="K206">
        <f t="shared" si="17"/>
        <v>0</v>
      </c>
      <c r="L206">
        <f t="shared" si="17"/>
        <v>0</v>
      </c>
      <c r="M206">
        <f t="shared" si="17"/>
        <v>0</v>
      </c>
      <c r="N206">
        <f t="shared" si="17"/>
        <v>0</v>
      </c>
      <c r="O206">
        <f t="shared" si="17"/>
        <v>0</v>
      </c>
      <c r="P206">
        <f t="shared" si="17"/>
        <v>0</v>
      </c>
      <c r="Q206">
        <f t="shared" si="17"/>
        <v>0</v>
      </c>
      <c r="R206">
        <f t="shared" si="17"/>
        <v>0</v>
      </c>
      <c r="S206">
        <f t="shared" si="17"/>
        <v>0</v>
      </c>
      <c r="T206">
        <f t="shared" si="17"/>
        <v>0</v>
      </c>
      <c r="U206">
        <f t="shared" si="17"/>
        <v>0</v>
      </c>
      <c r="V206">
        <f t="shared" si="17"/>
        <v>0</v>
      </c>
      <c r="W206">
        <f t="shared" si="17"/>
        <v>0</v>
      </c>
      <c r="X206">
        <f t="shared" si="17"/>
        <v>0</v>
      </c>
      <c r="Y206">
        <f t="shared" si="17"/>
        <v>0</v>
      </c>
      <c r="Z206">
        <f t="shared" si="17"/>
        <v>0</v>
      </c>
      <c r="AA206">
        <f t="shared" si="17"/>
        <v>0</v>
      </c>
      <c r="AB206">
        <f t="shared" si="17"/>
        <v>0</v>
      </c>
      <c r="AC206">
        <f t="shared" si="17"/>
        <v>0</v>
      </c>
      <c r="AD206">
        <f t="shared" si="17"/>
        <v>0</v>
      </c>
      <c r="AE206">
        <f t="shared" si="17"/>
        <v>0</v>
      </c>
      <c r="AF206">
        <f t="shared" si="17"/>
        <v>0</v>
      </c>
      <c r="AG206">
        <f t="shared" si="17"/>
        <v>0</v>
      </c>
      <c r="AH206">
        <f t="shared" si="17"/>
        <v>0</v>
      </c>
      <c r="AI206">
        <f t="shared" si="17"/>
        <v>0</v>
      </c>
      <c r="AJ206">
        <f t="shared" ref="J206:AN215" si="18">+(AJ53*100)/$E53</f>
        <v>100</v>
      </c>
      <c r="AK206">
        <f t="shared" si="18"/>
        <v>0</v>
      </c>
      <c r="AL206">
        <f t="shared" si="18"/>
        <v>0</v>
      </c>
      <c r="AM206">
        <f t="shared" si="18"/>
        <v>0</v>
      </c>
      <c r="AN206">
        <f t="shared" si="18"/>
        <v>0</v>
      </c>
    </row>
    <row r="207" spans="1:40" x14ac:dyDescent="0.2">
      <c r="A207">
        <v>33</v>
      </c>
      <c r="B207" t="s">
        <v>10</v>
      </c>
      <c r="C207">
        <v>42.9</v>
      </c>
      <c r="D207">
        <v>825</v>
      </c>
      <c r="E207">
        <v>23</v>
      </c>
      <c r="F207">
        <v>2.7878787878787881</v>
      </c>
      <c r="G207">
        <v>7</v>
      </c>
      <c r="H207">
        <v>0.39826839826839827</v>
      </c>
      <c r="I207">
        <f t="shared" si="12"/>
        <v>4.9999999999999991</v>
      </c>
      <c r="J207">
        <f t="shared" si="18"/>
        <v>0</v>
      </c>
      <c r="K207">
        <f t="shared" si="18"/>
        <v>0</v>
      </c>
      <c r="L207">
        <f t="shared" si="18"/>
        <v>0</v>
      </c>
      <c r="M207">
        <f t="shared" si="18"/>
        <v>0</v>
      </c>
      <c r="N207">
        <f t="shared" si="18"/>
        <v>0</v>
      </c>
      <c r="O207">
        <f t="shared" si="18"/>
        <v>0</v>
      </c>
      <c r="P207">
        <f t="shared" si="18"/>
        <v>85</v>
      </c>
      <c r="Q207">
        <f t="shared" si="18"/>
        <v>0</v>
      </c>
      <c r="R207">
        <f t="shared" si="18"/>
        <v>0</v>
      </c>
      <c r="S207">
        <f t="shared" si="18"/>
        <v>0</v>
      </c>
      <c r="T207">
        <f t="shared" si="18"/>
        <v>0</v>
      </c>
      <c r="U207">
        <f t="shared" si="18"/>
        <v>0</v>
      </c>
      <c r="V207">
        <f t="shared" si="18"/>
        <v>0</v>
      </c>
      <c r="W207">
        <f t="shared" si="18"/>
        <v>0</v>
      </c>
      <c r="X207">
        <f t="shared" si="18"/>
        <v>0</v>
      </c>
      <c r="Y207">
        <f t="shared" si="18"/>
        <v>0</v>
      </c>
      <c r="Z207">
        <f t="shared" si="18"/>
        <v>0</v>
      </c>
      <c r="AA207">
        <f t="shared" si="18"/>
        <v>0</v>
      </c>
      <c r="AB207">
        <f t="shared" si="18"/>
        <v>0</v>
      </c>
      <c r="AC207">
        <f t="shared" si="18"/>
        <v>0</v>
      </c>
      <c r="AD207">
        <f t="shared" si="18"/>
        <v>0</v>
      </c>
      <c r="AE207">
        <f t="shared" si="18"/>
        <v>0</v>
      </c>
      <c r="AF207">
        <f t="shared" si="18"/>
        <v>0</v>
      </c>
      <c r="AG207">
        <f t="shared" si="18"/>
        <v>0</v>
      </c>
      <c r="AH207">
        <f t="shared" si="18"/>
        <v>0</v>
      </c>
      <c r="AI207">
        <f t="shared" si="18"/>
        <v>0</v>
      </c>
      <c r="AJ207">
        <f t="shared" si="18"/>
        <v>0</v>
      </c>
      <c r="AK207">
        <f t="shared" si="18"/>
        <v>0</v>
      </c>
      <c r="AL207">
        <f t="shared" si="18"/>
        <v>0</v>
      </c>
      <c r="AM207">
        <f t="shared" si="18"/>
        <v>0</v>
      </c>
      <c r="AN207">
        <f t="shared" si="18"/>
        <v>9.9999999999999982</v>
      </c>
    </row>
    <row r="208" spans="1:40" x14ac:dyDescent="0.2">
      <c r="A208">
        <v>33</v>
      </c>
      <c r="B208" t="s">
        <v>10</v>
      </c>
      <c r="C208">
        <v>36.799999999999997</v>
      </c>
      <c r="D208">
        <v>472</v>
      </c>
      <c r="E208">
        <v>28.089999999999996</v>
      </c>
      <c r="F208">
        <v>5.9512711864406773</v>
      </c>
      <c r="G208">
        <v>7</v>
      </c>
      <c r="H208">
        <v>0.8501815980629539</v>
      </c>
      <c r="I208">
        <f t="shared" si="12"/>
        <v>0</v>
      </c>
      <c r="J208">
        <f t="shared" si="18"/>
        <v>0</v>
      </c>
      <c r="K208">
        <f t="shared" si="18"/>
        <v>0</v>
      </c>
      <c r="L208">
        <f t="shared" si="18"/>
        <v>0</v>
      </c>
      <c r="M208">
        <f t="shared" si="18"/>
        <v>2.9903880384478465</v>
      </c>
      <c r="N208">
        <f t="shared" si="18"/>
        <v>0</v>
      </c>
      <c r="O208">
        <f t="shared" si="18"/>
        <v>0</v>
      </c>
      <c r="P208">
        <f t="shared" si="18"/>
        <v>55.001779992880039</v>
      </c>
      <c r="Q208">
        <f t="shared" si="18"/>
        <v>0</v>
      </c>
      <c r="R208">
        <f t="shared" si="18"/>
        <v>0</v>
      </c>
      <c r="S208">
        <f t="shared" si="18"/>
        <v>0</v>
      </c>
      <c r="T208">
        <f t="shared" si="18"/>
        <v>1.993592025631898</v>
      </c>
      <c r="U208">
        <f t="shared" si="18"/>
        <v>0</v>
      </c>
      <c r="V208">
        <f t="shared" si="18"/>
        <v>0</v>
      </c>
      <c r="W208">
        <f t="shared" si="18"/>
        <v>0</v>
      </c>
      <c r="X208">
        <f t="shared" si="18"/>
        <v>0</v>
      </c>
      <c r="Y208">
        <f t="shared" si="18"/>
        <v>0</v>
      </c>
      <c r="Z208">
        <f t="shared" si="18"/>
        <v>0</v>
      </c>
      <c r="AA208">
        <f t="shared" si="18"/>
        <v>0</v>
      </c>
      <c r="AB208">
        <f t="shared" si="18"/>
        <v>0</v>
      </c>
      <c r="AC208">
        <f t="shared" si="18"/>
        <v>0</v>
      </c>
      <c r="AD208">
        <f t="shared" si="18"/>
        <v>0</v>
      </c>
      <c r="AE208">
        <f t="shared" si="18"/>
        <v>0</v>
      </c>
      <c r="AF208">
        <f t="shared" si="18"/>
        <v>0</v>
      </c>
      <c r="AG208">
        <f t="shared" si="18"/>
        <v>0</v>
      </c>
      <c r="AH208">
        <f t="shared" si="18"/>
        <v>10.003559985760058</v>
      </c>
      <c r="AI208">
        <f t="shared" si="18"/>
        <v>0</v>
      </c>
      <c r="AJ208">
        <f t="shared" si="18"/>
        <v>0</v>
      </c>
      <c r="AK208">
        <f t="shared" si="18"/>
        <v>0</v>
      </c>
      <c r="AL208">
        <f t="shared" si="18"/>
        <v>0</v>
      </c>
      <c r="AM208">
        <f t="shared" si="18"/>
        <v>0</v>
      </c>
      <c r="AN208">
        <f t="shared" si="18"/>
        <v>30.010679957280175</v>
      </c>
    </row>
    <row r="209" spans="1:40" x14ac:dyDescent="0.2">
      <c r="A209">
        <v>33</v>
      </c>
      <c r="B209" t="s">
        <v>10</v>
      </c>
      <c r="C209">
        <v>52.3</v>
      </c>
      <c r="D209">
        <v>1566</v>
      </c>
      <c r="E209">
        <v>19.100000000000001</v>
      </c>
      <c r="F209">
        <v>1.2196679438058751</v>
      </c>
      <c r="G209">
        <v>7</v>
      </c>
      <c r="H209">
        <v>0.17423827768655359</v>
      </c>
      <c r="I209">
        <f t="shared" si="12"/>
        <v>0</v>
      </c>
      <c r="J209">
        <f t="shared" si="18"/>
        <v>0</v>
      </c>
      <c r="K209">
        <f t="shared" si="18"/>
        <v>0</v>
      </c>
      <c r="L209">
        <f t="shared" si="18"/>
        <v>0</v>
      </c>
      <c r="M209">
        <f t="shared" si="18"/>
        <v>0</v>
      </c>
      <c r="N209">
        <f t="shared" si="18"/>
        <v>0</v>
      </c>
      <c r="O209">
        <f t="shared" si="18"/>
        <v>0</v>
      </c>
      <c r="P209">
        <f t="shared" si="18"/>
        <v>20</v>
      </c>
      <c r="Q209">
        <f t="shared" si="18"/>
        <v>0</v>
      </c>
      <c r="R209">
        <f t="shared" si="18"/>
        <v>0</v>
      </c>
      <c r="S209">
        <f t="shared" si="18"/>
        <v>0</v>
      </c>
      <c r="T209">
        <f t="shared" si="18"/>
        <v>0</v>
      </c>
      <c r="U209">
        <f t="shared" si="18"/>
        <v>0</v>
      </c>
      <c r="V209">
        <f t="shared" si="18"/>
        <v>0</v>
      </c>
      <c r="W209">
        <f t="shared" si="18"/>
        <v>40</v>
      </c>
      <c r="X209">
        <f t="shared" si="18"/>
        <v>0</v>
      </c>
      <c r="Y209">
        <f t="shared" si="18"/>
        <v>0</v>
      </c>
      <c r="Z209">
        <f t="shared" si="18"/>
        <v>0</v>
      </c>
      <c r="AA209">
        <f t="shared" si="18"/>
        <v>0</v>
      </c>
      <c r="AB209">
        <f t="shared" si="18"/>
        <v>0</v>
      </c>
      <c r="AC209">
        <f t="shared" si="18"/>
        <v>0</v>
      </c>
      <c r="AD209">
        <f t="shared" si="18"/>
        <v>0</v>
      </c>
      <c r="AE209">
        <f t="shared" si="18"/>
        <v>0</v>
      </c>
      <c r="AF209">
        <f t="shared" si="18"/>
        <v>0</v>
      </c>
      <c r="AG209">
        <f t="shared" si="18"/>
        <v>0</v>
      </c>
      <c r="AH209">
        <f t="shared" si="18"/>
        <v>10</v>
      </c>
      <c r="AI209">
        <f t="shared" si="18"/>
        <v>0</v>
      </c>
      <c r="AJ209">
        <f t="shared" si="18"/>
        <v>0</v>
      </c>
      <c r="AK209">
        <f t="shared" si="18"/>
        <v>0</v>
      </c>
      <c r="AL209">
        <f t="shared" si="18"/>
        <v>0</v>
      </c>
      <c r="AM209">
        <f t="shared" si="18"/>
        <v>0</v>
      </c>
      <c r="AN209">
        <f t="shared" si="18"/>
        <v>29.999999999999996</v>
      </c>
    </row>
    <row r="210" spans="1:40" x14ac:dyDescent="0.2">
      <c r="A210">
        <v>34</v>
      </c>
      <c r="B210" t="s">
        <v>10</v>
      </c>
      <c r="C210">
        <v>53.4</v>
      </c>
      <c r="D210">
        <v>1516</v>
      </c>
      <c r="E210">
        <v>5.31</v>
      </c>
      <c r="F210">
        <v>0.35026385224274409</v>
      </c>
      <c r="G210">
        <v>2</v>
      </c>
      <c r="H210">
        <v>0.17513192612137204</v>
      </c>
      <c r="I210">
        <f t="shared" si="12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0</v>
      </c>
      <c r="N210">
        <f t="shared" si="18"/>
        <v>0</v>
      </c>
      <c r="O210">
        <f t="shared" si="18"/>
        <v>0</v>
      </c>
      <c r="P210">
        <f t="shared" si="18"/>
        <v>9.9811676082862526</v>
      </c>
      <c r="Q210">
        <f t="shared" si="18"/>
        <v>0</v>
      </c>
      <c r="R210">
        <f t="shared" si="18"/>
        <v>0</v>
      </c>
      <c r="S210">
        <f t="shared" si="18"/>
        <v>0</v>
      </c>
      <c r="T210">
        <f t="shared" si="18"/>
        <v>0</v>
      </c>
      <c r="U210">
        <f t="shared" si="18"/>
        <v>0</v>
      </c>
      <c r="V210">
        <f t="shared" si="18"/>
        <v>0</v>
      </c>
      <c r="W210">
        <f t="shared" si="18"/>
        <v>0</v>
      </c>
      <c r="X210">
        <f t="shared" si="18"/>
        <v>0</v>
      </c>
      <c r="Y210">
        <f t="shared" si="18"/>
        <v>0</v>
      </c>
      <c r="Z210">
        <f t="shared" si="18"/>
        <v>0</v>
      </c>
      <c r="AA210">
        <f t="shared" si="18"/>
        <v>0</v>
      </c>
      <c r="AB210">
        <f t="shared" si="18"/>
        <v>0</v>
      </c>
      <c r="AC210">
        <f t="shared" si="18"/>
        <v>0</v>
      </c>
      <c r="AD210">
        <f t="shared" si="18"/>
        <v>29.943502824858758</v>
      </c>
      <c r="AE210">
        <f t="shared" si="18"/>
        <v>0</v>
      </c>
      <c r="AF210">
        <f t="shared" si="18"/>
        <v>0</v>
      </c>
      <c r="AG210">
        <f t="shared" si="18"/>
        <v>0</v>
      </c>
      <c r="AH210">
        <f t="shared" si="18"/>
        <v>0</v>
      </c>
      <c r="AI210">
        <f t="shared" si="18"/>
        <v>0</v>
      </c>
      <c r="AJ210">
        <f t="shared" si="18"/>
        <v>0</v>
      </c>
      <c r="AK210">
        <f t="shared" si="18"/>
        <v>0</v>
      </c>
      <c r="AL210">
        <f t="shared" si="18"/>
        <v>0</v>
      </c>
      <c r="AM210">
        <f t="shared" si="18"/>
        <v>0</v>
      </c>
      <c r="AN210">
        <f t="shared" si="18"/>
        <v>60.075329566854997</v>
      </c>
    </row>
    <row r="211" spans="1:40" x14ac:dyDescent="0.2">
      <c r="A211">
        <v>35</v>
      </c>
      <c r="B211" t="s">
        <v>10</v>
      </c>
      <c r="C211">
        <v>37</v>
      </c>
      <c r="D211">
        <v>484</v>
      </c>
      <c r="E211">
        <v>6.6000000000000005</v>
      </c>
      <c r="F211">
        <v>1.3636363636363635</v>
      </c>
      <c r="G211">
        <v>5</v>
      </c>
      <c r="H211">
        <v>0.27272727272727271</v>
      </c>
      <c r="I211">
        <f t="shared" si="12"/>
        <v>0</v>
      </c>
      <c r="J211">
        <f t="shared" si="18"/>
        <v>0</v>
      </c>
      <c r="K211">
        <f t="shared" si="18"/>
        <v>0</v>
      </c>
      <c r="L211">
        <f t="shared" si="18"/>
        <v>0</v>
      </c>
      <c r="M211">
        <f t="shared" si="18"/>
        <v>0</v>
      </c>
      <c r="N211">
        <f t="shared" si="18"/>
        <v>0</v>
      </c>
      <c r="O211">
        <f t="shared" si="18"/>
        <v>0</v>
      </c>
      <c r="P211">
        <f t="shared" si="18"/>
        <v>20</v>
      </c>
      <c r="Q211">
        <f t="shared" si="18"/>
        <v>70</v>
      </c>
      <c r="R211">
        <f t="shared" si="18"/>
        <v>0</v>
      </c>
      <c r="S211">
        <f t="shared" si="18"/>
        <v>0</v>
      </c>
      <c r="T211">
        <f t="shared" si="18"/>
        <v>0</v>
      </c>
      <c r="U211">
        <f t="shared" si="18"/>
        <v>0</v>
      </c>
      <c r="V211">
        <f t="shared" si="18"/>
        <v>0</v>
      </c>
      <c r="W211">
        <f t="shared" si="18"/>
        <v>0</v>
      </c>
      <c r="X211">
        <f t="shared" si="18"/>
        <v>0</v>
      </c>
      <c r="Y211">
        <f t="shared" si="18"/>
        <v>0</v>
      </c>
      <c r="Z211">
        <f t="shared" si="18"/>
        <v>0</v>
      </c>
      <c r="AA211">
        <f t="shared" si="18"/>
        <v>0</v>
      </c>
      <c r="AB211">
        <f t="shared" si="18"/>
        <v>0</v>
      </c>
      <c r="AC211">
        <f t="shared" si="18"/>
        <v>0</v>
      </c>
      <c r="AD211">
        <f t="shared" si="18"/>
        <v>0</v>
      </c>
      <c r="AE211">
        <f t="shared" si="18"/>
        <v>10</v>
      </c>
      <c r="AF211">
        <f t="shared" si="18"/>
        <v>0</v>
      </c>
      <c r="AG211">
        <f t="shared" si="18"/>
        <v>0</v>
      </c>
      <c r="AH211">
        <f t="shared" si="18"/>
        <v>0</v>
      </c>
      <c r="AI211">
        <f t="shared" si="18"/>
        <v>0</v>
      </c>
      <c r="AJ211">
        <f t="shared" si="18"/>
        <v>0</v>
      </c>
      <c r="AK211">
        <f t="shared" si="18"/>
        <v>0</v>
      </c>
      <c r="AL211">
        <f t="shared" si="18"/>
        <v>0</v>
      </c>
      <c r="AM211">
        <f t="shared" si="18"/>
        <v>0</v>
      </c>
      <c r="AN211">
        <f t="shared" si="18"/>
        <v>0</v>
      </c>
    </row>
    <row r="212" spans="1:40" x14ac:dyDescent="0.2">
      <c r="A212">
        <v>35</v>
      </c>
      <c r="B212" t="s">
        <v>10</v>
      </c>
      <c r="C212">
        <v>27.8</v>
      </c>
      <c r="D212">
        <v>214</v>
      </c>
      <c r="E212">
        <v>7</v>
      </c>
      <c r="F212">
        <v>3.2710280373831777</v>
      </c>
      <c r="G212">
        <v>9</v>
      </c>
      <c r="H212">
        <v>0.36344755970924197</v>
      </c>
      <c r="I212">
        <f t="shared" si="12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8"/>
        <v>0</v>
      </c>
      <c r="O212">
        <f t="shared" si="18"/>
        <v>0</v>
      </c>
      <c r="P212">
        <f t="shared" si="18"/>
        <v>70.000000000000014</v>
      </c>
      <c r="Q212">
        <f t="shared" si="18"/>
        <v>30</v>
      </c>
      <c r="R212">
        <f t="shared" si="18"/>
        <v>0</v>
      </c>
      <c r="S212">
        <f t="shared" si="18"/>
        <v>0</v>
      </c>
      <c r="T212">
        <f t="shared" si="18"/>
        <v>0</v>
      </c>
      <c r="U212">
        <f t="shared" si="18"/>
        <v>0</v>
      </c>
      <c r="V212">
        <f t="shared" si="18"/>
        <v>0</v>
      </c>
      <c r="W212">
        <f t="shared" si="18"/>
        <v>0</v>
      </c>
      <c r="X212">
        <f t="shared" si="18"/>
        <v>0</v>
      </c>
      <c r="Y212">
        <f t="shared" si="18"/>
        <v>0</v>
      </c>
      <c r="Z212">
        <f t="shared" si="18"/>
        <v>0</v>
      </c>
      <c r="AA212">
        <f t="shared" si="18"/>
        <v>0</v>
      </c>
      <c r="AB212">
        <f t="shared" si="18"/>
        <v>0</v>
      </c>
      <c r="AC212">
        <f t="shared" si="18"/>
        <v>0</v>
      </c>
      <c r="AD212">
        <f t="shared" si="18"/>
        <v>0</v>
      </c>
      <c r="AE212">
        <f t="shared" si="18"/>
        <v>0</v>
      </c>
      <c r="AF212">
        <f t="shared" si="18"/>
        <v>0</v>
      </c>
      <c r="AG212">
        <f t="shared" si="18"/>
        <v>0</v>
      </c>
      <c r="AH212">
        <f t="shared" si="18"/>
        <v>0</v>
      </c>
      <c r="AI212">
        <f t="shared" si="18"/>
        <v>0</v>
      </c>
      <c r="AJ212">
        <f t="shared" si="18"/>
        <v>0</v>
      </c>
      <c r="AK212">
        <f t="shared" si="18"/>
        <v>0</v>
      </c>
      <c r="AL212">
        <f t="shared" si="18"/>
        <v>0</v>
      </c>
      <c r="AM212">
        <f t="shared" si="18"/>
        <v>0</v>
      </c>
      <c r="AN212">
        <f t="shared" si="18"/>
        <v>0</v>
      </c>
    </row>
    <row r="213" spans="1:40" x14ac:dyDescent="0.2">
      <c r="A213">
        <v>35</v>
      </c>
      <c r="B213" t="s">
        <v>10</v>
      </c>
      <c r="C213">
        <v>44.4</v>
      </c>
      <c r="D213">
        <v>809</v>
      </c>
      <c r="E213">
        <v>5.6</v>
      </c>
      <c r="F213">
        <v>0.69221260815822006</v>
      </c>
      <c r="G213">
        <v>9</v>
      </c>
      <c r="H213">
        <v>7.6912512017580009E-2</v>
      </c>
      <c r="I213">
        <f t="shared" si="12"/>
        <v>0</v>
      </c>
      <c r="J213">
        <f t="shared" si="18"/>
        <v>0</v>
      </c>
      <c r="K213">
        <f t="shared" si="18"/>
        <v>0</v>
      </c>
      <c r="L213">
        <f t="shared" si="18"/>
        <v>0</v>
      </c>
      <c r="M213">
        <f t="shared" si="18"/>
        <v>10.000000000000002</v>
      </c>
      <c r="N213">
        <f t="shared" si="18"/>
        <v>0</v>
      </c>
      <c r="O213">
        <f t="shared" si="18"/>
        <v>0</v>
      </c>
      <c r="P213">
        <f t="shared" si="18"/>
        <v>90</v>
      </c>
      <c r="Q213">
        <f t="shared" si="18"/>
        <v>0</v>
      </c>
      <c r="R213">
        <f t="shared" si="18"/>
        <v>0</v>
      </c>
      <c r="S213">
        <f t="shared" si="18"/>
        <v>0</v>
      </c>
      <c r="T213">
        <f t="shared" si="18"/>
        <v>0</v>
      </c>
      <c r="U213">
        <f t="shared" si="18"/>
        <v>0</v>
      </c>
      <c r="V213">
        <f t="shared" si="18"/>
        <v>0</v>
      </c>
      <c r="W213">
        <f t="shared" si="18"/>
        <v>0</v>
      </c>
      <c r="X213">
        <f t="shared" si="18"/>
        <v>0</v>
      </c>
      <c r="Y213">
        <f t="shared" si="18"/>
        <v>0</v>
      </c>
      <c r="Z213">
        <f t="shared" si="18"/>
        <v>0</v>
      </c>
      <c r="AA213">
        <f t="shared" si="18"/>
        <v>0</v>
      </c>
      <c r="AB213">
        <f t="shared" si="18"/>
        <v>0</v>
      </c>
      <c r="AC213">
        <f t="shared" si="18"/>
        <v>0</v>
      </c>
      <c r="AD213">
        <f t="shared" si="18"/>
        <v>0</v>
      </c>
      <c r="AE213">
        <f t="shared" si="18"/>
        <v>0</v>
      </c>
      <c r="AF213">
        <f t="shared" si="18"/>
        <v>0</v>
      </c>
      <c r="AG213">
        <f t="shared" si="18"/>
        <v>0</v>
      </c>
      <c r="AH213">
        <f t="shared" si="18"/>
        <v>0</v>
      </c>
      <c r="AI213">
        <f t="shared" si="18"/>
        <v>0</v>
      </c>
      <c r="AJ213">
        <f t="shared" si="18"/>
        <v>0</v>
      </c>
      <c r="AK213">
        <f t="shared" si="18"/>
        <v>0</v>
      </c>
      <c r="AL213">
        <f t="shared" si="18"/>
        <v>0</v>
      </c>
      <c r="AM213">
        <f t="shared" si="18"/>
        <v>0</v>
      </c>
      <c r="AN213">
        <f t="shared" si="18"/>
        <v>0</v>
      </c>
    </row>
    <row r="214" spans="1:40" x14ac:dyDescent="0.2">
      <c r="A214">
        <v>35</v>
      </c>
      <c r="B214" t="s">
        <v>10</v>
      </c>
      <c r="C214">
        <v>50.5</v>
      </c>
      <c r="D214">
        <v>1268</v>
      </c>
      <c r="E214">
        <v>0</v>
      </c>
      <c r="F214">
        <v>0</v>
      </c>
      <c r="G214">
        <v>1</v>
      </c>
      <c r="H214">
        <v>0</v>
      </c>
      <c r="I214" t="e">
        <f t="shared" si="12"/>
        <v>#DIV/0!</v>
      </c>
      <c r="J214" t="e">
        <f t="shared" si="18"/>
        <v>#DIV/0!</v>
      </c>
      <c r="K214" t="e">
        <f t="shared" si="18"/>
        <v>#DIV/0!</v>
      </c>
      <c r="L214" t="e">
        <f t="shared" si="18"/>
        <v>#DIV/0!</v>
      </c>
      <c r="M214" t="e">
        <f t="shared" si="18"/>
        <v>#DIV/0!</v>
      </c>
      <c r="N214" t="e">
        <f t="shared" si="18"/>
        <v>#DIV/0!</v>
      </c>
      <c r="O214" t="e">
        <f t="shared" si="18"/>
        <v>#DIV/0!</v>
      </c>
      <c r="P214" t="e">
        <f t="shared" si="18"/>
        <v>#DIV/0!</v>
      </c>
      <c r="Q214" t="e">
        <f t="shared" si="18"/>
        <v>#DIV/0!</v>
      </c>
      <c r="R214" t="e">
        <f t="shared" si="18"/>
        <v>#DIV/0!</v>
      </c>
      <c r="S214" t="e">
        <f t="shared" si="18"/>
        <v>#DIV/0!</v>
      </c>
      <c r="T214" t="e">
        <f t="shared" si="18"/>
        <v>#DIV/0!</v>
      </c>
      <c r="U214" t="e">
        <f t="shared" si="18"/>
        <v>#DIV/0!</v>
      </c>
      <c r="V214" t="e">
        <f t="shared" si="18"/>
        <v>#DIV/0!</v>
      </c>
      <c r="W214" t="e">
        <f t="shared" si="18"/>
        <v>#DIV/0!</v>
      </c>
      <c r="X214" t="e">
        <f t="shared" si="18"/>
        <v>#DIV/0!</v>
      </c>
      <c r="Y214" t="e">
        <f t="shared" si="18"/>
        <v>#DIV/0!</v>
      </c>
      <c r="Z214" t="e">
        <f t="shared" si="18"/>
        <v>#DIV/0!</v>
      </c>
      <c r="AA214" t="e">
        <f t="shared" si="18"/>
        <v>#DIV/0!</v>
      </c>
      <c r="AB214" t="e">
        <f t="shared" si="18"/>
        <v>#DIV/0!</v>
      </c>
      <c r="AC214" t="e">
        <f t="shared" si="18"/>
        <v>#DIV/0!</v>
      </c>
      <c r="AD214" t="e">
        <f t="shared" si="18"/>
        <v>#DIV/0!</v>
      </c>
      <c r="AE214" t="e">
        <f t="shared" si="18"/>
        <v>#DIV/0!</v>
      </c>
      <c r="AF214" t="e">
        <f t="shared" si="18"/>
        <v>#DIV/0!</v>
      </c>
      <c r="AG214" t="e">
        <f t="shared" si="18"/>
        <v>#DIV/0!</v>
      </c>
      <c r="AH214" t="e">
        <f t="shared" si="18"/>
        <v>#DIV/0!</v>
      </c>
      <c r="AI214" t="e">
        <f t="shared" si="18"/>
        <v>#DIV/0!</v>
      </c>
      <c r="AJ214" t="e">
        <f t="shared" si="18"/>
        <v>#DIV/0!</v>
      </c>
      <c r="AK214" t="e">
        <f t="shared" si="18"/>
        <v>#DIV/0!</v>
      </c>
      <c r="AL214" t="e">
        <f t="shared" si="18"/>
        <v>#DIV/0!</v>
      </c>
      <c r="AM214" t="e">
        <f t="shared" si="18"/>
        <v>#DIV/0!</v>
      </c>
      <c r="AN214" t="e">
        <f t="shared" si="18"/>
        <v>#DIV/0!</v>
      </c>
    </row>
    <row r="215" spans="1:40" x14ac:dyDescent="0.2">
      <c r="A215">
        <v>36</v>
      </c>
      <c r="B215" t="s">
        <v>10</v>
      </c>
      <c r="C215">
        <v>27.6</v>
      </c>
      <c r="D215">
        <v>207</v>
      </c>
      <c r="E215">
        <v>2.5</v>
      </c>
      <c r="F215">
        <v>1.2077294685990339</v>
      </c>
      <c r="G215">
        <v>2</v>
      </c>
      <c r="H215">
        <v>0.60386473429951693</v>
      </c>
      <c r="I215">
        <f t="shared" si="12"/>
        <v>0</v>
      </c>
      <c r="J215">
        <f t="shared" si="18"/>
        <v>0</v>
      </c>
      <c r="K215">
        <f t="shared" si="18"/>
        <v>0</v>
      </c>
      <c r="L215">
        <f t="shared" ref="J215:AN223" si="19">+(L62*100)/$E62</f>
        <v>0</v>
      </c>
      <c r="M215">
        <f t="shared" si="19"/>
        <v>0</v>
      </c>
      <c r="N215">
        <f t="shared" si="19"/>
        <v>0</v>
      </c>
      <c r="O215">
        <f t="shared" si="19"/>
        <v>0</v>
      </c>
      <c r="P215">
        <f t="shared" si="19"/>
        <v>0</v>
      </c>
      <c r="Q215">
        <f t="shared" si="19"/>
        <v>0</v>
      </c>
      <c r="R215">
        <f t="shared" si="19"/>
        <v>0</v>
      </c>
      <c r="S215">
        <f t="shared" si="19"/>
        <v>0</v>
      </c>
      <c r="T215">
        <f t="shared" si="19"/>
        <v>0</v>
      </c>
      <c r="U215">
        <f t="shared" si="19"/>
        <v>0</v>
      </c>
      <c r="V215">
        <f t="shared" si="19"/>
        <v>0</v>
      </c>
      <c r="W215">
        <f t="shared" si="19"/>
        <v>0</v>
      </c>
      <c r="X215">
        <f t="shared" si="19"/>
        <v>0</v>
      </c>
      <c r="Y215">
        <f t="shared" si="19"/>
        <v>0</v>
      </c>
      <c r="Z215">
        <f t="shared" si="19"/>
        <v>0</v>
      </c>
      <c r="AA215">
        <f t="shared" si="19"/>
        <v>0</v>
      </c>
      <c r="AB215">
        <f t="shared" si="19"/>
        <v>0</v>
      </c>
      <c r="AC215">
        <f t="shared" si="19"/>
        <v>0</v>
      </c>
      <c r="AD215">
        <f t="shared" si="19"/>
        <v>0</v>
      </c>
      <c r="AE215">
        <f t="shared" si="19"/>
        <v>0</v>
      </c>
      <c r="AF215">
        <f t="shared" si="19"/>
        <v>0</v>
      </c>
      <c r="AG215">
        <f t="shared" si="19"/>
        <v>0</v>
      </c>
      <c r="AH215">
        <f t="shared" si="19"/>
        <v>0</v>
      </c>
      <c r="AI215">
        <f t="shared" si="19"/>
        <v>0</v>
      </c>
      <c r="AJ215">
        <f t="shared" si="19"/>
        <v>0</v>
      </c>
      <c r="AK215">
        <f t="shared" si="19"/>
        <v>0</v>
      </c>
      <c r="AL215">
        <f t="shared" si="19"/>
        <v>0</v>
      </c>
      <c r="AM215">
        <f t="shared" si="19"/>
        <v>0</v>
      </c>
      <c r="AN215">
        <f t="shared" si="19"/>
        <v>100</v>
      </c>
    </row>
    <row r="216" spans="1:40" x14ac:dyDescent="0.2">
      <c r="A216">
        <v>36</v>
      </c>
      <c r="B216" t="s">
        <v>10</v>
      </c>
      <c r="C216">
        <v>44.1</v>
      </c>
      <c r="D216">
        <v>779</v>
      </c>
      <c r="E216">
        <v>8.1999999999999993</v>
      </c>
      <c r="F216">
        <v>1.0526315789473684</v>
      </c>
      <c r="G216">
        <v>4</v>
      </c>
      <c r="H216">
        <v>0.26315789473684209</v>
      </c>
      <c r="I216">
        <f t="shared" si="12"/>
        <v>0</v>
      </c>
      <c r="J216">
        <f t="shared" si="19"/>
        <v>0</v>
      </c>
      <c r="K216">
        <f t="shared" si="19"/>
        <v>0</v>
      </c>
      <c r="L216">
        <f t="shared" si="19"/>
        <v>0</v>
      </c>
      <c r="M216">
        <f t="shared" si="19"/>
        <v>0</v>
      </c>
      <c r="N216">
        <f t="shared" si="19"/>
        <v>0</v>
      </c>
      <c r="O216">
        <f t="shared" si="19"/>
        <v>0</v>
      </c>
      <c r="P216">
        <f t="shared" si="19"/>
        <v>30.000000000000004</v>
      </c>
      <c r="Q216">
        <f t="shared" si="19"/>
        <v>0</v>
      </c>
      <c r="R216">
        <f t="shared" si="19"/>
        <v>0</v>
      </c>
      <c r="S216">
        <f t="shared" si="19"/>
        <v>0</v>
      </c>
      <c r="T216">
        <f t="shared" si="19"/>
        <v>0</v>
      </c>
      <c r="U216">
        <f t="shared" si="19"/>
        <v>0</v>
      </c>
      <c r="V216">
        <f t="shared" si="19"/>
        <v>0</v>
      </c>
      <c r="W216">
        <f t="shared" si="19"/>
        <v>0</v>
      </c>
      <c r="X216">
        <f t="shared" si="19"/>
        <v>0</v>
      </c>
      <c r="Y216">
        <f t="shared" si="19"/>
        <v>0</v>
      </c>
      <c r="Z216">
        <f t="shared" si="19"/>
        <v>0</v>
      </c>
      <c r="AA216">
        <f t="shared" si="19"/>
        <v>0</v>
      </c>
      <c r="AB216">
        <f t="shared" si="19"/>
        <v>0</v>
      </c>
      <c r="AC216">
        <f t="shared" si="19"/>
        <v>0</v>
      </c>
      <c r="AD216">
        <f t="shared" si="19"/>
        <v>0</v>
      </c>
      <c r="AE216">
        <f t="shared" si="19"/>
        <v>0</v>
      </c>
      <c r="AF216">
        <f t="shared" si="19"/>
        <v>0</v>
      </c>
      <c r="AG216">
        <f t="shared" si="19"/>
        <v>0</v>
      </c>
      <c r="AH216">
        <f t="shared" si="19"/>
        <v>0</v>
      </c>
      <c r="AI216">
        <f t="shared" si="19"/>
        <v>0</v>
      </c>
      <c r="AJ216">
        <f t="shared" si="19"/>
        <v>0</v>
      </c>
      <c r="AK216">
        <f t="shared" si="19"/>
        <v>0</v>
      </c>
      <c r="AL216">
        <f t="shared" si="19"/>
        <v>0</v>
      </c>
      <c r="AM216">
        <f t="shared" si="19"/>
        <v>0</v>
      </c>
      <c r="AN216">
        <f t="shared" si="19"/>
        <v>70</v>
      </c>
    </row>
    <row r="217" spans="1:40" x14ac:dyDescent="0.2">
      <c r="A217">
        <v>36</v>
      </c>
      <c r="B217" t="s">
        <v>10</v>
      </c>
      <c r="C217">
        <v>52.5</v>
      </c>
      <c r="D217">
        <v>1404</v>
      </c>
      <c r="E217">
        <v>1.9</v>
      </c>
      <c r="F217">
        <v>0.13532763532763534</v>
      </c>
      <c r="G217">
        <v>2</v>
      </c>
      <c r="H217">
        <v>6.7663817663817669E-2</v>
      </c>
      <c r="I217">
        <f t="shared" si="12"/>
        <v>0</v>
      </c>
      <c r="J217">
        <f t="shared" si="19"/>
        <v>0</v>
      </c>
      <c r="K217">
        <f t="shared" si="19"/>
        <v>0</v>
      </c>
      <c r="L217">
        <f t="shared" si="19"/>
        <v>0</v>
      </c>
      <c r="M217">
        <f t="shared" si="19"/>
        <v>0</v>
      </c>
      <c r="N217">
        <f t="shared" si="19"/>
        <v>0</v>
      </c>
      <c r="O217">
        <f t="shared" si="19"/>
        <v>0</v>
      </c>
      <c r="P217">
        <f t="shared" si="19"/>
        <v>35.263157894736842</v>
      </c>
      <c r="Q217">
        <f t="shared" si="19"/>
        <v>0</v>
      </c>
      <c r="R217">
        <f t="shared" si="19"/>
        <v>0</v>
      </c>
      <c r="S217">
        <f t="shared" si="19"/>
        <v>0</v>
      </c>
      <c r="T217">
        <f t="shared" si="19"/>
        <v>0</v>
      </c>
      <c r="U217">
        <f t="shared" si="19"/>
        <v>0</v>
      </c>
      <c r="V217">
        <f t="shared" si="19"/>
        <v>0</v>
      </c>
      <c r="W217">
        <f t="shared" si="19"/>
        <v>0</v>
      </c>
      <c r="X217">
        <f t="shared" si="19"/>
        <v>0</v>
      </c>
      <c r="Y217">
        <f t="shared" si="19"/>
        <v>0</v>
      </c>
      <c r="Z217">
        <f t="shared" si="19"/>
        <v>0</v>
      </c>
      <c r="AA217">
        <f t="shared" si="19"/>
        <v>0</v>
      </c>
      <c r="AB217">
        <f t="shared" si="19"/>
        <v>0</v>
      </c>
      <c r="AC217">
        <f t="shared" si="19"/>
        <v>0</v>
      </c>
      <c r="AD217">
        <f t="shared" si="19"/>
        <v>0</v>
      </c>
      <c r="AE217">
        <f t="shared" si="19"/>
        <v>0</v>
      </c>
      <c r="AF217">
        <f t="shared" si="19"/>
        <v>0</v>
      </c>
      <c r="AG217">
        <f t="shared" si="19"/>
        <v>0</v>
      </c>
      <c r="AH217">
        <f t="shared" si="19"/>
        <v>0</v>
      </c>
      <c r="AI217">
        <f t="shared" si="19"/>
        <v>0</v>
      </c>
      <c r="AJ217">
        <f t="shared" si="19"/>
        <v>0</v>
      </c>
      <c r="AK217">
        <f t="shared" si="19"/>
        <v>0</v>
      </c>
      <c r="AL217">
        <f t="shared" si="19"/>
        <v>0</v>
      </c>
      <c r="AM217">
        <f t="shared" si="19"/>
        <v>0</v>
      </c>
      <c r="AN217">
        <f t="shared" si="19"/>
        <v>64.736842105263165</v>
      </c>
    </row>
    <row r="218" spans="1:40" x14ac:dyDescent="0.2">
      <c r="A218">
        <v>37</v>
      </c>
      <c r="B218" t="s">
        <v>10</v>
      </c>
      <c r="C218">
        <v>54.3</v>
      </c>
      <c r="D218">
        <v>1452</v>
      </c>
      <c r="E218">
        <v>4.3</v>
      </c>
      <c r="F218">
        <v>0.29614325068870523</v>
      </c>
      <c r="G218">
        <v>1</v>
      </c>
      <c r="H218">
        <v>0.29614325068870523</v>
      </c>
      <c r="I218">
        <f t="shared" si="12"/>
        <v>0</v>
      </c>
      <c r="J218">
        <f t="shared" si="19"/>
        <v>0</v>
      </c>
      <c r="K218">
        <f t="shared" si="19"/>
        <v>0</v>
      </c>
      <c r="L218">
        <f t="shared" si="19"/>
        <v>0</v>
      </c>
      <c r="M218">
        <f t="shared" si="19"/>
        <v>0</v>
      </c>
      <c r="N218">
        <f t="shared" si="19"/>
        <v>0</v>
      </c>
      <c r="O218">
        <f t="shared" si="19"/>
        <v>0</v>
      </c>
      <c r="P218">
        <f t="shared" si="19"/>
        <v>100</v>
      </c>
      <c r="Q218">
        <f t="shared" si="19"/>
        <v>0</v>
      </c>
      <c r="R218">
        <f t="shared" si="19"/>
        <v>0</v>
      </c>
      <c r="S218">
        <f t="shared" si="19"/>
        <v>0</v>
      </c>
      <c r="T218">
        <f t="shared" si="19"/>
        <v>0</v>
      </c>
      <c r="U218">
        <f t="shared" si="19"/>
        <v>0</v>
      </c>
      <c r="V218">
        <f t="shared" si="19"/>
        <v>0</v>
      </c>
      <c r="W218">
        <f t="shared" si="19"/>
        <v>0</v>
      </c>
      <c r="X218">
        <f t="shared" si="19"/>
        <v>0</v>
      </c>
      <c r="Y218">
        <f t="shared" si="19"/>
        <v>0</v>
      </c>
      <c r="Z218">
        <f t="shared" si="19"/>
        <v>0</v>
      </c>
      <c r="AA218">
        <f t="shared" si="19"/>
        <v>0</v>
      </c>
      <c r="AB218">
        <f t="shared" si="19"/>
        <v>0</v>
      </c>
      <c r="AC218">
        <f t="shared" si="19"/>
        <v>0</v>
      </c>
      <c r="AD218">
        <f t="shared" si="19"/>
        <v>0</v>
      </c>
      <c r="AE218">
        <f t="shared" si="19"/>
        <v>0</v>
      </c>
      <c r="AF218">
        <f t="shared" si="19"/>
        <v>0</v>
      </c>
      <c r="AG218">
        <f t="shared" si="19"/>
        <v>0</v>
      </c>
      <c r="AH218">
        <f t="shared" si="19"/>
        <v>0</v>
      </c>
      <c r="AI218">
        <f t="shared" si="19"/>
        <v>0</v>
      </c>
      <c r="AJ218">
        <f t="shared" si="19"/>
        <v>0</v>
      </c>
      <c r="AK218">
        <f t="shared" si="19"/>
        <v>0</v>
      </c>
      <c r="AL218">
        <f t="shared" si="19"/>
        <v>0</v>
      </c>
      <c r="AM218">
        <f t="shared" si="19"/>
        <v>0</v>
      </c>
      <c r="AN218">
        <f t="shared" si="19"/>
        <v>0</v>
      </c>
    </row>
    <row r="219" spans="1:40" x14ac:dyDescent="0.2">
      <c r="A219">
        <v>38</v>
      </c>
      <c r="B219" t="s">
        <v>10</v>
      </c>
      <c r="C219">
        <v>48.4</v>
      </c>
      <c r="D219">
        <v>1091</v>
      </c>
      <c r="E219">
        <v>4.0999999999999996</v>
      </c>
      <c r="F219">
        <v>0.37580201649862505</v>
      </c>
      <c r="G219">
        <v>3</v>
      </c>
      <c r="H219">
        <v>0.12526733883287502</v>
      </c>
      <c r="I219">
        <f t="shared" si="12"/>
        <v>0</v>
      </c>
      <c r="J219">
        <f t="shared" si="19"/>
        <v>0</v>
      </c>
      <c r="K219">
        <f t="shared" si="19"/>
        <v>0</v>
      </c>
      <c r="L219">
        <f t="shared" si="19"/>
        <v>0</v>
      </c>
      <c r="M219">
        <f t="shared" si="19"/>
        <v>10</v>
      </c>
      <c r="N219">
        <f t="shared" si="19"/>
        <v>0</v>
      </c>
      <c r="O219">
        <f t="shared" si="19"/>
        <v>0</v>
      </c>
      <c r="P219">
        <f t="shared" si="19"/>
        <v>20</v>
      </c>
      <c r="Q219">
        <f t="shared" si="19"/>
        <v>0</v>
      </c>
      <c r="R219">
        <f t="shared" si="19"/>
        <v>0</v>
      </c>
      <c r="S219">
        <f t="shared" si="19"/>
        <v>0</v>
      </c>
      <c r="T219">
        <f t="shared" si="19"/>
        <v>0</v>
      </c>
      <c r="U219">
        <f t="shared" si="19"/>
        <v>0</v>
      </c>
      <c r="V219">
        <f t="shared" si="19"/>
        <v>0</v>
      </c>
      <c r="W219">
        <f t="shared" si="19"/>
        <v>0</v>
      </c>
      <c r="X219">
        <f t="shared" si="19"/>
        <v>0</v>
      </c>
      <c r="Y219">
        <f t="shared" si="19"/>
        <v>0</v>
      </c>
      <c r="Z219">
        <f t="shared" si="19"/>
        <v>0</v>
      </c>
      <c r="AA219">
        <f t="shared" si="19"/>
        <v>0</v>
      </c>
      <c r="AB219">
        <f t="shared" si="19"/>
        <v>0</v>
      </c>
      <c r="AC219">
        <f t="shared" si="19"/>
        <v>0</v>
      </c>
      <c r="AD219">
        <f t="shared" si="19"/>
        <v>0</v>
      </c>
      <c r="AE219">
        <f t="shared" si="19"/>
        <v>0</v>
      </c>
      <c r="AF219">
        <f t="shared" si="19"/>
        <v>0</v>
      </c>
      <c r="AG219">
        <f t="shared" si="19"/>
        <v>0</v>
      </c>
      <c r="AH219">
        <f t="shared" si="19"/>
        <v>0</v>
      </c>
      <c r="AI219">
        <f t="shared" si="19"/>
        <v>0</v>
      </c>
      <c r="AJ219">
        <f t="shared" si="19"/>
        <v>0</v>
      </c>
      <c r="AK219">
        <f t="shared" si="19"/>
        <v>0</v>
      </c>
      <c r="AL219">
        <f t="shared" si="19"/>
        <v>0</v>
      </c>
      <c r="AM219">
        <f t="shared" si="19"/>
        <v>0</v>
      </c>
      <c r="AN219">
        <f t="shared" si="19"/>
        <v>70</v>
      </c>
    </row>
    <row r="220" spans="1:40" x14ac:dyDescent="0.2">
      <c r="A220">
        <v>39</v>
      </c>
      <c r="B220" t="s">
        <v>10</v>
      </c>
      <c r="C220">
        <v>53.4</v>
      </c>
      <c r="D220">
        <v>1553</v>
      </c>
      <c r="E220">
        <v>3.7</v>
      </c>
      <c r="F220">
        <v>0.23824855119124275</v>
      </c>
      <c r="G220">
        <v>1</v>
      </c>
      <c r="H220">
        <v>0.23824855119124275</v>
      </c>
      <c r="I220">
        <f t="shared" si="12"/>
        <v>0</v>
      </c>
      <c r="J220">
        <f t="shared" si="19"/>
        <v>0</v>
      </c>
      <c r="K220">
        <f t="shared" si="19"/>
        <v>0</v>
      </c>
      <c r="L220">
        <f t="shared" si="19"/>
        <v>0</v>
      </c>
      <c r="M220">
        <f t="shared" si="19"/>
        <v>0</v>
      </c>
      <c r="N220">
        <f t="shared" si="19"/>
        <v>0</v>
      </c>
      <c r="O220">
        <f t="shared" si="19"/>
        <v>0</v>
      </c>
      <c r="P220">
        <f t="shared" si="19"/>
        <v>85.13513513513513</v>
      </c>
      <c r="Q220">
        <f t="shared" si="19"/>
        <v>0</v>
      </c>
      <c r="R220">
        <f t="shared" si="19"/>
        <v>0</v>
      </c>
      <c r="S220">
        <f t="shared" si="19"/>
        <v>0</v>
      </c>
      <c r="T220">
        <f t="shared" si="19"/>
        <v>0</v>
      </c>
      <c r="U220">
        <f t="shared" si="19"/>
        <v>0</v>
      </c>
      <c r="V220">
        <f t="shared" si="19"/>
        <v>14.864864864864867</v>
      </c>
      <c r="W220">
        <f t="shared" si="19"/>
        <v>0</v>
      </c>
      <c r="X220">
        <f t="shared" si="19"/>
        <v>0</v>
      </c>
      <c r="Y220">
        <f t="shared" si="19"/>
        <v>0</v>
      </c>
      <c r="Z220">
        <f t="shared" si="19"/>
        <v>0</v>
      </c>
      <c r="AA220">
        <f t="shared" si="19"/>
        <v>0</v>
      </c>
      <c r="AB220">
        <f t="shared" si="19"/>
        <v>0</v>
      </c>
      <c r="AC220">
        <f t="shared" si="19"/>
        <v>0</v>
      </c>
      <c r="AD220">
        <f t="shared" si="19"/>
        <v>0</v>
      </c>
      <c r="AE220">
        <f t="shared" si="19"/>
        <v>0</v>
      </c>
      <c r="AF220">
        <f t="shared" si="19"/>
        <v>0</v>
      </c>
      <c r="AG220">
        <f t="shared" si="19"/>
        <v>0</v>
      </c>
      <c r="AH220">
        <f t="shared" si="19"/>
        <v>0</v>
      </c>
      <c r="AI220">
        <f t="shared" si="19"/>
        <v>0</v>
      </c>
      <c r="AJ220">
        <f t="shared" si="19"/>
        <v>0</v>
      </c>
      <c r="AK220">
        <f t="shared" si="19"/>
        <v>0</v>
      </c>
      <c r="AL220">
        <f t="shared" si="19"/>
        <v>0</v>
      </c>
      <c r="AM220">
        <f t="shared" si="19"/>
        <v>0</v>
      </c>
      <c r="AN220">
        <f t="shared" si="19"/>
        <v>0</v>
      </c>
    </row>
    <row r="221" spans="1:40" x14ac:dyDescent="0.2">
      <c r="A221">
        <v>42</v>
      </c>
      <c r="B221" t="s">
        <v>10</v>
      </c>
      <c r="C221">
        <v>28.5</v>
      </c>
      <c r="D221">
        <v>253</v>
      </c>
      <c r="E221">
        <v>3.9000000000000004</v>
      </c>
      <c r="F221">
        <v>1.5415019762845852</v>
      </c>
      <c r="G221">
        <v>1</v>
      </c>
      <c r="H221">
        <v>1.5415019762845852</v>
      </c>
      <c r="I221">
        <f t="shared" si="12"/>
        <v>0</v>
      </c>
      <c r="J221">
        <f t="shared" si="19"/>
        <v>0</v>
      </c>
      <c r="K221">
        <f t="shared" si="19"/>
        <v>0</v>
      </c>
      <c r="L221">
        <f t="shared" si="19"/>
        <v>0</v>
      </c>
      <c r="M221">
        <f t="shared" si="19"/>
        <v>0</v>
      </c>
      <c r="N221">
        <f t="shared" si="19"/>
        <v>0</v>
      </c>
      <c r="O221">
        <f t="shared" si="19"/>
        <v>0</v>
      </c>
      <c r="P221">
        <f t="shared" si="19"/>
        <v>0</v>
      </c>
      <c r="Q221">
        <f t="shared" si="19"/>
        <v>79.999999999999986</v>
      </c>
      <c r="R221">
        <f t="shared" si="19"/>
        <v>0</v>
      </c>
      <c r="S221">
        <f t="shared" si="19"/>
        <v>0</v>
      </c>
      <c r="T221">
        <f t="shared" si="19"/>
        <v>0</v>
      </c>
      <c r="U221">
        <f t="shared" si="19"/>
        <v>0</v>
      </c>
      <c r="V221">
        <f t="shared" si="19"/>
        <v>0</v>
      </c>
      <c r="W221">
        <f t="shared" si="19"/>
        <v>0</v>
      </c>
      <c r="X221">
        <f t="shared" si="19"/>
        <v>0</v>
      </c>
      <c r="Y221">
        <f t="shared" si="19"/>
        <v>0</v>
      </c>
      <c r="Z221">
        <f t="shared" si="19"/>
        <v>0</v>
      </c>
      <c r="AA221">
        <f t="shared" si="19"/>
        <v>0</v>
      </c>
      <c r="AB221">
        <f t="shared" si="19"/>
        <v>0</v>
      </c>
      <c r="AC221">
        <f t="shared" si="19"/>
        <v>19.999999999999996</v>
      </c>
      <c r="AD221">
        <f t="shared" si="19"/>
        <v>0</v>
      </c>
      <c r="AE221">
        <f t="shared" si="19"/>
        <v>0</v>
      </c>
      <c r="AF221">
        <f t="shared" si="19"/>
        <v>0</v>
      </c>
      <c r="AG221">
        <f t="shared" si="19"/>
        <v>0</v>
      </c>
      <c r="AH221">
        <f t="shared" si="19"/>
        <v>0</v>
      </c>
      <c r="AI221">
        <f t="shared" si="19"/>
        <v>0</v>
      </c>
      <c r="AJ221">
        <f t="shared" si="19"/>
        <v>0</v>
      </c>
      <c r="AK221">
        <f t="shared" si="19"/>
        <v>0</v>
      </c>
      <c r="AL221">
        <f t="shared" si="19"/>
        <v>0</v>
      </c>
      <c r="AM221">
        <f t="shared" si="19"/>
        <v>0</v>
      </c>
      <c r="AN221">
        <f t="shared" si="19"/>
        <v>0</v>
      </c>
    </row>
    <row r="222" spans="1:40" x14ac:dyDescent="0.2">
      <c r="A222">
        <v>43</v>
      </c>
      <c r="B222" t="s">
        <v>10</v>
      </c>
      <c r="C222">
        <v>50.9</v>
      </c>
      <c r="D222">
        <v>1384</v>
      </c>
      <c r="E222">
        <v>0</v>
      </c>
      <c r="F222">
        <v>0</v>
      </c>
      <c r="G222">
        <v>1</v>
      </c>
      <c r="H222">
        <v>0</v>
      </c>
      <c r="I222" t="e">
        <f t="shared" ref="I222:X285" si="20">+(I69*100)/$E69</f>
        <v>#DIV/0!</v>
      </c>
      <c r="J222" t="e">
        <f t="shared" si="20"/>
        <v>#DIV/0!</v>
      </c>
      <c r="K222" t="e">
        <f t="shared" si="20"/>
        <v>#DIV/0!</v>
      </c>
      <c r="L222" t="e">
        <f t="shared" si="20"/>
        <v>#DIV/0!</v>
      </c>
      <c r="M222" t="e">
        <f t="shared" si="20"/>
        <v>#DIV/0!</v>
      </c>
      <c r="N222" t="e">
        <f t="shared" si="20"/>
        <v>#DIV/0!</v>
      </c>
      <c r="O222" t="e">
        <f t="shared" si="20"/>
        <v>#DIV/0!</v>
      </c>
      <c r="P222" t="e">
        <f t="shared" si="20"/>
        <v>#DIV/0!</v>
      </c>
      <c r="Q222" t="e">
        <f t="shared" si="20"/>
        <v>#DIV/0!</v>
      </c>
      <c r="R222" t="e">
        <f t="shared" si="20"/>
        <v>#DIV/0!</v>
      </c>
      <c r="S222" t="e">
        <f t="shared" si="20"/>
        <v>#DIV/0!</v>
      </c>
      <c r="T222" t="e">
        <f t="shared" si="20"/>
        <v>#DIV/0!</v>
      </c>
      <c r="U222" t="e">
        <f t="shared" si="20"/>
        <v>#DIV/0!</v>
      </c>
      <c r="V222" t="e">
        <f t="shared" si="20"/>
        <v>#DIV/0!</v>
      </c>
      <c r="W222" t="e">
        <f t="shared" si="20"/>
        <v>#DIV/0!</v>
      </c>
      <c r="X222" t="e">
        <f t="shared" si="20"/>
        <v>#DIV/0!</v>
      </c>
      <c r="Y222" t="e">
        <f t="shared" si="19"/>
        <v>#DIV/0!</v>
      </c>
      <c r="Z222" t="e">
        <f t="shared" si="19"/>
        <v>#DIV/0!</v>
      </c>
      <c r="AA222" t="e">
        <f t="shared" si="19"/>
        <v>#DIV/0!</v>
      </c>
      <c r="AB222" t="e">
        <f t="shared" si="19"/>
        <v>#DIV/0!</v>
      </c>
      <c r="AC222" t="e">
        <f t="shared" si="19"/>
        <v>#DIV/0!</v>
      </c>
      <c r="AD222" t="e">
        <f t="shared" si="19"/>
        <v>#DIV/0!</v>
      </c>
      <c r="AE222" t="e">
        <f t="shared" si="19"/>
        <v>#DIV/0!</v>
      </c>
      <c r="AF222" t="e">
        <f t="shared" si="19"/>
        <v>#DIV/0!</v>
      </c>
      <c r="AG222" t="e">
        <f t="shared" si="19"/>
        <v>#DIV/0!</v>
      </c>
      <c r="AH222" t="e">
        <f t="shared" si="19"/>
        <v>#DIV/0!</v>
      </c>
      <c r="AI222" t="e">
        <f t="shared" si="19"/>
        <v>#DIV/0!</v>
      </c>
      <c r="AJ222" t="e">
        <f t="shared" si="19"/>
        <v>#DIV/0!</v>
      </c>
      <c r="AK222" t="e">
        <f t="shared" si="19"/>
        <v>#DIV/0!</v>
      </c>
      <c r="AL222" t="e">
        <f t="shared" si="19"/>
        <v>#DIV/0!</v>
      </c>
      <c r="AM222" t="e">
        <f t="shared" si="19"/>
        <v>#DIV/0!</v>
      </c>
      <c r="AN222" t="e">
        <f t="shared" si="19"/>
        <v>#DIV/0!</v>
      </c>
    </row>
    <row r="223" spans="1:40" x14ac:dyDescent="0.2">
      <c r="A223">
        <v>43</v>
      </c>
      <c r="B223" t="s">
        <v>10</v>
      </c>
      <c r="C223">
        <v>47</v>
      </c>
      <c r="D223">
        <v>942</v>
      </c>
      <c r="E223">
        <v>5.5</v>
      </c>
      <c r="F223">
        <v>0.58386411889596601</v>
      </c>
      <c r="G223">
        <v>3</v>
      </c>
      <c r="H223">
        <v>0.194621372965322</v>
      </c>
      <c r="I223">
        <f t="shared" si="20"/>
        <v>0</v>
      </c>
      <c r="J223">
        <f t="shared" si="19"/>
        <v>0</v>
      </c>
      <c r="K223">
        <f t="shared" si="19"/>
        <v>0</v>
      </c>
      <c r="L223">
        <f t="shared" si="19"/>
        <v>0</v>
      </c>
      <c r="M223">
        <f t="shared" si="19"/>
        <v>0</v>
      </c>
      <c r="N223">
        <f t="shared" si="19"/>
        <v>0</v>
      </c>
      <c r="O223">
        <f t="shared" si="19"/>
        <v>20.000000000000004</v>
      </c>
      <c r="P223">
        <f t="shared" si="19"/>
        <v>0</v>
      </c>
      <c r="Q223">
        <f t="shared" si="19"/>
        <v>30</v>
      </c>
      <c r="R223">
        <f t="shared" si="19"/>
        <v>0</v>
      </c>
      <c r="S223">
        <f t="shared" si="19"/>
        <v>0</v>
      </c>
      <c r="T223">
        <f t="shared" si="19"/>
        <v>0</v>
      </c>
      <c r="U223">
        <f t="shared" si="19"/>
        <v>0</v>
      </c>
      <c r="V223">
        <f t="shared" si="19"/>
        <v>0</v>
      </c>
      <c r="W223">
        <f t="shared" si="19"/>
        <v>0</v>
      </c>
      <c r="X223">
        <f t="shared" si="19"/>
        <v>0</v>
      </c>
      <c r="Y223">
        <f t="shared" si="19"/>
        <v>10.000000000000002</v>
      </c>
      <c r="Z223">
        <f t="shared" si="19"/>
        <v>0</v>
      </c>
      <c r="AA223">
        <f t="shared" si="19"/>
        <v>0</v>
      </c>
      <c r="AB223">
        <f t="shared" si="19"/>
        <v>0</v>
      </c>
      <c r="AC223">
        <f t="shared" si="19"/>
        <v>0</v>
      </c>
      <c r="AD223">
        <f t="shared" si="19"/>
        <v>0</v>
      </c>
      <c r="AE223">
        <f t="shared" si="19"/>
        <v>0</v>
      </c>
      <c r="AF223">
        <f t="shared" si="19"/>
        <v>0</v>
      </c>
      <c r="AG223">
        <f t="shared" si="19"/>
        <v>0</v>
      </c>
      <c r="AH223">
        <f t="shared" ref="J223:AN231" si="21">+(AH70*100)/$E70</f>
        <v>0</v>
      </c>
      <c r="AI223">
        <f t="shared" si="21"/>
        <v>0</v>
      </c>
      <c r="AJ223">
        <f t="shared" si="21"/>
        <v>0</v>
      </c>
      <c r="AK223">
        <f t="shared" si="21"/>
        <v>0</v>
      </c>
      <c r="AL223">
        <f t="shared" si="21"/>
        <v>0</v>
      </c>
      <c r="AM223">
        <f t="shared" si="21"/>
        <v>0</v>
      </c>
      <c r="AN223">
        <f t="shared" si="21"/>
        <v>40.000000000000007</v>
      </c>
    </row>
    <row r="224" spans="1:40" x14ac:dyDescent="0.2">
      <c r="A224">
        <v>44</v>
      </c>
      <c r="B224" t="s">
        <v>10</v>
      </c>
      <c r="C224">
        <v>28.6</v>
      </c>
      <c r="D224">
        <v>230</v>
      </c>
      <c r="E224">
        <v>7.3</v>
      </c>
      <c r="F224">
        <v>3.1739130434782608</v>
      </c>
      <c r="G224">
        <v>4</v>
      </c>
      <c r="H224">
        <v>0.79347826086956519</v>
      </c>
      <c r="I224">
        <f t="shared" si="20"/>
        <v>0</v>
      </c>
      <c r="J224">
        <f t="shared" si="21"/>
        <v>0</v>
      </c>
      <c r="K224">
        <f t="shared" si="21"/>
        <v>0</v>
      </c>
      <c r="L224">
        <f t="shared" si="21"/>
        <v>0</v>
      </c>
      <c r="M224">
        <f t="shared" si="21"/>
        <v>0</v>
      </c>
      <c r="N224">
        <f t="shared" si="21"/>
        <v>0</v>
      </c>
      <c r="O224">
        <f t="shared" si="21"/>
        <v>0</v>
      </c>
      <c r="P224">
        <f t="shared" si="21"/>
        <v>0</v>
      </c>
      <c r="Q224">
        <f t="shared" si="21"/>
        <v>60</v>
      </c>
      <c r="R224">
        <f t="shared" si="21"/>
        <v>0</v>
      </c>
      <c r="S224">
        <f t="shared" si="21"/>
        <v>0</v>
      </c>
      <c r="T224">
        <f t="shared" si="21"/>
        <v>0</v>
      </c>
      <c r="U224">
        <f t="shared" si="21"/>
        <v>0</v>
      </c>
      <c r="V224">
        <f t="shared" si="21"/>
        <v>0</v>
      </c>
      <c r="W224">
        <f t="shared" si="21"/>
        <v>0</v>
      </c>
      <c r="X224">
        <f t="shared" si="21"/>
        <v>0</v>
      </c>
      <c r="Y224">
        <f t="shared" si="21"/>
        <v>0</v>
      </c>
      <c r="Z224">
        <f t="shared" si="21"/>
        <v>0</v>
      </c>
      <c r="AA224">
        <f t="shared" si="21"/>
        <v>0</v>
      </c>
      <c r="AB224">
        <f t="shared" si="21"/>
        <v>0</v>
      </c>
      <c r="AC224">
        <f t="shared" si="21"/>
        <v>0</v>
      </c>
      <c r="AD224">
        <f t="shared" si="21"/>
        <v>0</v>
      </c>
      <c r="AE224">
        <f t="shared" si="21"/>
        <v>0</v>
      </c>
      <c r="AF224">
        <f t="shared" si="21"/>
        <v>0</v>
      </c>
      <c r="AG224">
        <f t="shared" si="21"/>
        <v>0</v>
      </c>
      <c r="AH224">
        <f t="shared" si="21"/>
        <v>0</v>
      </c>
      <c r="AI224">
        <f t="shared" si="21"/>
        <v>0</v>
      </c>
      <c r="AJ224">
        <f t="shared" si="21"/>
        <v>0</v>
      </c>
      <c r="AK224">
        <f t="shared" si="21"/>
        <v>0</v>
      </c>
      <c r="AL224">
        <f t="shared" si="21"/>
        <v>0</v>
      </c>
      <c r="AM224">
        <f t="shared" si="21"/>
        <v>0</v>
      </c>
      <c r="AN224">
        <f t="shared" si="21"/>
        <v>40</v>
      </c>
    </row>
    <row r="225" spans="1:40" x14ac:dyDescent="0.2">
      <c r="A225">
        <v>44</v>
      </c>
      <c r="B225" t="s">
        <v>10</v>
      </c>
      <c r="C225">
        <v>42.2</v>
      </c>
      <c r="D225">
        <v>700</v>
      </c>
      <c r="E225">
        <v>10.1</v>
      </c>
      <c r="F225">
        <v>1.4428571428571428</v>
      </c>
      <c r="G225">
        <v>4</v>
      </c>
      <c r="H225">
        <v>0.36071428571428571</v>
      </c>
      <c r="I225">
        <f t="shared" si="20"/>
        <v>0.49504950495049505</v>
      </c>
      <c r="J225">
        <f t="shared" si="21"/>
        <v>0</v>
      </c>
      <c r="K225">
        <f t="shared" si="21"/>
        <v>0</v>
      </c>
      <c r="L225">
        <f t="shared" si="21"/>
        <v>0</v>
      </c>
      <c r="M225">
        <f t="shared" si="21"/>
        <v>2.4752475247524752</v>
      </c>
      <c r="N225">
        <f t="shared" si="21"/>
        <v>0</v>
      </c>
      <c r="O225">
        <f t="shared" si="21"/>
        <v>0</v>
      </c>
      <c r="P225">
        <f t="shared" si="21"/>
        <v>64.950495049504951</v>
      </c>
      <c r="Q225">
        <f t="shared" si="21"/>
        <v>0</v>
      </c>
      <c r="R225">
        <f t="shared" si="21"/>
        <v>0</v>
      </c>
      <c r="S225">
        <f t="shared" si="21"/>
        <v>0</v>
      </c>
      <c r="T225">
        <f t="shared" si="21"/>
        <v>0</v>
      </c>
      <c r="U225">
        <f t="shared" si="21"/>
        <v>0</v>
      </c>
      <c r="V225">
        <f t="shared" si="21"/>
        <v>0</v>
      </c>
      <c r="W225">
        <f t="shared" si="21"/>
        <v>0</v>
      </c>
      <c r="X225">
        <f t="shared" si="21"/>
        <v>0</v>
      </c>
      <c r="Y225">
        <f t="shared" si="21"/>
        <v>0</v>
      </c>
      <c r="Z225">
        <f t="shared" si="21"/>
        <v>0</v>
      </c>
      <c r="AA225">
        <f t="shared" si="21"/>
        <v>0</v>
      </c>
      <c r="AB225">
        <f t="shared" si="21"/>
        <v>0</v>
      </c>
      <c r="AC225">
        <f t="shared" si="21"/>
        <v>0</v>
      </c>
      <c r="AD225">
        <f t="shared" si="21"/>
        <v>0</v>
      </c>
      <c r="AE225">
        <f t="shared" si="21"/>
        <v>0</v>
      </c>
      <c r="AF225">
        <f t="shared" si="21"/>
        <v>10</v>
      </c>
      <c r="AG225">
        <f t="shared" si="21"/>
        <v>0</v>
      </c>
      <c r="AH225">
        <f t="shared" si="21"/>
        <v>0</v>
      </c>
      <c r="AI225">
        <f t="shared" si="21"/>
        <v>0</v>
      </c>
      <c r="AJ225">
        <f t="shared" si="21"/>
        <v>0</v>
      </c>
      <c r="AK225">
        <f t="shared" si="21"/>
        <v>0</v>
      </c>
      <c r="AL225">
        <f t="shared" si="21"/>
        <v>0</v>
      </c>
      <c r="AM225">
        <f t="shared" si="21"/>
        <v>0</v>
      </c>
      <c r="AN225">
        <f t="shared" si="21"/>
        <v>21.782178217821787</v>
      </c>
    </row>
    <row r="226" spans="1:40" x14ac:dyDescent="0.2">
      <c r="A226">
        <v>44</v>
      </c>
      <c r="B226" t="s">
        <v>10</v>
      </c>
      <c r="C226">
        <v>39</v>
      </c>
      <c r="D226">
        <v>548</v>
      </c>
      <c r="E226">
        <v>3</v>
      </c>
      <c r="F226">
        <v>0.54744525547445255</v>
      </c>
      <c r="G226">
        <v>1</v>
      </c>
      <c r="H226">
        <v>0.54744525547445255</v>
      </c>
      <c r="I226">
        <f t="shared" si="20"/>
        <v>0</v>
      </c>
      <c r="J226">
        <f t="shared" si="21"/>
        <v>0</v>
      </c>
      <c r="K226">
        <f t="shared" si="21"/>
        <v>0</v>
      </c>
      <c r="L226">
        <f t="shared" si="21"/>
        <v>0</v>
      </c>
      <c r="M226">
        <f t="shared" si="21"/>
        <v>5</v>
      </c>
      <c r="N226">
        <f t="shared" si="21"/>
        <v>0</v>
      </c>
      <c r="O226">
        <f t="shared" si="21"/>
        <v>0</v>
      </c>
      <c r="P226">
        <f t="shared" si="21"/>
        <v>0</v>
      </c>
      <c r="Q226">
        <f t="shared" si="21"/>
        <v>20</v>
      </c>
      <c r="R226">
        <f t="shared" si="21"/>
        <v>0</v>
      </c>
      <c r="S226">
        <f t="shared" si="21"/>
        <v>0</v>
      </c>
      <c r="T226">
        <f t="shared" si="21"/>
        <v>0</v>
      </c>
      <c r="U226">
        <f t="shared" si="21"/>
        <v>0</v>
      </c>
      <c r="V226">
        <f t="shared" si="21"/>
        <v>0</v>
      </c>
      <c r="W226">
        <f t="shared" si="21"/>
        <v>0</v>
      </c>
      <c r="X226">
        <f t="shared" si="21"/>
        <v>0</v>
      </c>
      <c r="Y226">
        <f t="shared" si="21"/>
        <v>0</v>
      </c>
      <c r="Z226">
        <f t="shared" si="21"/>
        <v>0</v>
      </c>
      <c r="AA226">
        <f t="shared" si="21"/>
        <v>0</v>
      </c>
      <c r="AB226">
        <f t="shared" si="21"/>
        <v>0</v>
      </c>
      <c r="AC226">
        <f t="shared" si="21"/>
        <v>0</v>
      </c>
      <c r="AD226">
        <f t="shared" si="21"/>
        <v>0</v>
      </c>
      <c r="AE226">
        <f t="shared" si="21"/>
        <v>0</v>
      </c>
      <c r="AF226">
        <f t="shared" si="21"/>
        <v>0</v>
      </c>
      <c r="AG226">
        <f t="shared" si="21"/>
        <v>0</v>
      </c>
      <c r="AH226">
        <f t="shared" si="21"/>
        <v>0</v>
      </c>
      <c r="AI226">
        <f t="shared" si="21"/>
        <v>0</v>
      </c>
      <c r="AJ226">
        <f t="shared" si="21"/>
        <v>0</v>
      </c>
      <c r="AK226">
        <f t="shared" si="21"/>
        <v>0</v>
      </c>
      <c r="AL226">
        <f t="shared" si="21"/>
        <v>0</v>
      </c>
      <c r="AM226">
        <f t="shared" si="21"/>
        <v>0</v>
      </c>
      <c r="AN226">
        <f t="shared" si="21"/>
        <v>75</v>
      </c>
    </row>
    <row r="227" spans="1:40" x14ac:dyDescent="0.2">
      <c r="A227">
        <v>45</v>
      </c>
      <c r="B227" t="s">
        <v>10</v>
      </c>
      <c r="C227">
        <v>51</v>
      </c>
      <c r="D227">
        <v>1392</v>
      </c>
      <c r="E227">
        <v>182.6</v>
      </c>
      <c r="F227">
        <v>13.117816091954023</v>
      </c>
      <c r="G227">
        <v>21</v>
      </c>
      <c r="H227">
        <v>0.62465790914066777</v>
      </c>
      <c r="I227">
        <f t="shared" si="20"/>
        <v>0</v>
      </c>
      <c r="J227">
        <f t="shared" si="21"/>
        <v>0</v>
      </c>
      <c r="K227">
        <f t="shared" si="21"/>
        <v>0</v>
      </c>
      <c r="L227">
        <f t="shared" si="21"/>
        <v>0</v>
      </c>
      <c r="M227">
        <f t="shared" si="21"/>
        <v>0</v>
      </c>
      <c r="N227">
        <f t="shared" si="21"/>
        <v>0</v>
      </c>
      <c r="O227">
        <f t="shared" si="21"/>
        <v>0</v>
      </c>
      <c r="P227">
        <f t="shared" si="21"/>
        <v>0</v>
      </c>
      <c r="Q227">
        <f t="shared" si="21"/>
        <v>10.000000000000002</v>
      </c>
      <c r="R227">
        <f t="shared" si="21"/>
        <v>0</v>
      </c>
      <c r="S227">
        <f t="shared" si="21"/>
        <v>0</v>
      </c>
      <c r="T227">
        <f t="shared" si="21"/>
        <v>0</v>
      </c>
      <c r="U227">
        <f t="shared" si="21"/>
        <v>0</v>
      </c>
      <c r="V227">
        <f t="shared" si="21"/>
        <v>0</v>
      </c>
      <c r="W227">
        <f t="shared" si="21"/>
        <v>30</v>
      </c>
      <c r="X227">
        <f t="shared" si="21"/>
        <v>0</v>
      </c>
      <c r="Y227">
        <f t="shared" si="21"/>
        <v>0</v>
      </c>
      <c r="Z227">
        <f t="shared" si="21"/>
        <v>0</v>
      </c>
      <c r="AA227">
        <f t="shared" si="21"/>
        <v>0</v>
      </c>
      <c r="AB227">
        <f t="shared" si="21"/>
        <v>0</v>
      </c>
      <c r="AC227">
        <f t="shared" si="21"/>
        <v>20.005476451259586</v>
      </c>
      <c r="AD227">
        <f t="shared" si="21"/>
        <v>0</v>
      </c>
      <c r="AE227">
        <f t="shared" si="21"/>
        <v>0</v>
      </c>
      <c r="AF227">
        <f t="shared" si="21"/>
        <v>0</v>
      </c>
      <c r="AG227">
        <f t="shared" si="21"/>
        <v>0</v>
      </c>
      <c r="AH227">
        <f t="shared" si="21"/>
        <v>0</v>
      </c>
      <c r="AI227">
        <f t="shared" si="21"/>
        <v>0</v>
      </c>
      <c r="AJ227">
        <f t="shared" si="21"/>
        <v>0</v>
      </c>
      <c r="AK227">
        <f t="shared" si="21"/>
        <v>0</v>
      </c>
      <c r="AL227">
        <f t="shared" si="21"/>
        <v>0</v>
      </c>
      <c r="AM227">
        <f t="shared" si="21"/>
        <v>0</v>
      </c>
      <c r="AN227">
        <f t="shared" si="21"/>
        <v>40.000000000000007</v>
      </c>
    </row>
    <row r="228" spans="1:40" x14ac:dyDescent="0.2">
      <c r="A228">
        <v>45</v>
      </c>
      <c r="B228" t="s">
        <v>10</v>
      </c>
      <c r="C228">
        <v>46</v>
      </c>
      <c r="D228">
        <v>964</v>
      </c>
      <c r="E228">
        <v>72</v>
      </c>
      <c r="F228">
        <v>7.4688796680497926</v>
      </c>
      <c r="G228">
        <v>17</v>
      </c>
      <c r="H228">
        <v>0.43934586282645838</v>
      </c>
      <c r="I228">
        <f t="shared" si="20"/>
        <v>0</v>
      </c>
      <c r="J228">
        <f t="shared" si="21"/>
        <v>0</v>
      </c>
      <c r="K228">
        <f t="shared" si="21"/>
        <v>0</v>
      </c>
      <c r="L228">
        <f t="shared" si="21"/>
        <v>2</v>
      </c>
      <c r="M228">
        <f t="shared" si="21"/>
        <v>3</v>
      </c>
      <c r="N228">
        <f t="shared" si="21"/>
        <v>0</v>
      </c>
      <c r="O228">
        <f t="shared" si="21"/>
        <v>0</v>
      </c>
      <c r="P228">
        <f t="shared" si="21"/>
        <v>0</v>
      </c>
      <c r="Q228">
        <f t="shared" si="21"/>
        <v>5</v>
      </c>
      <c r="R228">
        <f t="shared" si="21"/>
        <v>0</v>
      </c>
      <c r="S228">
        <f t="shared" si="21"/>
        <v>0</v>
      </c>
      <c r="T228">
        <f t="shared" si="21"/>
        <v>0</v>
      </c>
      <c r="U228">
        <f t="shared" si="21"/>
        <v>0</v>
      </c>
      <c r="V228">
        <f t="shared" si="21"/>
        <v>0</v>
      </c>
      <c r="W228">
        <f t="shared" si="21"/>
        <v>0</v>
      </c>
      <c r="X228">
        <f t="shared" si="21"/>
        <v>0</v>
      </c>
      <c r="Y228">
        <f t="shared" si="21"/>
        <v>0</v>
      </c>
      <c r="Z228">
        <f t="shared" si="21"/>
        <v>0</v>
      </c>
      <c r="AA228">
        <f t="shared" si="21"/>
        <v>0</v>
      </c>
      <c r="AB228">
        <f t="shared" si="21"/>
        <v>0</v>
      </c>
      <c r="AC228">
        <f t="shared" si="21"/>
        <v>30</v>
      </c>
      <c r="AD228">
        <f t="shared" si="21"/>
        <v>0</v>
      </c>
      <c r="AE228">
        <f t="shared" si="21"/>
        <v>0</v>
      </c>
      <c r="AF228">
        <f t="shared" si="21"/>
        <v>0</v>
      </c>
      <c r="AG228">
        <f t="shared" si="21"/>
        <v>0</v>
      </c>
      <c r="AH228">
        <f t="shared" si="21"/>
        <v>0</v>
      </c>
      <c r="AI228">
        <f t="shared" si="21"/>
        <v>0</v>
      </c>
      <c r="AJ228">
        <f t="shared" si="21"/>
        <v>0</v>
      </c>
      <c r="AK228">
        <f t="shared" si="21"/>
        <v>0</v>
      </c>
      <c r="AL228">
        <f t="shared" si="21"/>
        <v>0</v>
      </c>
      <c r="AM228">
        <f t="shared" si="21"/>
        <v>0</v>
      </c>
      <c r="AN228">
        <f t="shared" si="21"/>
        <v>60</v>
      </c>
    </row>
    <row r="229" spans="1:40" x14ac:dyDescent="0.2">
      <c r="A229">
        <v>46</v>
      </c>
      <c r="B229" t="s">
        <v>10</v>
      </c>
      <c r="C229">
        <v>48.4</v>
      </c>
      <c r="D229">
        <v>1153</v>
      </c>
      <c r="E229">
        <v>9.6999999999999993</v>
      </c>
      <c r="F229">
        <v>0.84128360797918467</v>
      </c>
      <c r="G229">
        <v>2</v>
      </c>
      <c r="H229">
        <v>0.42064180398959233</v>
      </c>
      <c r="I229">
        <f t="shared" si="20"/>
        <v>0</v>
      </c>
      <c r="J229">
        <f t="shared" si="21"/>
        <v>0</v>
      </c>
      <c r="K229">
        <f t="shared" si="21"/>
        <v>0</v>
      </c>
      <c r="L229">
        <f t="shared" si="21"/>
        <v>0</v>
      </c>
      <c r="M229">
        <f t="shared" si="21"/>
        <v>0</v>
      </c>
      <c r="N229">
        <f t="shared" si="21"/>
        <v>0</v>
      </c>
      <c r="O229">
        <f t="shared" si="21"/>
        <v>0</v>
      </c>
      <c r="P229">
        <f t="shared" si="21"/>
        <v>0</v>
      </c>
      <c r="Q229">
        <f t="shared" si="21"/>
        <v>0</v>
      </c>
      <c r="R229">
        <f t="shared" si="21"/>
        <v>0</v>
      </c>
      <c r="S229">
        <f t="shared" si="21"/>
        <v>0</v>
      </c>
      <c r="T229">
        <f t="shared" si="21"/>
        <v>0</v>
      </c>
      <c r="U229">
        <f t="shared" si="21"/>
        <v>0</v>
      </c>
      <c r="V229">
        <f t="shared" si="21"/>
        <v>0</v>
      </c>
      <c r="W229">
        <f t="shared" si="21"/>
        <v>0</v>
      </c>
      <c r="X229">
        <f t="shared" si="21"/>
        <v>0</v>
      </c>
      <c r="Y229">
        <f t="shared" si="21"/>
        <v>0</v>
      </c>
      <c r="Z229">
        <f t="shared" si="21"/>
        <v>0</v>
      </c>
      <c r="AA229">
        <f t="shared" si="21"/>
        <v>0</v>
      </c>
      <c r="AB229">
        <f t="shared" si="21"/>
        <v>0</v>
      </c>
      <c r="AC229">
        <f t="shared" si="21"/>
        <v>20</v>
      </c>
      <c r="AD229">
        <f t="shared" si="21"/>
        <v>0</v>
      </c>
      <c r="AE229">
        <f t="shared" si="21"/>
        <v>0</v>
      </c>
      <c r="AF229">
        <f t="shared" si="21"/>
        <v>0</v>
      </c>
      <c r="AG229">
        <f t="shared" si="21"/>
        <v>0</v>
      </c>
      <c r="AH229">
        <f t="shared" si="21"/>
        <v>0</v>
      </c>
      <c r="AI229">
        <f t="shared" si="21"/>
        <v>0</v>
      </c>
      <c r="AJ229">
        <f t="shared" si="21"/>
        <v>0</v>
      </c>
      <c r="AK229">
        <f t="shared" si="21"/>
        <v>0</v>
      </c>
      <c r="AL229">
        <f t="shared" si="21"/>
        <v>0</v>
      </c>
      <c r="AM229">
        <f t="shared" si="21"/>
        <v>0</v>
      </c>
      <c r="AN229">
        <f t="shared" si="21"/>
        <v>80</v>
      </c>
    </row>
    <row r="230" spans="1:40" x14ac:dyDescent="0.2">
      <c r="A230">
        <v>46</v>
      </c>
      <c r="B230" t="s">
        <v>10</v>
      </c>
      <c r="C230">
        <v>53.1</v>
      </c>
      <c r="D230">
        <v>1552</v>
      </c>
      <c r="E230">
        <v>7.2</v>
      </c>
      <c r="F230">
        <v>0.46391752577319589</v>
      </c>
      <c r="G230">
        <v>3</v>
      </c>
      <c r="H230">
        <v>0.15463917525773196</v>
      </c>
      <c r="I230">
        <f t="shared" si="20"/>
        <v>0</v>
      </c>
      <c r="J230">
        <f t="shared" si="21"/>
        <v>0</v>
      </c>
      <c r="K230">
        <f t="shared" si="21"/>
        <v>0</v>
      </c>
      <c r="L230">
        <f t="shared" si="21"/>
        <v>0</v>
      </c>
      <c r="M230">
        <f t="shared" si="21"/>
        <v>0</v>
      </c>
      <c r="N230">
        <f t="shared" si="21"/>
        <v>0</v>
      </c>
      <c r="O230">
        <f t="shared" si="21"/>
        <v>0</v>
      </c>
      <c r="P230">
        <f t="shared" si="21"/>
        <v>0</v>
      </c>
      <c r="Q230">
        <f t="shared" si="21"/>
        <v>0</v>
      </c>
      <c r="R230">
        <f t="shared" si="21"/>
        <v>5</v>
      </c>
      <c r="S230">
        <f t="shared" si="21"/>
        <v>10</v>
      </c>
      <c r="T230">
        <f t="shared" si="21"/>
        <v>0</v>
      </c>
      <c r="U230">
        <f t="shared" si="21"/>
        <v>0</v>
      </c>
      <c r="V230">
        <f t="shared" si="21"/>
        <v>0</v>
      </c>
      <c r="W230">
        <f t="shared" si="21"/>
        <v>0</v>
      </c>
      <c r="X230">
        <f t="shared" si="21"/>
        <v>0</v>
      </c>
      <c r="Y230">
        <f t="shared" si="21"/>
        <v>0</v>
      </c>
      <c r="Z230">
        <f t="shared" si="21"/>
        <v>0</v>
      </c>
      <c r="AA230">
        <f t="shared" si="21"/>
        <v>0</v>
      </c>
      <c r="AB230">
        <f t="shared" si="21"/>
        <v>0</v>
      </c>
      <c r="AC230">
        <f t="shared" si="21"/>
        <v>0</v>
      </c>
      <c r="AD230">
        <f t="shared" si="21"/>
        <v>0</v>
      </c>
      <c r="AE230">
        <f t="shared" si="21"/>
        <v>0</v>
      </c>
      <c r="AF230">
        <f t="shared" si="21"/>
        <v>0</v>
      </c>
      <c r="AG230">
        <f t="shared" si="21"/>
        <v>0</v>
      </c>
      <c r="AH230">
        <f t="shared" si="21"/>
        <v>0</v>
      </c>
      <c r="AI230">
        <f t="shared" si="21"/>
        <v>0</v>
      </c>
      <c r="AJ230">
        <f t="shared" si="21"/>
        <v>0</v>
      </c>
      <c r="AK230">
        <f t="shared" si="21"/>
        <v>0</v>
      </c>
      <c r="AL230">
        <f t="shared" si="21"/>
        <v>0</v>
      </c>
      <c r="AM230">
        <f t="shared" si="21"/>
        <v>0</v>
      </c>
      <c r="AN230">
        <f t="shared" si="21"/>
        <v>85</v>
      </c>
    </row>
    <row r="231" spans="1:40" x14ac:dyDescent="0.2">
      <c r="A231">
        <v>48</v>
      </c>
      <c r="B231" t="s">
        <v>10</v>
      </c>
      <c r="C231">
        <v>60.4</v>
      </c>
      <c r="D231">
        <v>2208</v>
      </c>
      <c r="E231">
        <v>2.2999999999999998</v>
      </c>
      <c r="F231">
        <v>0.10416666666666666</v>
      </c>
      <c r="G231">
        <v>1</v>
      </c>
      <c r="H231">
        <v>0.10416666666666666</v>
      </c>
      <c r="I231">
        <f t="shared" si="20"/>
        <v>0</v>
      </c>
      <c r="J231">
        <f t="shared" si="21"/>
        <v>0</v>
      </c>
      <c r="K231">
        <f t="shared" si="21"/>
        <v>0</v>
      </c>
      <c r="L231">
        <f t="shared" si="21"/>
        <v>0</v>
      </c>
      <c r="M231">
        <f t="shared" si="21"/>
        <v>0</v>
      </c>
      <c r="N231">
        <f t="shared" si="21"/>
        <v>0</v>
      </c>
      <c r="O231">
        <f t="shared" si="21"/>
        <v>0</v>
      </c>
      <c r="P231">
        <f t="shared" si="21"/>
        <v>0</v>
      </c>
      <c r="Q231">
        <f t="shared" si="21"/>
        <v>0</v>
      </c>
      <c r="R231">
        <f t="shared" si="21"/>
        <v>0</v>
      </c>
      <c r="S231">
        <f t="shared" si="21"/>
        <v>0</v>
      </c>
      <c r="T231">
        <f t="shared" si="21"/>
        <v>0</v>
      </c>
      <c r="U231">
        <f t="shared" si="21"/>
        <v>0</v>
      </c>
      <c r="V231">
        <f t="shared" si="21"/>
        <v>0</v>
      </c>
      <c r="W231">
        <f t="shared" si="21"/>
        <v>0</v>
      </c>
      <c r="X231">
        <f t="shared" si="21"/>
        <v>0</v>
      </c>
      <c r="Y231">
        <f t="shared" si="21"/>
        <v>0</v>
      </c>
      <c r="Z231">
        <f t="shared" si="21"/>
        <v>0</v>
      </c>
      <c r="AA231">
        <f t="shared" si="21"/>
        <v>0</v>
      </c>
      <c r="AB231">
        <f t="shared" si="21"/>
        <v>0</v>
      </c>
      <c r="AC231">
        <f t="shared" si="21"/>
        <v>0</v>
      </c>
      <c r="AD231">
        <f t="shared" si="21"/>
        <v>0</v>
      </c>
      <c r="AE231">
        <f t="shared" si="21"/>
        <v>0</v>
      </c>
      <c r="AF231">
        <f t="shared" si="21"/>
        <v>0</v>
      </c>
      <c r="AG231">
        <f t="shared" si="21"/>
        <v>0</v>
      </c>
      <c r="AH231">
        <f t="shared" si="21"/>
        <v>0</v>
      </c>
      <c r="AI231">
        <f t="shared" si="21"/>
        <v>0</v>
      </c>
      <c r="AJ231">
        <f t="shared" si="21"/>
        <v>0</v>
      </c>
      <c r="AK231">
        <f t="shared" si="21"/>
        <v>0</v>
      </c>
      <c r="AL231">
        <f t="shared" si="21"/>
        <v>0</v>
      </c>
      <c r="AM231">
        <f t="shared" si="21"/>
        <v>0</v>
      </c>
      <c r="AN231">
        <f t="shared" si="21"/>
        <v>100</v>
      </c>
    </row>
    <row r="232" spans="1:40" x14ac:dyDescent="0.2">
      <c r="A232">
        <v>48</v>
      </c>
      <c r="B232" t="s">
        <v>10</v>
      </c>
      <c r="C232">
        <v>50</v>
      </c>
      <c r="D232">
        <v>1220</v>
      </c>
      <c r="E232">
        <v>4.5999999999999996</v>
      </c>
      <c r="F232">
        <v>0.37704918032786883</v>
      </c>
      <c r="G232">
        <v>1</v>
      </c>
      <c r="H232">
        <v>0.37704918032786883</v>
      </c>
      <c r="I232">
        <f t="shared" si="20"/>
        <v>0</v>
      </c>
      <c r="J232">
        <f t="shared" ref="J232:AN240" si="22">+(J79*100)/$E79</f>
        <v>0</v>
      </c>
      <c r="K232">
        <f t="shared" si="22"/>
        <v>0</v>
      </c>
      <c r="L232">
        <f t="shared" si="22"/>
        <v>0</v>
      </c>
      <c r="M232">
        <f t="shared" si="22"/>
        <v>4.1304347826086962</v>
      </c>
      <c r="N232">
        <f t="shared" si="22"/>
        <v>0</v>
      </c>
      <c r="O232">
        <f t="shared" si="22"/>
        <v>0</v>
      </c>
      <c r="P232">
        <f t="shared" si="22"/>
        <v>0</v>
      </c>
      <c r="Q232">
        <f t="shared" si="22"/>
        <v>0</v>
      </c>
      <c r="R232">
        <f t="shared" si="22"/>
        <v>0</v>
      </c>
      <c r="S232">
        <f t="shared" si="22"/>
        <v>0</v>
      </c>
      <c r="T232">
        <f t="shared" si="22"/>
        <v>0</v>
      </c>
      <c r="U232">
        <f t="shared" si="22"/>
        <v>0</v>
      </c>
      <c r="V232">
        <f t="shared" si="22"/>
        <v>0</v>
      </c>
      <c r="W232">
        <f t="shared" si="22"/>
        <v>0</v>
      </c>
      <c r="X232">
        <f t="shared" si="22"/>
        <v>0</v>
      </c>
      <c r="Y232">
        <f t="shared" si="22"/>
        <v>0</v>
      </c>
      <c r="Z232">
        <f t="shared" si="22"/>
        <v>0</v>
      </c>
      <c r="AA232">
        <f t="shared" si="22"/>
        <v>0</v>
      </c>
      <c r="AB232">
        <f t="shared" si="22"/>
        <v>0</v>
      </c>
      <c r="AC232">
        <f t="shared" si="22"/>
        <v>20</v>
      </c>
      <c r="AD232">
        <f t="shared" si="22"/>
        <v>0</v>
      </c>
      <c r="AE232">
        <f t="shared" si="22"/>
        <v>0</v>
      </c>
      <c r="AF232">
        <f t="shared" si="22"/>
        <v>0</v>
      </c>
      <c r="AG232">
        <f t="shared" si="22"/>
        <v>0</v>
      </c>
      <c r="AH232">
        <f t="shared" si="22"/>
        <v>0</v>
      </c>
      <c r="AI232">
        <f t="shared" si="22"/>
        <v>0</v>
      </c>
      <c r="AJ232">
        <f t="shared" si="22"/>
        <v>0</v>
      </c>
      <c r="AK232">
        <f t="shared" si="22"/>
        <v>0</v>
      </c>
      <c r="AL232">
        <f t="shared" si="22"/>
        <v>0</v>
      </c>
      <c r="AM232">
        <f t="shared" si="22"/>
        <v>0</v>
      </c>
      <c r="AN232">
        <f t="shared" si="22"/>
        <v>65</v>
      </c>
    </row>
    <row r="233" spans="1:40" x14ac:dyDescent="0.2">
      <c r="A233">
        <v>52</v>
      </c>
      <c r="B233" t="s">
        <v>10</v>
      </c>
      <c r="C233">
        <v>56.3</v>
      </c>
      <c r="D233">
        <v>1425</v>
      </c>
      <c r="E233">
        <v>0</v>
      </c>
      <c r="F233">
        <v>0</v>
      </c>
      <c r="G233">
        <v>1</v>
      </c>
      <c r="H233">
        <v>0</v>
      </c>
      <c r="I233" t="e">
        <f t="shared" si="20"/>
        <v>#DIV/0!</v>
      </c>
      <c r="J233" t="e">
        <f t="shared" si="22"/>
        <v>#DIV/0!</v>
      </c>
      <c r="K233" t="e">
        <f t="shared" si="22"/>
        <v>#DIV/0!</v>
      </c>
      <c r="L233" t="e">
        <f t="shared" si="22"/>
        <v>#DIV/0!</v>
      </c>
      <c r="M233" t="e">
        <f t="shared" si="22"/>
        <v>#DIV/0!</v>
      </c>
      <c r="N233" t="e">
        <f t="shared" si="22"/>
        <v>#DIV/0!</v>
      </c>
      <c r="O233" t="e">
        <f t="shared" si="22"/>
        <v>#DIV/0!</v>
      </c>
      <c r="P233" t="e">
        <f t="shared" si="22"/>
        <v>#DIV/0!</v>
      </c>
      <c r="Q233" t="e">
        <f t="shared" si="22"/>
        <v>#DIV/0!</v>
      </c>
      <c r="R233" t="e">
        <f t="shared" si="22"/>
        <v>#DIV/0!</v>
      </c>
      <c r="S233" t="e">
        <f t="shared" si="22"/>
        <v>#DIV/0!</v>
      </c>
      <c r="T233" t="e">
        <f t="shared" si="22"/>
        <v>#DIV/0!</v>
      </c>
      <c r="U233" t="e">
        <f t="shared" si="22"/>
        <v>#DIV/0!</v>
      </c>
      <c r="V233" t="e">
        <f t="shared" si="22"/>
        <v>#DIV/0!</v>
      </c>
      <c r="W233" t="e">
        <f t="shared" si="22"/>
        <v>#DIV/0!</v>
      </c>
      <c r="X233" t="e">
        <f t="shared" si="22"/>
        <v>#DIV/0!</v>
      </c>
      <c r="Y233" t="e">
        <f t="shared" si="22"/>
        <v>#DIV/0!</v>
      </c>
      <c r="Z233" t="e">
        <f t="shared" si="22"/>
        <v>#DIV/0!</v>
      </c>
      <c r="AA233" t="e">
        <f t="shared" si="22"/>
        <v>#DIV/0!</v>
      </c>
      <c r="AB233" t="e">
        <f t="shared" si="22"/>
        <v>#DIV/0!</v>
      </c>
      <c r="AC233" t="e">
        <f t="shared" si="22"/>
        <v>#DIV/0!</v>
      </c>
      <c r="AD233" t="e">
        <f t="shared" si="22"/>
        <v>#DIV/0!</v>
      </c>
      <c r="AE233" t="e">
        <f t="shared" si="22"/>
        <v>#DIV/0!</v>
      </c>
      <c r="AF233" t="e">
        <f t="shared" si="22"/>
        <v>#DIV/0!</v>
      </c>
      <c r="AG233" t="e">
        <f t="shared" si="22"/>
        <v>#DIV/0!</v>
      </c>
      <c r="AH233" t="e">
        <f t="shared" si="22"/>
        <v>#DIV/0!</v>
      </c>
      <c r="AI233" t="e">
        <f t="shared" si="22"/>
        <v>#DIV/0!</v>
      </c>
      <c r="AJ233" t="e">
        <f t="shared" si="22"/>
        <v>#DIV/0!</v>
      </c>
      <c r="AK233" t="e">
        <f t="shared" si="22"/>
        <v>#DIV/0!</v>
      </c>
      <c r="AL233" t="e">
        <f t="shared" si="22"/>
        <v>#DIV/0!</v>
      </c>
      <c r="AM233" t="e">
        <f t="shared" si="22"/>
        <v>#DIV/0!</v>
      </c>
      <c r="AN233" t="e">
        <f t="shared" si="22"/>
        <v>#DIV/0!</v>
      </c>
    </row>
    <row r="234" spans="1:40" x14ac:dyDescent="0.2">
      <c r="A234">
        <v>58</v>
      </c>
      <c r="B234" t="s">
        <v>10</v>
      </c>
      <c r="C234">
        <v>27.2</v>
      </c>
      <c r="D234">
        <v>232</v>
      </c>
      <c r="E234">
        <v>0.7</v>
      </c>
      <c r="F234">
        <v>0.30172413793103448</v>
      </c>
      <c r="G234">
        <v>1</v>
      </c>
      <c r="H234">
        <v>0.30172413793103448</v>
      </c>
      <c r="I234">
        <f t="shared" si="20"/>
        <v>0</v>
      </c>
      <c r="J234">
        <f t="shared" si="22"/>
        <v>0</v>
      </c>
      <c r="K234">
        <f t="shared" si="22"/>
        <v>0</v>
      </c>
      <c r="L234">
        <f t="shared" si="22"/>
        <v>0</v>
      </c>
      <c r="M234">
        <f t="shared" si="22"/>
        <v>0</v>
      </c>
      <c r="N234">
        <f t="shared" si="22"/>
        <v>0</v>
      </c>
      <c r="O234">
        <f t="shared" si="22"/>
        <v>0</v>
      </c>
      <c r="P234">
        <f t="shared" si="22"/>
        <v>0</v>
      </c>
      <c r="Q234">
        <f t="shared" si="22"/>
        <v>0</v>
      </c>
      <c r="R234">
        <f t="shared" si="22"/>
        <v>0</v>
      </c>
      <c r="S234">
        <f t="shared" si="22"/>
        <v>0</v>
      </c>
      <c r="T234">
        <f t="shared" si="22"/>
        <v>0</v>
      </c>
      <c r="U234">
        <f t="shared" si="22"/>
        <v>0</v>
      </c>
      <c r="V234">
        <f t="shared" si="22"/>
        <v>0</v>
      </c>
      <c r="W234">
        <f t="shared" si="22"/>
        <v>0</v>
      </c>
      <c r="X234">
        <f t="shared" si="22"/>
        <v>0</v>
      </c>
      <c r="Y234">
        <f t="shared" si="22"/>
        <v>0</v>
      </c>
      <c r="Z234">
        <f t="shared" si="22"/>
        <v>0</v>
      </c>
      <c r="AA234">
        <f t="shared" si="22"/>
        <v>0</v>
      </c>
      <c r="AB234">
        <f t="shared" si="22"/>
        <v>0</v>
      </c>
      <c r="AC234">
        <f t="shared" si="22"/>
        <v>0</v>
      </c>
      <c r="AD234">
        <f t="shared" si="22"/>
        <v>0</v>
      </c>
      <c r="AE234">
        <f t="shared" si="22"/>
        <v>0</v>
      </c>
      <c r="AF234">
        <f t="shared" si="22"/>
        <v>0</v>
      </c>
      <c r="AG234">
        <f t="shared" si="22"/>
        <v>0</v>
      </c>
      <c r="AH234">
        <f t="shared" si="22"/>
        <v>0</v>
      </c>
      <c r="AI234">
        <f t="shared" si="22"/>
        <v>0</v>
      </c>
      <c r="AJ234">
        <f t="shared" si="22"/>
        <v>0</v>
      </c>
      <c r="AK234">
        <f t="shared" si="22"/>
        <v>0</v>
      </c>
      <c r="AL234">
        <f t="shared" si="22"/>
        <v>0</v>
      </c>
      <c r="AM234">
        <f t="shared" si="22"/>
        <v>0</v>
      </c>
      <c r="AN234">
        <f t="shared" si="22"/>
        <v>100</v>
      </c>
    </row>
    <row r="235" spans="1:40" x14ac:dyDescent="0.2">
      <c r="A235">
        <v>59</v>
      </c>
      <c r="B235" t="s">
        <v>10</v>
      </c>
      <c r="C235">
        <v>53.3</v>
      </c>
      <c r="D235">
        <v>1625</v>
      </c>
      <c r="E235">
        <v>16.2</v>
      </c>
      <c r="F235">
        <v>0.99692307692307691</v>
      </c>
      <c r="G235">
        <v>1</v>
      </c>
      <c r="H235">
        <v>0.99692307692307691</v>
      </c>
      <c r="I235">
        <f t="shared" si="20"/>
        <v>0</v>
      </c>
      <c r="J235">
        <f t="shared" si="22"/>
        <v>0</v>
      </c>
      <c r="K235">
        <f t="shared" si="22"/>
        <v>0</v>
      </c>
      <c r="L235">
        <f t="shared" si="22"/>
        <v>0</v>
      </c>
      <c r="M235">
        <f t="shared" si="22"/>
        <v>0</v>
      </c>
      <c r="N235">
        <f t="shared" si="22"/>
        <v>0</v>
      </c>
      <c r="O235">
        <f t="shared" si="22"/>
        <v>0</v>
      </c>
      <c r="P235">
        <f t="shared" si="22"/>
        <v>0</v>
      </c>
      <c r="Q235">
        <f t="shared" si="22"/>
        <v>0</v>
      </c>
      <c r="R235">
        <f t="shared" si="22"/>
        <v>0</v>
      </c>
      <c r="S235">
        <f t="shared" si="22"/>
        <v>0</v>
      </c>
      <c r="T235">
        <f t="shared" si="22"/>
        <v>0</v>
      </c>
      <c r="U235">
        <f t="shared" si="22"/>
        <v>0</v>
      </c>
      <c r="V235">
        <f t="shared" si="22"/>
        <v>0</v>
      </c>
      <c r="W235">
        <f t="shared" si="22"/>
        <v>0</v>
      </c>
      <c r="X235">
        <f t="shared" si="22"/>
        <v>0</v>
      </c>
      <c r="Y235">
        <f t="shared" si="22"/>
        <v>0</v>
      </c>
      <c r="Z235">
        <f t="shared" si="22"/>
        <v>0</v>
      </c>
      <c r="AA235">
        <f t="shared" si="22"/>
        <v>0</v>
      </c>
      <c r="AB235">
        <f t="shared" si="22"/>
        <v>0</v>
      </c>
      <c r="AC235">
        <f t="shared" si="22"/>
        <v>100</v>
      </c>
      <c r="AD235">
        <f t="shared" si="22"/>
        <v>0</v>
      </c>
      <c r="AE235">
        <f t="shared" si="22"/>
        <v>0</v>
      </c>
      <c r="AF235">
        <f t="shared" si="22"/>
        <v>0</v>
      </c>
      <c r="AG235">
        <f t="shared" si="22"/>
        <v>0</v>
      </c>
      <c r="AH235">
        <f t="shared" si="22"/>
        <v>0</v>
      </c>
      <c r="AI235">
        <f t="shared" si="22"/>
        <v>0</v>
      </c>
      <c r="AJ235">
        <f t="shared" si="22"/>
        <v>0</v>
      </c>
      <c r="AK235">
        <f t="shared" si="22"/>
        <v>0</v>
      </c>
      <c r="AL235">
        <f t="shared" si="22"/>
        <v>0</v>
      </c>
      <c r="AM235">
        <f t="shared" si="22"/>
        <v>0</v>
      </c>
      <c r="AN235">
        <f t="shared" si="22"/>
        <v>0</v>
      </c>
    </row>
    <row r="236" spans="1:40" x14ac:dyDescent="0.2">
      <c r="A236">
        <v>3</v>
      </c>
      <c r="B236" t="s">
        <v>18</v>
      </c>
      <c r="C236">
        <v>39.1</v>
      </c>
      <c r="D236">
        <v>647</v>
      </c>
      <c r="E236">
        <v>0</v>
      </c>
      <c r="F236">
        <v>0</v>
      </c>
      <c r="G236">
        <v>1</v>
      </c>
      <c r="H236">
        <v>0</v>
      </c>
      <c r="I236" t="e">
        <f t="shared" si="20"/>
        <v>#DIV/0!</v>
      </c>
      <c r="J236" t="e">
        <f t="shared" si="22"/>
        <v>#DIV/0!</v>
      </c>
      <c r="K236" t="e">
        <f t="shared" si="22"/>
        <v>#DIV/0!</v>
      </c>
      <c r="L236" t="e">
        <f t="shared" si="22"/>
        <v>#DIV/0!</v>
      </c>
      <c r="M236" t="e">
        <f t="shared" si="22"/>
        <v>#DIV/0!</v>
      </c>
      <c r="N236" t="e">
        <f t="shared" si="22"/>
        <v>#DIV/0!</v>
      </c>
      <c r="O236" t="e">
        <f t="shared" si="22"/>
        <v>#DIV/0!</v>
      </c>
      <c r="P236" t="e">
        <f t="shared" si="22"/>
        <v>#DIV/0!</v>
      </c>
      <c r="Q236" t="e">
        <f t="shared" si="22"/>
        <v>#DIV/0!</v>
      </c>
      <c r="R236" t="e">
        <f t="shared" si="22"/>
        <v>#DIV/0!</v>
      </c>
      <c r="S236" t="e">
        <f t="shared" si="22"/>
        <v>#DIV/0!</v>
      </c>
      <c r="T236" t="e">
        <f t="shared" si="22"/>
        <v>#DIV/0!</v>
      </c>
      <c r="U236" t="e">
        <f t="shared" si="22"/>
        <v>#DIV/0!</v>
      </c>
      <c r="V236" t="e">
        <f t="shared" si="22"/>
        <v>#DIV/0!</v>
      </c>
      <c r="W236" t="e">
        <f t="shared" si="22"/>
        <v>#DIV/0!</v>
      </c>
      <c r="X236" t="e">
        <f t="shared" si="22"/>
        <v>#DIV/0!</v>
      </c>
      <c r="Y236" t="e">
        <f t="shared" si="22"/>
        <v>#DIV/0!</v>
      </c>
      <c r="Z236" t="e">
        <f t="shared" si="22"/>
        <v>#DIV/0!</v>
      </c>
      <c r="AA236" t="e">
        <f t="shared" si="22"/>
        <v>#DIV/0!</v>
      </c>
      <c r="AB236" t="e">
        <f t="shared" si="22"/>
        <v>#DIV/0!</v>
      </c>
      <c r="AC236" t="e">
        <f t="shared" si="22"/>
        <v>#DIV/0!</v>
      </c>
      <c r="AD236" t="e">
        <f t="shared" si="22"/>
        <v>#DIV/0!</v>
      </c>
      <c r="AE236" t="e">
        <f t="shared" si="22"/>
        <v>#DIV/0!</v>
      </c>
      <c r="AF236" t="e">
        <f t="shared" si="22"/>
        <v>#DIV/0!</v>
      </c>
      <c r="AG236" t="e">
        <f t="shared" si="22"/>
        <v>#DIV/0!</v>
      </c>
      <c r="AH236" t="e">
        <f t="shared" si="22"/>
        <v>#DIV/0!</v>
      </c>
      <c r="AI236" t="e">
        <f t="shared" si="22"/>
        <v>#DIV/0!</v>
      </c>
      <c r="AJ236" t="e">
        <f t="shared" si="22"/>
        <v>#DIV/0!</v>
      </c>
      <c r="AK236" t="e">
        <f t="shared" si="22"/>
        <v>#DIV/0!</v>
      </c>
      <c r="AL236" t="e">
        <f t="shared" si="22"/>
        <v>#DIV/0!</v>
      </c>
      <c r="AM236" t="e">
        <f t="shared" si="22"/>
        <v>#DIV/0!</v>
      </c>
      <c r="AN236" t="e">
        <f t="shared" si="22"/>
        <v>#DIV/0!</v>
      </c>
    </row>
    <row r="237" spans="1:40" x14ac:dyDescent="0.2">
      <c r="A237">
        <v>5</v>
      </c>
      <c r="B237" t="s">
        <v>18</v>
      </c>
      <c r="C237">
        <v>43.5</v>
      </c>
      <c r="D237">
        <v>918</v>
      </c>
      <c r="E237">
        <v>12.4</v>
      </c>
      <c r="F237">
        <v>1.3507625272331154</v>
      </c>
      <c r="G237">
        <v>6</v>
      </c>
      <c r="H237">
        <v>0.22512708787218591</v>
      </c>
      <c r="I237">
        <f t="shared" si="20"/>
        <v>0</v>
      </c>
      <c r="J237">
        <f t="shared" si="22"/>
        <v>0</v>
      </c>
      <c r="K237">
        <f t="shared" si="22"/>
        <v>15</v>
      </c>
      <c r="L237">
        <f t="shared" si="22"/>
        <v>0</v>
      </c>
      <c r="M237">
        <f t="shared" si="22"/>
        <v>0</v>
      </c>
      <c r="N237">
        <f t="shared" si="22"/>
        <v>0</v>
      </c>
      <c r="O237">
        <f t="shared" si="22"/>
        <v>0</v>
      </c>
      <c r="P237">
        <f t="shared" si="22"/>
        <v>0</v>
      </c>
      <c r="Q237">
        <f t="shared" si="22"/>
        <v>0</v>
      </c>
      <c r="R237">
        <f t="shared" si="22"/>
        <v>0</v>
      </c>
      <c r="S237">
        <f t="shared" si="22"/>
        <v>0</v>
      </c>
      <c r="T237">
        <f t="shared" si="22"/>
        <v>0</v>
      </c>
      <c r="U237">
        <f t="shared" si="22"/>
        <v>0</v>
      </c>
      <c r="V237">
        <f t="shared" si="22"/>
        <v>0</v>
      </c>
      <c r="W237">
        <f t="shared" si="22"/>
        <v>15</v>
      </c>
      <c r="X237">
        <f t="shared" si="22"/>
        <v>60</v>
      </c>
      <c r="Y237">
        <f t="shared" si="22"/>
        <v>0</v>
      </c>
      <c r="Z237">
        <f t="shared" si="22"/>
        <v>0</v>
      </c>
      <c r="AA237">
        <f t="shared" si="22"/>
        <v>0</v>
      </c>
      <c r="AB237">
        <f t="shared" si="22"/>
        <v>0</v>
      </c>
      <c r="AC237">
        <f t="shared" si="22"/>
        <v>0</v>
      </c>
      <c r="AD237">
        <f t="shared" si="22"/>
        <v>0</v>
      </c>
      <c r="AE237">
        <f t="shared" si="22"/>
        <v>0</v>
      </c>
      <c r="AF237">
        <f t="shared" si="22"/>
        <v>0</v>
      </c>
      <c r="AG237">
        <f t="shared" si="22"/>
        <v>0</v>
      </c>
      <c r="AH237">
        <f t="shared" si="22"/>
        <v>0</v>
      </c>
      <c r="AI237">
        <f t="shared" si="22"/>
        <v>0</v>
      </c>
      <c r="AJ237">
        <f t="shared" si="22"/>
        <v>0</v>
      </c>
      <c r="AK237">
        <f t="shared" si="22"/>
        <v>0</v>
      </c>
      <c r="AL237">
        <f t="shared" si="22"/>
        <v>0</v>
      </c>
      <c r="AM237">
        <f t="shared" si="22"/>
        <v>0</v>
      </c>
      <c r="AN237">
        <f t="shared" si="22"/>
        <v>0</v>
      </c>
    </row>
    <row r="238" spans="1:40" x14ac:dyDescent="0.2">
      <c r="A238">
        <v>8</v>
      </c>
      <c r="B238" t="s">
        <v>18</v>
      </c>
      <c r="C238">
        <v>38</v>
      </c>
      <c r="D238">
        <v>624</v>
      </c>
      <c r="E238">
        <v>61.900000000000006</v>
      </c>
      <c r="F238">
        <v>9.9198717948717956</v>
      </c>
      <c r="G238">
        <v>10</v>
      </c>
      <c r="H238">
        <v>0.99198717948717952</v>
      </c>
      <c r="I238">
        <f t="shared" si="20"/>
        <v>0</v>
      </c>
      <c r="J238">
        <f t="shared" si="22"/>
        <v>0</v>
      </c>
      <c r="K238">
        <f t="shared" si="22"/>
        <v>0</v>
      </c>
      <c r="L238">
        <f t="shared" si="22"/>
        <v>0</v>
      </c>
      <c r="M238">
        <f t="shared" si="22"/>
        <v>0</v>
      </c>
      <c r="N238">
        <f t="shared" si="22"/>
        <v>0</v>
      </c>
      <c r="O238">
        <f t="shared" si="22"/>
        <v>0</v>
      </c>
      <c r="P238">
        <f t="shared" si="22"/>
        <v>0</v>
      </c>
      <c r="Q238">
        <f t="shared" si="22"/>
        <v>0</v>
      </c>
      <c r="R238">
        <f t="shared" si="22"/>
        <v>4.9999999999999991</v>
      </c>
      <c r="S238">
        <f t="shared" si="22"/>
        <v>0</v>
      </c>
      <c r="T238">
        <f t="shared" si="22"/>
        <v>0</v>
      </c>
      <c r="U238">
        <f t="shared" si="22"/>
        <v>0</v>
      </c>
      <c r="V238">
        <f t="shared" si="22"/>
        <v>0</v>
      </c>
      <c r="W238">
        <f t="shared" si="22"/>
        <v>79.999999999999986</v>
      </c>
      <c r="X238">
        <f t="shared" si="22"/>
        <v>14.999999999999998</v>
      </c>
      <c r="Y238">
        <f t="shared" si="22"/>
        <v>0</v>
      </c>
      <c r="Z238">
        <f t="shared" si="22"/>
        <v>0</v>
      </c>
      <c r="AA238">
        <f t="shared" si="22"/>
        <v>0</v>
      </c>
      <c r="AB238">
        <f t="shared" si="22"/>
        <v>0</v>
      </c>
      <c r="AC238">
        <f t="shared" si="22"/>
        <v>0</v>
      </c>
      <c r="AD238">
        <f t="shared" si="22"/>
        <v>0</v>
      </c>
      <c r="AE238">
        <f t="shared" si="22"/>
        <v>0</v>
      </c>
      <c r="AF238">
        <f t="shared" si="22"/>
        <v>0</v>
      </c>
      <c r="AG238">
        <f t="shared" si="22"/>
        <v>0</v>
      </c>
      <c r="AH238">
        <f t="shared" si="22"/>
        <v>0</v>
      </c>
      <c r="AI238">
        <f t="shared" si="22"/>
        <v>0</v>
      </c>
      <c r="AJ238">
        <f t="shared" si="22"/>
        <v>0</v>
      </c>
      <c r="AK238">
        <f t="shared" si="22"/>
        <v>0</v>
      </c>
      <c r="AL238">
        <f t="shared" si="22"/>
        <v>0</v>
      </c>
      <c r="AM238">
        <f t="shared" si="22"/>
        <v>0</v>
      </c>
      <c r="AN238">
        <f t="shared" si="22"/>
        <v>0</v>
      </c>
    </row>
    <row r="239" spans="1:40" x14ac:dyDescent="0.2">
      <c r="A239">
        <v>8</v>
      </c>
      <c r="B239" t="s">
        <v>18</v>
      </c>
      <c r="C239">
        <v>42.7</v>
      </c>
      <c r="D239">
        <v>892</v>
      </c>
      <c r="E239">
        <v>80.7</v>
      </c>
      <c r="F239">
        <v>9.0470852017937222</v>
      </c>
      <c r="G239">
        <v>6</v>
      </c>
      <c r="H239">
        <v>1.507847533632287</v>
      </c>
      <c r="I239">
        <f t="shared" si="20"/>
        <v>0</v>
      </c>
      <c r="J239">
        <f t="shared" si="22"/>
        <v>0</v>
      </c>
      <c r="K239">
        <f t="shared" si="22"/>
        <v>0</v>
      </c>
      <c r="L239">
        <f t="shared" si="22"/>
        <v>0</v>
      </c>
      <c r="M239">
        <f t="shared" si="22"/>
        <v>0</v>
      </c>
      <c r="N239">
        <f t="shared" si="22"/>
        <v>0</v>
      </c>
      <c r="O239">
        <f t="shared" si="22"/>
        <v>0</v>
      </c>
      <c r="P239">
        <f t="shared" si="22"/>
        <v>0</v>
      </c>
      <c r="Q239">
        <f t="shared" si="22"/>
        <v>0</v>
      </c>
      <c r="R239">
        <f t="shared" si="22"/>
        <v>3.0111524163568775</v>
      </c>
      <c r="S239">
        <f t="shared" si="22"/>
        <v>0</v>
      </c>
      <c r="T239">
        <f t="shared" si="22"/>
        <v>0</v>
      </c>
      <c r="U239">
        <f t="shared" si="22"/>
        <v>0</v>
      </c>
      <c r="V239">
        <f t="shared" si="22"/>
        <v>0</v>
      </c>
      <c r="W239">
        <f t="shared" si="22"/>
        <v>96.988847583643121</v>
      </c>
      <c r="X239">
        <f t="shared" si="22"/>
        <v>0</v>
      </c>
      <c r="Y239">
        <f t="shared" si="22"/>
        <v>0</v>
      </c>
      <c r="Z239">
        <f t="shared" si="22"/>
        <v>0</v>
      </c>
      <c r="AA239">
        <f t="shared" si="22"/>
        <v>0</v>
      </c>
      <c r="AB239">
        <f t="shared" si="22"/>
        <v>0</v>
      </c>
      <c r="AC239">
        <f t="shared" si="22"/>
        <v>0</v>
      </c>
      <c r="AD239">
        <f t="shared" si="22"/>
        <v>0</v>
      </c>
      <c r="AE239">
        <f t="shared" si="22"/>
        <v>0</v>
      </c>
      <c r="AF239">
        <f t="shared" si="22"/>
        <v>0</v>
      </c>
      <c r="AG239">
        <f t="shared" si="22"/>
        <v>0</v>
      </c>
      <c r="AH239">
        <f t="shared" si="22"/>
        <v>0</v>
      </c>
      <c r="AI239">
        <f t="shared" si="22"/>
        <v>0</v>
      </c>
      <c r="AJ239">
        <f t="shared" si="22"/>
        <v>0</v>
      </c>
      <c r="AK239">
        <f t="shared" si="22"/>
        <v>0</v>
      </c>
      <c r="AL239">
        <f t="shared" si="22"/>
        <v>0</v>
      </c>
      <c r="AM239">
        <f t="shared" si="22"/>
        <v>0</v>
      </c>
      <c r="AN239">
        <f t="shared" si="22"/>
        <v>0</v>
      </c>
    </row>
    <row r="240" spans="1:40" x14ac:dyDescent="0.2">
      <c r="A240">
        <v>10</v>
      </c>
      <c r="B240" t="s">
        <v>18</v>
      </c>
      <c r="C240">
        <v>37.700000000000003</v>
      </c>
      <c r="D240">
        <v>594</v>
      </c>
      <c r="E240">
        <v>26</v>
      </c>
      <c r="F240">
        <v>4.3771043771043772</v>
      </c>
      <c r="G240">
        <v>2</v>
      </c>
      <c r="H240">
        <v>2.1885521885521886</v>
      </c>
      <c r="I240">
        <f t="shared" si="20"/>
        <v>0</v>
      </c>
      <c r="J240">
        <f t="shared" si="22"/>
        <v>0</v>
      </c>
      <c r="K240">
        <f t="shared" si="22"/>
        <v>0</v>
      </c>
      <c r="L240">
        <f t="shared" si="22"/>
        <v>10</v>
      </c>
      <c r="M240">
        <f t="shared" si="22"/>
        <v>30</v>
      </c>
      <c r="N240">
        <f t="shared" si="22"/>
        <v>0</v>
      </c>
      <c r="O240">
        <f t="shared" si="22"/>
        <v>0</v>
      </c>
      <c r="P240">
        <f t="shared" si="22"/>
        <v>0</v>
      </c>
      <c r="Q240">
        <f t="shared" ref="J240:AN248" si="23">+(Q87*100)/$E87</f>
        <v>0</v>
      </c>
      <c r="R240">
        <f t="shared" si="23"/>
        <v>0</v>
      </c>
      <c r="S240">
        <f t="shared" si="23"/>
        <v>0</v>
      </c>
      <c r="T240">
        <f t="shared" si="23"/>
        <v>0</v>
      </c>
      <c r="U240">
        <f t="shared" si="23"/>
        <v>0</v>
      </c>
      <c r="V240">
        <f t="shared" si="23"/>
        <v>0</v>
      </c>
      <c r="W240">
        <f t="shared" si="23"/>
        <v>60</v>
      </c>
      <c r="X240">
        <f t="shared" si="23"/>
        <v>0</v>
      </c>
      <c r="Y240">
        <f t="shared" si="23"/>
        <v>0</v>
      </c>
      <c r="Z240">
        <f t="shared" si="23"/>
        <v>0</v>
      </c>
      <c r="AA240">
        <f t="shared" si="23"/>
        <v>0</v>
      </c>
      <c r="AB240">
        <f t="shared" si="23"/>
        <v>0</v>
      </c>
      <c r="AC240">
        <f t="shared" si="23"/>
        <v>0</v>
      </c>
      <c r="AD240">
        <f t="shared" si="23"/>
        <v>0</v>
      </c>
      <c r="AE240">
        <f t="shared" si="23"/>
        <v>0</v>
      </c>
      <c r="AF240">
        <f t="shared" si="23"/>
        <v>0</v>
      </c>
      <c r="AG240">
        <f t="shared" si="23"/>
        <v>0</v>
      </c>
      <c r="AH240">
        <f t="shared" si="23"/>
        <v>0</v>
      </c>
      <c r="AI240">
        <f t="shared" si="23"/>
        <v>0</v>
      </c>
      <c r="AJ240">
        <f t="shared" si="23"/>
        <v>0</v>
      </c>
      <c r="AK240">
        <f t="shared" si="23"/>
        <v>0</v>
      </c>
      <c r="AL240">
        <f t="shared" si="23"/>
        <v>0</v>
      </c>
      <c r="AM240">
        <f t="shared" si="23"/>
        <v>0</v>
      </c>
      <c r="AN240">
        <f t="shared" si="23"/>
        <v>0</v>
      </c>
    </row>
    <row r="241" spans="1:40" x14ac:dyDescent="0.2">
      <c r="A241">
        <v>10</v>
      </c>
      <c r="B241" t="s">
        <v>18</v>
      </c>
      <c r="C241">
        <v>41.5</v>
      </c>
      <c r="D241">
        <v>809</v>
      </c>
      <c r="E241">
        <v>37.799999999999997</v>
      </c>
      <c r="F241">
        <v>4.6724351050679847</v>
      </c>
      <c r="G241">
        <v>2</v>
      </c>
      <c r="H241">
        <v>2.3362175525339923</v>
      </c>
      <c r="I241">
        <f t="shared" si="20"/>
        <v>0</v>
      </c>
      <c r="J241">
        <f t="shared" si="23"/>
        <v>0</v>
      </c>
      <c r="K241">
        <f t="shared" si="23"/>
        <v>0</v>
      </c>
      <c r="L241">
        <f t="shared" si="23"/>
        <v>0</v>
      </c>
      <c r="M241">
        <f t="shared" si="23"/>
        <v>0</v>
      </c>
      <c r="N241">
        <f t="shared" si="23"/>
        <v>0</v>
      </c>
      <c r="O241">
        <f t="shared" si="23"/>
        <v>0</v>
      </c>
      <c r="P241">
        <f t="shared" si="23"/>
        <v>0</v>
      </c>
      <c r="Q241">
        <f t="shared" si="23"/>
        <v>0</v>
      </c>
      <c r="R241">
        <f t="shared" si="23"/>
        <v>0</v>
      </c>
      <c r="S241">
        <f t="shared" si="23"/>
        <v>0</v>
      </c>
      <c r="T241">
        <f t="shared" si="23"/>
        <v>0</v>
      </c>
      <c r="U241">
        <f t="shared" si="23"/>
        <v>0</v>
      </c>
      <c r="V241">
        <f t="shared" si="23"/>
        <v>0</v>
      </c>
      <c r="W241">
        <f t="shared" si="23"/>
        <v>100</v>
      </c>
      <c r="X241">
        <f t="shared" si="23"/>
        <v>0</v>
      </c>
      <c r="Y241">
        <f t="shared" si="23"/>
        <v>0</v>
      </c>
      <c r="Z241">
        <f t="shared" si="23"/>
        <v>0</v>
      </c>
      <c r="AA241">
        <f t="shared" si="23"/>
        <v>0</v>
      </c>
      <c r="AB241">
        <f t="shared" si="23"/>
        <v>0</v>
      </c>
      <c r="AC241">
        <f t="shared" si="23"/>
        <v>0</v>
      </c>
      <c r="AD241">
        <f t="shared" si="23"/>
        <v>0</v>
      </c>
      <c r="AE241">
        <f t="shared" si="23"/>
        <v>0</v>
      </c>
      <c r="AF241">
        <f t="shared" si="23"/>
        <v>0</v>
      </c>
      <c r="AG241">
        <f t="shared" si="23"/>
        <v>0</v>
      </c>
      <c r="AH241">
        <f t="shared" si="23"/>
        <v>0</v>
      </c>
      <c r="AI241">
        <f t="shared" si="23"/>
        <v>0</v>
      </c>
      <c r="AJ241">
        <f t="shared" si="23"/>
        <v>0</v>
      </c>
      <c r="AK241">
        <f t="shared" si="23"/>
        <v>0</v>
      </c>
      <c r="AL241">
        <f t="shared" si="23"/>
        <v>0</v>
      </c>
      <c r="AM241">
        <f t="shared" si="23"/>
        <v>0</v>
      </c>
      <c r="AN241">
        <f t="shared" si="23"/>
        <v>0</v>
      </c>
    </row>
    <row r="242" spans="1:40" x14ac:dyDescent="0.2">
      <c r="A242">
        <v>11</v>
      </c>
      <c r="B242" t="s">
        <v>18</v>
      </c>
      <c r="C242">
        <v>36.200000000000003</v>
      </c>
      <c r="D242">
        <v>496</v>
      </c>
      <c r="E242">
        <v>8.9</v>
      </c>
      <c r="F242">
        <v>1.7943548387096775</v>
      </c>
      <c r="G242">
        <v>2</v>
      </c>
      <c r="H242">
        <v>0.89717741935483875</v>
      </c>
      <c r="I242">
        <f t="shared" si="20"/>
        <v>0</v>
      </c>
      <c r="J242">
        <f t="shared" si="23"/>
        <v>0</v>
      </c>
      <c r="K242">
        <f t="shared" si="23"/>
        <v>0</v>
      </c>
      <c r="L242">
        <f t="shared" si="23"/>
        <v>0</v>
      </c>
      <c r="M242">
        <f t="shared" si="23"/>
        <v>0</v>
      </c>
      <c r="N242">
        <f t="shared" si="23"/>
        <v>0</v>
      </c>
      <c r="O242">
        <f t="shared" si="23"/>
        <v>0</v>
      </c>
      <c r="P242">
        <f t="shared" si="23"/>
        <v>100</v>
      </c>
      <c r="Q242">
        <f t="shared" si="23"/>
        <v>0</v>
      </c>
      <c r="R242">
        <f t="shared" si="23"/>
        <v>0</v>
      </c>
      <c r="S242">
        <f t="shared" si="23"/>
        <v>0</v>
      </c>
      <c r="T242">
        <f t="shared" si="23"/>
        <v>0</v>
      </c>
      <c r="U242">
        <f t="shared" si="23"/>
        <v>0</v>
      </c>
      <c r="V242">
        <f t="shared" si="23"/>
        <v>0</v>
      </c>
      <c r="W242">
        <f t="shared" si="23"/>
        <v>0</v>
      </c>
      <c r="X242">
        <f t="shared" si="23"/>
        <v>0</v>
      </c>
      <c r="Y242">
        <f t="shared" si="23"/>
        <v>0</v>
      </c>
      <c r="Z242">
        <f t="shared" si="23"/>
        <v>0</v>
      </c>
      <c r="AA242">
        <f t="shared" si="23"/>
        <v>0</v>
      </c>
      <c r="AB242">
        <f t="shared" si="23"/>
        <v>0</v>
      </c>
      <c r="AC242">
        <f t="shared" si="23"/>
        <v>0</v>
      </c>
      <c r="AD242">
        <f t="shared" si="23"/>
        <v>0</v>
      </c>
      <c r="AE242">
        <f t="shared" si="23"/>
        <v>0</v>
      </c>
      <c r="AF242">
        <f t="shared" si="23"/>
        <v>0</v>
      </c>
      <c r="AG242">
        <f t="shared" si="23"/>
        <v>0</v>
      </c>
      <c r="AH242">
        <f t="shared" si="23"/>
        <v>0</v>
      </c>
      <c r="AI242">
        <f t="shared" si="23"/>
        <v>0</v>
      </c>
      <c r="AJ242">
        <f t="shared" si="23"/>
        <v>0</v>
      </c>
      <c r="AK242">
        <f t="shared" si="23"/>
        <v>0</v>
      </c>
      <c r="AL242">
        <f t="shared" si="23"/>
        <v>0</v>
      </c>
      <c r="AM242">
        <f t="shared" si="23"/>
        <v>0</v>
      </c>
      <c r="AN242">
        <f t="shared" si="23"/>
        <v>0</v>
      </c>
    </row>
    <row r="243" spans="1:40" x14ac:dyDescent="0.2">
      <c r="A243">
        <v>14</v>
      </c>
      <c r="B243" t="s">
        <v>18</v>
      </c>
      <c r="C243">
        <v>33</v>
      </c>
      <c r="D243">
        <v>384</v>
      </c>
      <c r="E243">
        <v>1.9</v>
      </c>
      <c r="F243">
        <v>0.49479166666666669</v>
      </c>
      <c r="G243">
        <v>1</v>
      </c>
      <c r="H243">
        <v>0.49479166666666669</v>
      </c>
      <c r="I243">
        <f t="shared" si="20"/>
        <v>0</v>
      </c>
      <c r="J243">
        <f t="shared" si="23"/>
        <v>0</v>
      </c>
      <c r="K243">
        <f t="shared" si="23"/>
        <v>0</v>
      </c>
      <c r="L243">
        <f t="shared" si="23"/>
        <v>0</v>
      </c>
      <c r="M243">
        <f t="shared" si="23"/>
        <v>0</v>
      </c>
      <c r="N243">
        <f t="shared" si="23"/>
        <v>0</v>
      </c>
      <c r="O243">
        <f t="shared" si="23"/>
        <v>0</v>
      </c>
      <c r="P243">
        <f t="shared" si="23"/>
        <v>0</v>
      </c>
      <c r="Q243">
        <f t="shared" si="23"/>
        <v>0</v>
      </c>
      <c r="R243">
        <f t="shared" si="23"/>
        <v>100</v>
      </c>
      <c r="S243">
        <f t="shared" si="23"/>
        <v>0</v>
      </c>
      <c r="T243">
        <f t="shared" si="23"/>
        <v>0</v>
      </c>
      <c r="U243">
        <f t="shared" si="23"/>
        <v>0</v>
      </c>
      <c r="V243">
        <f t="shared" si="23"/>
        <v>0</v>
      </c>
      <c r="W243">
        <f t="shared" si="23"/>
        <v>0</v>
      </c>
      <c r="X243">
        <f t="shared" si="23"/>
        <v>0</v>
      </c>
      <c r="Y243">
        <f t="shared" si="23"/>
        <v>0</v>
      </c>
      <c r="Z243">
        <f t="shared" si="23"/>
        <v>0</v>
      </c>
      <c r="AA243">
        <f t="shared" si="23"/>
        <v>0</v>
      </c>
      <c r="AB243">
        <f t="shared" si="23"/>
        <v>0</v>
      </c>
      <c r="AC243">
        <f t="shared" si="23"/>
        <v>0</v>
      </c>
      <c r="AD243">
        <f t="shared" si="23"/>
        <v>0</v>
      </c>
      <c r="AE243">
        <f t="shared" si="23"/>
        <v>0</v>
      </c>
      <c r="AF243">
        <f t="shared" si="23"/>
        <v>0</v>
      </c>
      <c r="AG243">
        <f t="shared" si="23"/>
        <v>0</v>
      </c>
      <c r="AH243">
        <f t="shared" si="23"/>
        <v>0</v>
      </c>
      <c r="AI243">
        <f t="shared" si="23"/>
        <v>0</v>
      </c>
      <c r="AJ243">
        <f t="shared" si="23"/>
        <v>0</v>
      </c>
      <c r="AK243">
        <f t="shared" si="23"/>
        <v>0</v>
      </c>
      <c r="AL243">
        <f t="shared" si="23"/>
        <v>0</v>
      </c>
      <c r="AM243">
        <f t="shared" si="23"/>
        <v>0</v>
      </c>
      <c r="AN243">
        <f t="shared" si="23"/>
        <v>0</v>
      </c>
    </row>
    <row r="244" spans="1:40" x14ac:dyDescent="0.2">
      <c r="A244">
        <v>15</v>
      </c>
      <c r="B244" t="s">
        <v>18</v>
      </c>
      <c r="C244">
        <v>36.5</v>
      </c>
      <c r="D244">
        <v>519</v>
      </c>
      <c r="E244">
        <v>6.5</v>
      </c>
      <c r="F244">
        <v>1.2524084778420039</v>
      </c>
      <c r="G244">
        <v>1</v>
      </c>
      <c r="H244">
        <v>1.2524084778420039</v>
      </c>
      <c r="I244">
        <f t="shared" si="20"/>
        <v>0</v>
      </c>
      <c r="J244">
        <f t="shared" si="23"/>
        <v>0</v>
      </c>
      <c r="K244">
        <f t="shared" si="23"/>
        <v>0</v>
      </c>
      <c r="L244">
        <f t="shared" si="23"/>
        <v>0</v>
      </c>
      <c r="M244">
        <f t="shared" si="23"/>
        <v>0</v>
      </c>
      <c r="N244">
        <f t="shared" si="23"/>
        <v>0</v>
      </c>
      <c r="O244">
        <f t="shared" si="23"/>
        <v>0</v>
      </c>
      <c r="P244">
        <f t="shared" si="23"/>
        <v>0</v>
      </c>
      <c r="Q244">
        <f t="shared" si="23"/>
        <v>0</v>
      </c>
      <c r="R244">
        <f t="shared" si="23"/>
        <v>100</v>
      </c>
      <c r="S244">
        <f t="shared" si="23"/>
        <v>0</v>
      </c>
      <c r="T244">
        <f t="shared" si="23"/>
        <v>0</v>
      </c>
      <c r="U244">
        <f t="shared" si="23"/>
        <v>0</v>
      </c>
      <c r="V244">
        <f t="shared" si="23"/>
        <v>0</v>
      </c>
      <c r="W244">
        <f t="shared" si="23"/>
        <v>0</v>
      </c>
      <c r="X244">
        <f t="shared" si="23"/>
        <v>0</v>
      </c>
      <c r="Y244">
        <f t="shared" si="23"/>
        <v>0</v>
      </c>
      <c r="Z244">
        <f t="shared" si="23"/>
        <v>0</v>
      </c>
      <c r="AA244">
        <f t="shared" si="23"/>
        <v>0</v>
      </c>
      <c r="AB244">
        <f t="shared" si="23"/>
        <v>0</v>
      </c>
      <c r="AC244">
        <f t="shared" si="23"/>
        <v>0</v>
      </c>
      <c r="AD244">
        <f t="shared" si="23"/>
        <v>0</v>
      </c>
      <c r="AE244">
        <f t="shared" si="23"/>
        <v>0</v>
      </c>
      <c r="AF244">
        <f t="shared" si="23"/>
        <v>0</v>
      </c>
      <c r="AG244">
        <f t="shared" si="23"/>
        <v>0</v>
      </c>
      <c r="AH244">
        <f t="shared" si="23"/>
        <v>0</v>
      </c>
      <c r="AI244">
        <f t="shared" si="23"/>
        <v>0</v>
      </c>
      <c r="AJ244">
        <f t="shared" si="23"/>
        <v>0</v>
      </c>
      <c r="AK244">
        <f t="shared" si="23"/>
        <v>0</v>
      </c>
      <c r="AL244">
        <f t="shared" si="23"/>
        <v>0</v>
      </c>
      <c r="AM244">
        <f t="shared" si="23"/>
        <v>0</v>
      </c>
      <c r="AN244">
        <f t="shared" si="23"/>
        <v>0</v>
      </c>
    </row>
    <row r="245" spans="1:40" x14ac:dyDescent="0.2">
      <c r="A245">
        <v>24</v>
      </c>
      <c r="B245" t="s">
        <v>18</v>
      </c>
      <c r="C245">
        <v>36.299999999999997</v>
      </c>
      <c r="D245">
        <v>479</v>
      </c>
      <c r="E245">
        <v>4.8</v>
      </c>
      <c r="F245">
        <v>1.0020876826722338</v>
      </c>
      <c r="G245">
        <v>1</v>
      </c>
      <c r="H245">
        <v>1.0020876826722338</v>
      </c>
      <c r="I245">
        <f t="shared" si="20"/>
        <v>0</v>
      </c>
      <c r="J245">
        <f t="shared" si="23"/>
        <v>0</v>
      </c>
      <c r="K245">
        <f t="shared" si="23"/>
        <v>0</v>
      </c>
      <c r="L245">
        <f t="shared" si="23"/>
        <v>0</v>
      </c>
      <c r="M245">
        <f t="shared" si="23"/>
        <v>0</v>
      </c>
      <c r="N245">
        <f t="shared" si="23"/>
        <v>0</v>
      </c>
      <c r="O245">
        <f t="shared" si="23"/>
        <v>0</v>
      </c>
      <c r="P245">
        <f t="shared" si="23"/>
        <v>0</v>
      </c>
      <c r="Q245">
        <f t="shared" si="23"/>
        <v>0</v>
      </c>
      <c r="R245">
        <f t="shared" si="23"/>
        <v>0</v>
      </c>
      <c r="S245">
        <f t="shared" si="23"/>
        <v>0</v>
      </c>
      <c r="T245">
        <f t="shared" si="23"/>
        <v>0</v>
      </c>
      <c r="U245">
        <f t="shared" si="23"/>
        <v>0</v>
      </c>
      <c r="V245">
        <f t="shared" si="23"/>
        <v>0</v>
      </c>
      <c r="W245">
        <f t="shared" si="23"/>
        <v>100</v>
      </c>
      <c r="X245">
        <f t="shared" si="23"/>
        <v>0</v>
      </c>
      <c r="Y245">
        <f t="shared" si="23"/>
        <v>0</v>
      </c>
      <c r="Z245">
        <f t="shared" si="23"/>
        <v>0</v>
      </c>
      <c r="AA245">
        <f t="shared" si="23"/>
        <v>0</v>
      </c>
      <c r="AB245">
        <f t="shared" si="23"/>
        <v>0</v>
      </c>
      <c r="AC245">
        <f t="shared" si="23"/>
        <v>0</v>
      </c>
      <c r="AD245">
        <f t="shared" si="23"/>
        <v>0</v>
      </c>
      <c r="AE245">
        <f t="shared" si="23"/>
        <v>0</v>
      </c>
      <c r="AF245">
        <f t="shared" si="23"/>
        <v>0</v>
      </c>
      <c r="AG245">
        <f t="shared" si="23"/>
        <v>0</v>
      </c>
      <c r="AH245">
        <f t="shared" si="23"/>
        <v>0</v>
      </c>
      <c r="AI245">
        <f t="shared" si="23"/>
        <v>0</v>
      </c>
      <c r="AJ245">
        <f t="shared" si="23"/>
        <v>0</v>
      </c>
      <c r="AK245">
        <f t="shared" si="23"/>
        <v>0</v>
      </c>
      <c r="AL245">
        <f t="shared" si="23"/>
        <v>0</v>
      </c>
      <c r="AM245">
        <f t="shared" si="23"/>
        <v>0</v>
      </c>
      <c r="AN245">
        <f t="shared" si="23"/>
        <v>0</v>
      </c>
    </row>
    <row r="246" spans="1:40" x14ac:dyDescent="0.2">
      <c r="A246">
        <v>31</v>
      </c>
      <c r="B246" t="s">
        <v>18</v>
      </c>
      <c r="C246">
        <v>35.1</v>
      </c>
      <c r="D246">
        <v>475</v>
      </c>
      <c r="E246">
        <v>11.4</v>
      </c>
      <c r="F246">
        <v>2.4</v>
      </c>
      <c r="G246">
        <v>3</v>
      </c>
      <c r="H246">
        <v>0.79999999999999993</v>
      </c>
      <c r="I246">
        <f t="shared" si="20"/>
        <v>0</v>
      </c>
      <c r="J246">
        <f t="shared" si="23"/>
        <v>0</v>
      </c>
      <c r="K246">
        <f t="shared" si="23"/>
        <v>0</v>
      </c>
      <c r="L246">
        <f t="shared" si="23"/>
        <v>28.94736842105263</v>
      </c>
      <c r="M246">
        <f t="shared" si="23"/>
        <v>1.0526315789473684</v>
      </c>
      <c r="N246">
        <f t="shared" si="23"/>
        <v>0</v>
      </c>
      <c r="O246">
        <f t="shared" si="23"/>
        <v>0</v>
      </c>
      <c r="P246">
        <f t="shared" si="23"/>
        <v>70</v>
      </c>
      <c r="Q246">
        <f t="shared" si="23"/>
        <v>0</v>
      </c>
      <c r="R246">
        <f t="shared" si="23"/>
        <v>0</v>
      </c>
      <c r="S246">
        <f t="shared" si="23"/>
        <v>0</v>
      </c>
      <c r="T246">
        <f t="shared" si="23"/>
        <v>0</v>
      </c>
      <c r="U246">
        <f t="shared" si="23"/>
        <v>0</v>
      </c>
      <c r="V246">
        <f t="shared" si="23"/>
        <v>0</v>
      </c>
      <c r="W246">
        <f t="shared" si="23"/>
        <v>0</v>
      </c>
      <c r="X246">
        <f t="shared" si="23"/>
        <v>0</v>
      </c>
      <c r="Y246">
        <f t="shared" si="23"/>
        <v>0</v>
      </c>
      <c r="Z246">
        <f t="shared" si="23"/>
        <v>0</v>
      </c>
      <c r="AA246">
        <f t="shared" si="23"/>
        <v>0</v>
      </c>
      <c r="AB246">
        <f t="shared" si="23"/>
        <v>0</v>
      </c>
      <c r="AC246">
        <f t="shared" si="23"/>
        <v>0</v>
      </c>
      <c r="AD246">
        <f t="shared" si="23"/>
        <v>0</v>
      </c>
      <c r="AE246">
        <f t="shared" si="23"/>
        <v>0</v>
      </c>
      <c r="AF246">
        <f t="shared" si="23"/>
        <v>0</v>
      </c>
      <c r="AG246">
        <f t="shared" si="23"/>
        <v>0</v>
      </c>
      <c r="AH246">
        <f t="shared" si="23"/>
        <v>0</v>
      </c>
      <c r="AI246">
        <f t="shared" si="23"/>
        <v>0</v>
      </c>
      <c r="AJ246">
        <f t="shared" si="23"/>
        <v>0</v>
      </c>
      <c r="AK246">
        <f t="shared" si="23"/>
        <v>0</v>
      </c>
      <c r="AL246">
        <f t="shared" si="23"/>
        <v>0</v>
      </c>
      <c r="AM246">
        <f t="shared" si="23"/>
        <v>0</v>
      </c>
      <c r="AN246">
        <f t="shared" si="23"/>
        <v>0</v>
      </c>
    </row>
    <row r="247" spans="1:40" x14ac:dyDescent="0.2">
      <c r="A247">
        <v>31</v>
      </c>
      <c r="B247" t="s">
        <v>18</v>
      </c>
      <c r="C247">
        <v>41.5</v>
      </c>
      <c r="D247">
        <v>803</v>
      </c>
      <c r="E247">
        <v>10.5</v>
      </c>
      <c r="F247">
        <v>1.307596513075965</v>
      </c>
      <c r="G247">
        <v>1</v>
      </c>
      <c r="H247">
        <v>1.307596513075965</v>
      </c>
      <c r="I247">
        <f t="shared" si="20"/>
        <v>0</v>
      </c>
      <c r="J247">
        <f t="shared" si="23"/>
        <v>0</v>
      </c>
      <c r="K247">
        <f t="shared" si="23"/>
        <v>0</v>
      </c>
      <c r="L247">
        <f t="shared" si="23"/>
        <v>0</v>
      </c>
      <c r="M247">
        <f t="shared" si="23"/>
        <v>0</v>
      </c>
      <c r="N247">
        <f t="shared" si="23"/>
        <v>0</v>
      </c>
      <c r="O247">
        <f t="shared" si="23"/>
        <v>0</v>
      </c>
      <c r="P247">
        <f t="shared" si="23"/>
        <v>80</v>
      </c>
      <c r="Q247">
        <f t="shared" si="23"/>
        <v>0</v>
      </c>
      <c r="R247">
        <f t="shared" si="23"/>
        <v>0</v>
      </c>
      <c r="S247">
        <f t="shared" si="23"/>
        <v>0</v>
      </c>
      <c r="T247">
        <f t="shared" si="23"/>
        <v>0</v>
      </c>
      <c r="U247">
        <f t="shared" si="23"/>
        <v>0</v>
      </c>
      <c r="V247">
        <f t="shared" si="23"/>
        <v>0</v>
      </c>
      <c r="W247">
        <f t="shared" si="23"/>
        <v>0</v>
      </c>
      <c r="X247">
        <f t="shared" si="23"/>
        <v>0</v>
      </c>
      <c r="Y247">
        <f t="shared" si="23"/>
        <v>20</v>
      </c>
      <c r="Z247">
        <f t="shared" si="23"/>
        <v>0</v>
      </c>
      <c r="AA247">
        <f t="shared" si="23"/>
        <v>0</v>
      </c>
      <c r="AB247">
        <f t="shared" si="23"/>
        <v>0</v>
      </c>
      <c r="AC247">
        <f t="shared" si="23"/>
        <v>0</v>
      </c>
      <c r="AD247">
        <f t="shared" si="23"/>
        <v>0</v>
      </c>
      <c r="AE247">
        <f t="shared" si="23"/>
        <v>0</v>
      </c>
      <c r="AF247">
        <f t="shared" si="23"/>
        <v>0</v>
      </c>
      <c r="AG247">
        <f t="shared" si="23"/>
        <v>0</v>
      </c>
      <c r="AH247">
        <f t="shared" si="23"/>
        <v>0</v>
      </c>
      <c r="AI247">
        <f t="shared" si="23"/>
        <v>0</v>
      </c>
      <c r="AJ247">
        <f t="shared" si="23"/>
        <v>0</v>
      </c>
      <c r="AK247">
        <f t="shared" si="23"/>
        <v>0</v>
      </c>
      <c r="AL247">
        <f t="shared" si="23"/>
        <v>0</v>
      </c>
      <c r="AM247">
        <f t="shared" si="23"/>
        <v>0</v>
      </c>
      <c r="AN247">
        <f t="shared" si="23"/>
        <v>0</v>
      </c>
    </row>
    <row r="248" spans="1:40" x14ac:dyDescent="0.2">
      <c r="A248">
        <v>32</v>
      </c>
      <c r="B248" t="s">
        <v>18</v>
      </c>
      <c r="C248">
        <v>39.5</v>
      </c>
      <c r="D248">
        <v>669</v>
      </c>
      <c r="E248">
        <v>7.5</v>
      </c>
      <c r="F248">
        <v>1.1210762331838564</v>
      </c>
      <c r="G248">
        <v>1</v>
      </c>
      <c r="H248">
        <v>1.1210762331838564</v>
      </c>
      <c r="I248">
        <f t="shared" si="20"/>
        <v>0</v>
      </c>
      <c r="J248">
        <f t="shared" si="23"/>
        <v>0</v>
      </c>
      <c r="K248">
        <f t="shared" si="23"/>
        <v>0</v>
      </c>
      <c r="L248">
        <f t="shared" si="23"/>
        <v>0</v>
      </c>
      <c r="M248">
        <f t="shared" si="23"/>
        <v>0</v>
      </c>
      <c r="N248">
        <f t="shared" si="23"/>
        <v>0</v>
      </c>
      <c r="O248">
        <f t="shared" si="23"/>
        <v>0</v>
      </c>
      <c r="P248">
        <f t="shared" si="23"/>
        <v>0</v>
      </c>
      <c r="Q248">
        <f t="shared" si="23"/>
        <v>0</v>
      </c>
      <c r="R248">
        <f t="shared" si="23"/>
        <v>0</v>
      </c>
      <c r="S248">
        <f t="shared" si="23"/>
        <v>0</v>
      </c>
      <c r="T248">
        <f t="shared" si="23"/>
        <v>0</v>
      </c>
      <c r="U248">
        <f t="shared" si="23"/>
        <v>0</v>
      </c>
      <c r="V248">
        <f t="shared" si="23"/>
        <v>0</v>
      </c>
      <c r="W248">
        <f t="shared" si="23"/>
        <v>100</v>
      </c>
      <c r="X248">
        <f t="shared" ref="J248:AN256" si="24">+(X95*100)/$E95</f>
        <v>0</v>
      </c>
      <c r="Y248">
        <f t="shared" si="24"/>
        <v>0</v>
      </c>
      <c r="Z248">
        <f t="shared" si="24"/>
        <v>0</v>
      </c>
      <c r="AA248">
        <f t="shared" si="24"/>
        <v>0</v>
      </c>
      <c r="AB248">
        <f t="shared" si="24"/>
        <v>0</v>
      </c>
      <c r="AC248">
        <f t="shared" si="24"/>
        <v>0</v>
      </c>
      <c r="AD248">
        <f t="shared" si="24"/>
        <v>0</v>
      </c>
      <c r="AE248">
        <f t="shared" si="24"/>
        <v>0</v>
      </c>
      <c r="AF248">
        <f t="shared" si="24"/>
        <v>0</v>
      </c>
      <c r="AG248">
        <f t="shared" si="24"/>
        <v>0</v>
      </c>
      <c r="AH248">
        <f t="shared" si="24"/>
        <v>0</v>
      </c>
      <c r="AI248">
        <f t="shared" si="24"/>
        <v>0</v>
      </c>
      <c r="AJ248">
        <f t="shared" si="24"/>
        <v>0</v>
      </c>
      <c r="AK248">
        <f t="shared" si="24"/>
        <v>0</v>
      </c>
      <c r="AL248">
        <f t="shared" si="24"/>
        <v>0</v>
      </c>
      <c r="AM248">
        <f t="shared" si="24"/>
        <v>0</v>
      </c>
      <c r="AN248">
        <f t="shared" si="24"/>
        <v>0</v>
      </c>
    </row>
    <row r="249" spans="1:40" x14ac:dyDescent="0.2">
      <c r="A249">
        <v>32</v>
      </c>
      <c r="B249" t="s">
        <v>18</v>
      </c>
      <c r="C249">
        <v>41.1</v>
      </c>
      <c r="D249">
        <v>778</v>
      </c>
      <c r="E249">
        <v>7.89</v>
      </c>
      <c r="F249">
        <v>1.0141388174807198</v>
      </c>
      <c r="G249">
        <v>1</v>
      </c>
      <c r="H249">
        <v>1.0141388174807198</v>
      </c>
      <c r="I249">
        <f t="shared" si="20"/>
        <v>0</v>
      </c>
      <c r="J249">
        <f t="shared" si="24"/>
        <v>0</v>
      </c>
      <c r="K249">
        <f t="shared" si="24"/>
        <v>0</v>
      </c>
      <c r="L249">
        <f t="shared" si="24"/>
        <v>0</v>
      </c>
      <c r="M249">
        <f t="shared" si="24"/>
        <v>4.9429657794676807</v>
      </c>
      <c r="N249">
        <f t="shared" si="24"/>
        <v>0</v>
      </c>
      <c r="O249">
        <f t="shared" si="24"/>
        <v>0</v>
      </c>
      <c r="P249">
        <f t="shared" si="24"/>
        <v>0</v>
      </c>
      <c r="Q249">
        <f t="shared" si="24"/>
        <v>0</v>
      </c>
      <c r="R249">
        <f t="shared" si="24"/>
        <v>0</v>
      </c>
      <c r="S249">
        <f t="shared" si="24"/>
        <v>0</v>
      </c>
      <c r="T249">
        <f t="shared" si="24"/>
        <v>0</v>
      </c>
      <c r="U249">
        <f t="shared" si="24"/>
        <v>0</v>
      </c>
      <c r="V249">
        <f t="shared" si="24"/>
        <v>0</v>
      </c>
      <c r="W249">
        <f t="shared" si="24"/>
        <v>14.955640050697086</v>
      </c>
      <c r="X249">
        <f t="shared" si="24"/>
        <v>0</v>
      </c>
      <c r="Y249">
        <f t="shared" si="24"/>
        <v>0</v>
      </c>
      <c r="Z249">
        <f t="shared" si="24"/>
        <v>0</v>
      </c>
      <c r="AA249">
        <f t="shared" si="24"/>
        <v>0</v>
      </c>
      <c r="AB249">
        <f t="shared" si="24"/>
        <v>0</v>
      </c>
      <c r="AC249">
        <f t="shared" si="24"/>
        <v>0</v>
      </c>
      <c r="AD249">
        <f t="shared" si="24"/>
        <v>0</v>
      </c>
      <c r="AE249">
        <f t="shared" si="24"/>
        <v>0</v>
      </c>
      <c r="AF249">
        <f t="shared" si="24"/>
        <v>0</v>
      </c>
      <c r="AG249">
        <f t="shared" si="24"/>
        <v>0</v>
      </c>
      <c r="AH249">
        <f t="shared" si="24"/>
        <v>0</v>
      </c>
      <c r="AI249">
        <f t="shared" si="24"/>
        <v>0</v>
      </c>
      <c r="AJ249">
        <f t="shared" si="24"/>
        <v>80.101394169835231</v>
      </c>
      <c r="AK249">
        <f t="shared" si="24"/>
        <v>0</v>
      </c>
      <c r="AL249">
        <f t="shared" si="24"/>
        <v>0</v>
      </c>
      <c r="AM249">
        <f t="shared" si="24"/>
        <v>0</v>
      </c>
      <c r="AN249">
        <f t="shared" si="24"/>
        <v>0</v>
      </c>
    </row>
    <row r="250" spans="1:40" x14ac:dyDescent="0.2">
      <c r="A250">
        <v>33</v>
      </c>
      <c r="B250" t="s">
        <v>18</v>
      </c>
      <c r="C250">
        <v>38.200000000000003</v>
      </c>
      <c r="D250">
        <v>646</v>
      </c>
      <c r="E250">
        <v>12.5</v>
      </c>
      <c r="F250">
        <v>1.9349845201238389</v>
      </c>
      <c r="G250">
        <v>1</v>
      </c>
      <c r="H250">
        <v>1.9349845201238389</v>
      </c>
      <c r="I250">
        <f t="shared" si="20"/>
        <v>0</v>
      </c>
      <c r="J250">
        <f t="shared" si="24"/>
        <v>0</v>
      </c>
      <c r="K250">
        <f t="shared" si="24"/>
        <v>0</v>
      </c>
      <c r="L250">
        <f t="shared" si="24"/>
        <v>0</v>
      </c>
      <c r="M250">
        <f t="shared" si="24"/>
        <v>0</v>
      </c>
      <c r="N250">
        <f t="shared" si="24"/>
        <v>0</v>
      </c>
      <c r="O250">
        <f t="shared" si="24"/>
        <v>0</v>
      </c>
      <c r="P250">
        <f t="shared" si="24"/>
        <v>0</v>
      </c>
      <c r="Q250">
        <f t="shared" si="24"/>
        <v>0</v>
      </c>
      <c r="R250">
        <f t="shared" si="24"/>
        <v>0</v>
      </c>
      <c r="S250">
        <f t="shared" si="24"/>
        <v>0</v>
      </c>
      <c r="T250">
        <f t="shared" si="24"/>
        <v>0</v>
      </c>
      <c r="U250">
        <f t="shared" si="24"/>
        <v>0</v>
      </c>
      <c r="V250">
        <f t="shared" si="24"/>
        <v>0</v>
      </c>
      <c r="W250">
        <f t="shared" si="24"/>
        <v>100</v>
      </c>
      <c r="X250">
        <f t="shared" si="24"/>
        <v>0</v>
      </c>
      <c r="Y250">
        <f t="shared" si="24"/>
        <v>0</v>
      </c>
      <c r="Z250">
        <f t="shared" si="24"/>
        <v>0</v>
      </c>
      <c r="AA250">
        <f t="shared" si="24"/>
        <v>0</v>
      </c>
      <c r="AB250">
        <f t="shared" si="24"/>
        <v>0</v>
      </c>
      <c r="AC250">
        <f t="shared" si="24"/>
        <v>0</v>
      </c>
      <c r="AD250">
        <f t="shared" si="24"/>
        <v>0</v>
      </c>
      <c r="AE250">
        <f t="shared" si="24"/>
        <v>0</v>
      </c>
      <c r="AF250">
        <f t="shared" si="24"/>
        <v>0</v>
      </c>
      <c r="AG250">
        <f t="shared" si="24"/>
        <v>0</v>
      </c>
      <c r="AH250">
        <f t="shared" si="24"/>
        <v>0</v>
      </c>
      <c r="AI250">
        <f t="shared" si="24"/>
        <v>0</v>
      </c>
      <c r="AJ250">
        <f t="shared" si="24"/>
        <v>0</v>
      </c>
      <c r="AK250">
        <f t="shared" si="24"/>
        <v>0</v>
      </c>
      <c r="AL250">
        <f t="shared" si="24"/>
        <v>0</v>
      </c>
      <c r="AM250">
        <f t="shared" si="24"/>
        <v>0</v>
      </c>
      <c r="AN250">
        <f t="shared" si="24"/>
        <v>0</v>
      </c>
    </row>
    <row r="251" spans="1:40" x14ac:dyDescent="0.2">
      <c r="A251">
        <v>33</v>
      </c>
      <c r="B251" t="s">
        <v>18</v>
      </c>
      <c r="C251">
        <v>44.3</v>
      </c>
      <c r="D251">
        <v>957</v>
      </c>
      <c r="E251">
        <v>102.30000000000001</v>
      </c>
      <c r="F251">
        <v>10.689655172413795</v>
      </c>
      <c r="G251">
        <v>4</v>
      </c>
      <c r="H251">
        <v>2.6724137931034488</v>
      </c>
      <c r="I251">
        <f t="shared" si="20"/>
        <v>0</v>
      </c>
      <c r="J251">
        <f t="shared" si="24"/>
        <v>0</v>
      </c>
      <c r="K251">
        <f t="shared" si="24"/>
        <v>0</v>
      </c>
      <c r="L251">
        <f t="shared" si="24"/>
        <v>0</v>
      </c>
      <c r="M251">
        <f t="shared" si="24"/>
        <v>0</v>
      </c>
      <c r="N251">
        <f t="shared" si="24"/>
        <v>0</v>
      </c>
      <c r="O251">
        <f t="shared" si="24"/>
        <v>0</v>
      </c>
      <c r="P251">
        <f t="shared" si="24"/>
        <v>15.053763440860214</v>
      </c>
      <c r="Q251">
        <f t="shared" si="24"/>
        <v>0</v>
      </c>
      <c r="R251">
        <f t="shared" si="24"/>
        <v>0</v>
      </c>
      <c r="S251">
        <f t="shared" si="24"/>
        <v>0</v>
      </c>
      <c r="T251">
        <f t="shared" si="24"/>
        <v>0</v>
      </c>
      <c r="U251">
        <f t="shared" si="24"/>
        <v>0</v>
      </c>
      <c r="V251">
        <f t="shared" si="24"/>
        <v>0</v>
      </c>
      <c r="W251">
        <f t="shared" si="24"/>
        <v>84.946236559139777</v>
      </c>
      <c r="X251">
        <f t="shared" si="24"/>
        <v>0</v>
      </c>
      <c r="Y251">
        <f t="shared" si="24"/>
        <v>0</v>
      </c>
      <c r="Z251">
        <f t="shared" si="24"/>
        <v>0</v>
      </c>
      <c r="AA251">
        <f t="shared" si="24"/>
        <v>0</v>
      </c>
      <c r="AB251">
        <f t="shared" si="24"/>
        <v>0</v>
      </c>
      <c r="AC251">
        <f t="shared" si="24"/>
        <v>0</v>
      </c>
      <c r="AD251">
        <f t="shared" si="24"/>
        <v>0</v>
      </c>
      <c r="AE251">
        <f t="shared" si="24"/>
        <v>0</v>
      </c>
      <c r="AF251">
        <f t="shared" si="24"/>
        <v>0</v>
      </c>
      <c r="AG251">
        <f t="shared" si="24"/>
        <v>0</v>
      </c>
      <c r="AH251">
        <f t="shared" si="24"/>
        <v>0</v>
      </c>
      <c r="AI251">
        <f t="shared" si="24"/>
        <v>0</v>
      </c>
      <c r="AJ251">
        <f t="shared" si="24"/>
        <v>0</v>
      </c>
      <c r="AK251">
        <f t="shared" si="24"/>
        <v>0</v>
      </c>
      <c r="AL251">
        <f t="shared" si="24"/>
        <v>0</v>
      </c>
      <c r="AM251">
        <f t="shared" si="24"/>
        <v>0</v>
      </c>
      <c r="AN251">
        <f t="shared" si="24"/>
        <v>0</v>
      </c>
    </row>
    <row r="252" spans="1:40" x14ac:dyDescent="0.2">
      <c r="A252">
        <v>37</v>
      </c>
      <c r="B252" t="s">
        <v>18</v>
      </c>
      <c r="C252">
        <v>38.4</v>
      </c>
      <c r="D252">
        <v>638</v>
      </c>
      <c r="E252">
        <v>0.8</v>
      </c>
      <c r="F252">
        <v>0.12539184952978055</v>
      </c>
      <c r="G252">
        <v>1</v>
      </c>
      <c r="H252">
        <v>0.12539184952978055</v>
      </c>
      <c r="I252">
        <f t="shared" si="20"/>
        <v>0</v>
      </c>
      <c r="J252">
        <f t="shared" si="24"/>
        <v>0</v>
      </c>
      <c r="K252">
        <f t="shared" si="24"/>
        <v>0</v>
      </c>
      <c r="L252">
        <f t="shared" si="24"/>
        <v>0</v>
      </c>
      <c r="M252">
        <f t="shared" si="24"/>
        <v>0</v>
      </c>
      <c r="N252">
        <f t="shared" si="24"/>
        <v>0</v>
      </c>
      <c r="O252">
        <f t="shared" si="24"/>
        <v>0</v>
      </c>
      <c r="P252">
        <f t="shared" si="24"/>
        <v>100</v>
      </c>
      <c r="Q252">
        <f t="shared" si="24"/>
        <v>0</v>
      </c>
      <c r="R252">
        <f t="shared" si="24"/>
        <v>0</v>
      </c>
      <c r="S252">
        <f t="shared" si="24"/>
        <v>0</v>
      </c>
      <c r="T252">
        <f t="shared" si="24"/>
        <v>0</v>
      </c>
      <c r="U252">
        <f t="shared" si="24"/>
        <v>0</v>
      </c>
      <c r="V252">
        <f t="shared" si="24"/>
        <v>0</v>
      </c>
      <c r="W252">
        <f t="shared" si="24"/>
        <v>0</v>
      </c>
      <c r="X252">
        <f t="shared" si="24"/>
        <v>0</v>
      </c>
      <c r="Y252">
        <f t="shared" si="24"/>
        <v>0</v>
      </c>
      <c r="Z252">
        <f t="shared" si="24"/>
        <v>0</v>
      </c>
      <c r="AA252">
        <f t="shared" si="24"/>
        <v>0</v>
      </c>
      <c r="AB252">
        <f t="shared" si="24"/>
        <v>0</v>
      </c>
      <c r="AC252">
        <f t="shared" si="24"/>
        <v>0</v>
      </c>
      <c r="AD252">
        <f t="shared" si="24"/>
        <v>0</v>
      </c>
      <c r="AE252">
        <f t="shared" si="24"/>
        <v>0</v>
      </c>
      <c r="AF252">
        <f t="shared" si="24"/>
        <v>0</v>
      </c>
      <c r="AG252">
        <f t="shared" si="24"/>
        <v>0</v>
      </c>
      <c r="AH252">
        <f t="shared" si="24"/>
        <v>0</v>
      </c>
      <c r="AI252">
        <f t="shared" si="24"/>
        <v>0</v>
      </c>
      <c r="AJ252">
        <f t="shared" si="24"/>
        <v>0</v>
      </c>
      <c r="AK252">
        <f t="shared" si="24"/>
        <v>0</v>
      </c>
      <c r="AL252">
        <f t="shared" si="24"/>
        <v>0</v>
      </c>
      <c r="AM252">
        <f t="shared" si="24"/>
        <v>0</v>
      </c>
      <c r="AN252">
        <f t="shared" si="24"/>
        <v>0</v>
      </c>
    </row>
    <row r="253" spans="1:40" x14ac:dyDescent="0.2">
      <c r="A253">
        <v>43</v>
      </c>
      <c r="B253" t="s">
        <v>18</v>
      </c>
      <c r="C253">
        <v>40.700000000000003</v>
      </c>
      <c r="D253">
        <v>753</v>
      </c>
      <c r="E253">
        <v>4.5999999999999996</v>
      </c>
      <c r="F253">
        <v>0.61088977423638768</v>
      </c>
      <c r="G253">
        <v>1</v>
      </c>
      <c r="H253">
        <v>0.61088977423638768</v>
      </c>
      <c r="I253">
        <f t="shared" si="20"/>
        <v>0</v>
      </c>
      <c r="J253">
        <f t="shared" si="24"/>
        <v>0</v>
      </c>
      <c r="K253">
        <f t="shared" si="24"/>
        <v>0</v>
      </c>
      <c r="L253">
        <f t="shared" si="24"/>
        <v>0</v>
      </c>
      <c r="M253">
        <f t="shared" si="24"/>
        <v>0</v>
      </c>
      <c r="N253">
        <f t="shared" si="24"/>
        <v>0</v>
      </c>
      <c r="O253">
        <f t="shared" si="24"/>
        <v>100</v>
      </c>
      <c r="P253">
        <f t="shared" si="24"/>
        <v>0</v>
      </c>
      <c r="Q253">
        <f t="shared" si="24"/>
        <v>0</v>
      </c>
      <c r="R253">
        <f t="shared" si="24"/>
        <v>0</v>
      </c>
      <c r="S253">
        <f t="shared" si="24"/>
        <v>0</v>
      </c>
      <c r="T253">
        <f t="shared" si="24"/>
        <v>0</v>
      </c>
      <c r="U253">
        <f t="shared" si="24"/>
        <v>0</v>
      </c>
      <c r="V253">
        <f t="shared" si="24"/>
        <v>0</v>
      </c>
      <c r="W253">
        <f t="shared" si="24"/>
        <v>0</v>
      </c>
      <c r="X253">
        <f t="shared" si="24"/>
        <v>0</v>
      </c>
      <c r="Y253">
        <f t="shared" si="24"/>
        <v>0</v>
      </c>
      <c r="Z253">
        <f t="shared" si="24"/>
        <v>0</v>
      </c>
      <c r="AA253">
        <f t="shared" si="24"/>
        <v>0</v>
      </c>
      <c r="AB253">
        <f t="shared" si="24"/>
        <v>0</v>
      </c>
      <c r="AC253">
        <f t="shared" si="24"/>
        <v>0</v>
      </c>
      <c r="AD253">
        <f t="shared" si="24"/>
        <v>0</v>
      </c>
      <c r="AE253">
        <f t="shared" si="24"/>
        <v>0</v>
      </c>
      <c r="AF253">
        <f t="shared" si="24"/>
        <v>0</v>
      </c>
      <c r="AG253">
        <f t="shared" si="24"/>
        <v>0</v>
      </c>
      <c r="AH253">
        <f t="shared" si="24"/>
        <v>0</v>
      </c>
      <c r="AI253">
        <f t="shared" si="24"/>
        <v>0</v>
      </c>
      <c r="AJ253">
        <f t="shared" si="24"/>
        <v>0</v>
      </c>
      <c r="AK253">
        <f t="shared" si="24"/>
        <v>0</v>
      </c>
      <c r="AL253">
        <f t="shared" si="24"/>
        <v>0</v>
      </c>
      <c r="AM253">
        <f t="shared" si="24"/>
        <v>0</v>
      </c>
      <c r="AN253">
        <f t="shared" si="24"/>
        <v>0</v>
      </c>
    </row>
    <row r="254" spans="1:40" x14ac:dyDescent="0.2">
      <c r="A254">
        <v>43</v>
      </c>
      <c r="B254" t="s">
        <v>18</v>
      </c>
      <c r="C254">
        <v>36</v>
      </c>
      <c r="D254">
        <v>521</v>
      </c>
      <c r="E254">
        <v>11.100000000000001</v>
      </c>
      <c r="F254">
        <v>2.1305182341650677</v>
      </c>
      <c r="G254">
        <v>1</v>
      </c>
      <c r="H254">
        <v>2.1305182341650677</v>
      </c>
      <c r="I254">
        <f t="shared" si="20"/>
        <v>0</v>
      </c>
      <c r="J254">
        <f t="shared" si="24"/>
        <v>0</v>
      </c>
      <c r="K254">
        <f t="shared" si="24"/>
        <v>1.9819819819819817</v>
      </c>
      <c r="L254">
        <f t="shared" si="24"/>
        <v>0</v>
      </c>
      <c r="M254">
        <f t="shared" si="24"/>
        <v>0</v>
      </c>
      <c r="N254">
        <f t="shared" si="24"/>
        <v>0</v>
      </c>
      <c r="O254">
        <f t="shared" si="24"/>
        <v>0</v>
      </c>
      <c r="P254">
        <f t="shared" si="24"/>
        <v>0</v>
      </c>
      <c r="Q254">
        <f t="shared" si="24"/>
        <v>98.018018018018012</v>
      </c>
      <c r="R254">
        <f t="shared" si="24"/>
        <v>0</v>
      </c>
      <c r="S254">
        <f t="shared" si="24"/>
        <v>0</v>
      </c>
      <c r="T254">
        <f t="shared" si="24"/>
        <v>0</v>
      </c>
      <c r="U254">
        <f t="shared" si="24"/>
        <v>0</v>
      </c>
      <c r="V254">
        <f t="shared" si="24"/>
        <v>0</v>
      </c>
      <c r="W254">
        <f t="shared" si="24"/>
        <v>0</v>
      </c>
      <c r="X254">
        <f t="shared" si="24"/>
        <v>0</v>
      </c>
      <c r="Y254">
        <f t="shared" si="24"/>
        <v>0</v>
      </c>
      <c r="Z254">
        <f t="shared" si="24"/>
        <v>0</v>
      </c>
      <c r="AA254">
        <f t="shared" si="24"/>
        <v>0</v>
      </c>
      <c r="AB254">
        <f t="shared" si="24"/>
        <v>0</v>
      </c>
      <c r="AC254">
        <f t="shared" si="24"/>
        <v>0</v>
      </c>
      <c r="AD254">
        <f t="shared" si="24"/>
        <v>0</v>
      </c>
      <c r="AE254">
        <f t="shared" si="24"/>
        <v>0</v>
      </c>
      <c r="AF254">
        <f t="shared" si="24"/>
        <v>0</v>
      </c>
      <c r="AG254">
        <f t="shared" si="24"/>
        <v>0</v>
      </c>
      <c r="AH254">
        <f t="shared" si="24"/>
        <v>0</v>
      </c>
      <c r="AI254">
        <f t="shared" si="24"/>
        <v>0</v>
      </c>
      <c r="AJ254">
        <f t="shared" si="24"/>
        <v>0</v>
      </c>
      <c r="AK254">
        <f t="shared" si="24"/>
        <v>0</v>
      </c>
      <c r="AL254">
        <f t="shared" si="24"/>
        <v>0</v>
      </c>
      <c r="AM254">
        <f t="shared" si="24"/>
        <v>0</v>
      </c>
      <c r="AN254">
        <f t="shared" si="24"/>
        <v>0</v>
      </c>
    </row>
    <row r="255" spans="1:40" x14ac:dyDescent="0.2">
      <c r="A255">
        <v>45</v>
      </c>
      <c r="B255" t="s">
        <v>18</v>
      </c>
      <c r="C255">
        <v>41.8</v>
      </c>
      <c r="D255">
        <v>848</v>
      </c>
      <c r="E255">
        <v>177</v>
      </c>
      <c r="F255">
        <v>20.872641509433961</v>
      </c>
      <c r="G255">
        <v>6</v>
      </c>
      <c r="H255">
        <v>3.4787735849056602</v>
      </c>
      <c r="I255">
        <f t="shared" si="20"/>
        <v>0</v>
      </c>
      <c r="J255">
        <f t="shared" si="24"/>
        <v>0</v>
      </c>
      <c r="K255">
        <f t="shared" si="24"/>
        <v>0</v>
      </c>
      <c r="L255">
        <f t="shared" si="24"/>
        <v>0</v>
      </c>
      <c r="M255">
        <f t="shared" si="24"/>
        <v>0</v>
      </c>
      <c r="N255">
        <f t="shared" si="24"/>
        <v>0</v>
      </c>
      <c r="O255">
        <f t="shared" si="24"/>
        <v>0</v>
      </c>
      <c r="P255">
        <f t="shared" si="24"/>
        <v>0</v>
      </c>
      <c r="Q255">
        <f t="shared" si="24"/>
        <v>0</v>
      </c>
      <c r="R255">
        <f t="shared" si="24"/>
        <v>0</v>
      </c>
      <c r="S255">
        <f t="shared" si="24"/>
        <v>0</v>
      </c>
      <c r="T255">
        <f t="shared" si="24"/>
        <v>0</v>
      </c>
      <c r="U255">
        <f t="shared" si="24"/>
        <v>0</v>
      </c>
      <c r="V255">
        <f t="shared" si="24"/>
        <v>0</v>
      </c>
      <c r="W255">
        <f t="shared" si="24"/>
        <v>16.666666666666668</v>
      </c>
      <c r="X255">
        <f t="shared" si="24"/>
        <v>0</v>
      </c>
      <c r="Y255">
        <f t="shared" si="24"/>
        <v>0</v>
      </c>
      <c r="Z255">
        <f t="shared" si="24"/>
        <v>0</v>
      </c>
      <c r="AA255">
        <f t="shared" si="24"/>
        <v>0</v>
      </c>
      <c r="AB255">
        <f t="shared" si="24"/>
        <v>0</v>
      </c>
      <c r="AC255">
        <f t="shared" si="24"/>
        <v>0</v>
      </c>
      <c r="AD255">
        <f t="shared" si="24"/>
        <v>0</v>
      </c>
      <c r="AE255">
        <f t="shared" si="24"/>
        <v>0</v>
      </c>
      <c r="AF255">
        <f t="shared" si="24"/>
        <v>0</v>
      </c>
      <c r="AG255">
        <f t="shared" si="24"/>
        <v>0</v>
      </c>
      <c r="AH255">
        <f t="shared" si="24"/>
        <v>0</v>
      </c>
      <c r="AI255">
        <f t="shared" si="24"/>
        <v>0</v>
      </c>
      <c r="AJ255">
        <f t="shared" si="24"/>
        <v>0</v>
      </c>
      <c r="AK255">
        <f t="shared" si="24"/>
        <v>0</v>
      </c>
      <c r="AL255">
        <f t="shared" si="24"/>
        <v>0</v>
      </c>
      <c r="AM255">
        <f t="shared" si="24"/>
        <v>0</v>
      </c>
      <c r="AN255">
        <f t="shared" si="24"/>
        <v>0</v>
      </c>
    </row>
    <row r="256" spans="1:40" x14ac:dyDescent="0.2">
      <c r="A256">
        <v>45</v>
      </c>
      <c r="B256" t="s">
        <v>18</v>
      </c>
      <c r="C256">
        <v>38.200000000000003</v>
      </c>
      <c r="D256">
        <v>584</v>
      </c>
      <c r="E256">
        <v>17.3</v>
      </c>
      <c r="F256">
        <v>2.9623287671232879</v>
      </c>
      <c r="G256">
        <v>1</v>
      </c>
      <c r="H256">
        <v>2.9623287671232879</v>
      </c>
      <c r="I256">
        <f t="shared" si="20"/>
        <v>0</v>
      </c>
      <c r="J256">
        <f t="shared" si="24"/>
        <v>0</v>
      </c>
      <c r="K256">
        <f t="shared" si="24"/>
        <v>0</v>
      </c>
      <c r="L256">
        <f t="shared" si="24"/>
        <v>0</v>
      </c>
      <c r="M256">
        <f t="shared" si="24"/>
        <v>0</v>
      </c>
      <c r="N256">
        <f t="shared" si="24"/>
        <v>0</v>
      </c>
      <c r="O256">
        <f t="shared" si="24"/>
        <v>0</v>
      </c>
      <c r="P256">
        <f t="shared" si="24"/>
        <v>0</v>
      </c>
      <c r="Q256">
        <f t="shared" si="24"/>
        <v>0</v>
      </c>
      <c r="R256">
        <f t="shared" si="24"/>
        <v>0</v>
      </c>
      <c r="S256">
        <f t="shared" si="24"/>
        <v>0</v>
      </c>
      <c r="T256">
        <f t="shared" si="24"/>
        <v>0</v>
      </c>
      <c r="U256">
        <f t="shared" si="24"/>
        <v>0</v>
      </c>
      <c r="V256">
        <f t="shared" si="24"/>
        <v>0</v>
      </c>
      <c r="W256">
        <f t="shared" si="24"/>
        <v>100</v>
      </c>
      <c r="X256">
        <f t="shared" si="24"/>
        <v>0</v>
      </c>
      <c r="Y256">
        <f t="shared" si="24"/>
        <v>0</v>
      </c>
      <c r="Z256">
        <f t="shared" si="24"/>
        <v>0</v>
      </c>
      <c r="AA256">
        <f t="shared" si="24"/>
        <v>0</v>
      </c>
      <c r="AB256">
        <f t="shared" si="24"/>
        <v>0</v>
      </c>
      <c r="AC256">
        <f t="shared" si="24"/>
        <v>0</v>
      </c>
      <c r="AD256">
        <f t="shared" si="24"/>
        <v>0</v>
      </c>
      <c r="AE256">
        <f t="shared" ref="J256:AN264" si="25">+(AE103*100)/$E103</f>
        <v>0</v>
      </c>
      <c r="AF256">
        <f t="shared" si="25"/>
        <v>0</v>
      </c>
      <c r="AG256">
        <f t="shared" si="25"/>
        <v>0</v>
      </c>
      <c r="AH256">
        <f t="shared" si="25"/>
        <v>0</v>
      </c>
      <c r="AI256">
        <f t="shared" si="25"/>
        <v>0</v>
      </c>
      <c r="AJ256">
        <f t="shared" si="25"/>
        <v>0</v>
      </c>
      <c r="AK256">
        <f t="shared" si="25"/>
        <v>0</v>
      </c>
      <c r="AL256">
        <f t="shared" si="25"/>
        <v>0</v>
      </c>
      <c r="AM256">
        <f t="shared" si="25"/>
        <v>0</v>
      </c>
      <c r="AN256">
        <f t="shared" si="25"/>
        <v>0</v>
      </c>
    </row>
    <row r="257" spans="1:40" x14ac:dyDescent="0.2">
      <c r="A257">
        <v>46</v>
      </c>
      <c r="B257" t="s">
        <v>18</v>
      </c>
      <c r="C257">
        <v>43.1</v>
      </c>
      <c r="D257">
        <v>912</v>
      </c>
      <c r="E257">
        <v>173.1</v>
      </c>
      <c r="F257">
        <v>18.980263157894736</v>
      </c>
      <c r="G257">
        <v>13</v>
      </c>
      <c r="H257">
        <v>1.4600202429149798</v>
      </c>
      <c r="I257">
        <f t="shared" si="20"/>
        <v>0</v>
      </c>
      <c r="J257">
        <f t="shared" si="25"/>
        <v>0</v>
      </c>
      <c r="K257">
        <f t="shared" si="25"/>
        <v>0</v>
      </c>
      <c r="L257">
        <f t="shared" si="25"/>
        <v>0</v>
      </c>
      <c r="M257">
        <f t="shared" si="25"/>
        <v>0</v>
      </c>
      <c r="N257">
        <f t="shared" si="25"/>
        <v>0</v>
      </c>
      <c r="O257">
        <f t="shared" si="25"/>
        <v>0</v>
      </c>
      <c r="P257">
        <f t="shared" si="25"/>
        <v>0</v>
      </c>
      <c r="Q257">
        <f t="shared" si="25"/>
        <v>0</v>
      </c>
      <c r="R257">
        <f t="shared" si="25"/>
        <v>6.9901790872328133</v>
      </c>
      <c r="S257">
        <f t="shared" si="25"/>
        <v>0</v>
      </c>
      <c r="T257">
        <f t="shared" si="25"/>
        <v>0</v>
      </c>
      <c r="U257">
        <f t="shared" si="25"/>
        <v>0</v>
      </c>
      <c r="V257">
        <f t="shared" si="25"/>
        <v>0</v>
      </c>
      <c r="W257">
        <f t="shared" si="25"/>
        <v>92.952050837666093</v>
      </c>
      <c r="X257">
        <f t="shared" si="25"/>
        <v>0</v>
      </c>
      <c r="Y257">
        <f t="shared" si="25"/>
        <v>0</v>
      </c>
      <c r="Z257">
        <f t="shared" si="25"/>
        <v>0</v>
      </c>
      <c r="AA257">
        <f t="shared" si="25"/>
        <v>0</v>
      </c>
      <c r="AB257">
        <f t="shared" si="25"/>
        <v>0</v>
      </c>
      <c r="AC257">
        <f t="shared" si="25"/>
        <v>0</v>
      </c>
      <c r="AD257">
        <f t="shared" si="25"/>
        <v>0</v>
      </c>
      <c r="AE257">
        <f t="shared" si="25"/>
        <v>0</v>
      </c>
      <c r="AF257">
        <f t="shared" si="25"/>
        <v>0</v>
      </c>
      <c r="AG257">
        <f t="shared" si="25"/>
        <v>0</v>
      </c>
      <c r="AH257">
        <f t="shared" si="25"/>
        <v>0</v>
      </c>
      <c r="AI257">
        <f t="shared" si="25"/>
        <v>0</v>
      </c>
      <c r="AJ257">
        <f t="shared" si="25"/>
        <v>0</v>
      </c>
      <c r="AK257">
        <f t="shared" si="25"/>
        <v>0</v>
      </c>
      <c r="AL257">
        <f t="shared" si="25"/>
        <v>0</v>
      </c>
      <c r="AM257">
        <f t="shared" si="25"/>
        <v>0</v>
      </c>
      <c r="AN257">
        <f t="shared" si="25"/>
        <v>0</v>
      </c>
    </row>
    <row r="258" spans="1:40" x14ac:dyDescent="0.2">
      <c r="A258">
        <v>46</v>
      </c>
      <c r="B258" t="s">
        <v>18</v>
      </c>
      <c r="C258">
        <v>36.700000000000003</v>
      </c>
      <c r="D258">
        <v>549</v>
      </c>
      <c r="E258">
        <v>15.3</v>
      </c>
      <c r="F258">
        <v>2.7868852459016393</v>
      </c>
      <c r="G258">
        <v>6</v>
      </c>
      <c r="H258">
        <v>0.46448087431693991</v>
      </c>
      <c r="I258">
        <f t="shared" si="20"/>
        <v>0</v>
      </c>
      <c r="J258">
        <f t="shared" si="25"/>
        <v>0</v>
      </c>
      <c r="K258">
        <f t="shared" si="25"/>
        <v>0</v>
      </c>
      <c r="L258">
        <f t="shared" si="25"/>
        <v>0</v>
      </c>
      <c r="M258">
        <f t="shared" si="25"/>
        <v>0</v>
      </c>
      <c r="N258">
        <f t="shared" si="25"/>
        <v>0</v>
      </c>
      <c r="O258">
        <f t="shared" si="25"/>
        <v>0</v>
      </c>
      <c r="P258">
        <f t="shared" si="25"/>
        <v>0</v>
      </c>
      <c r="Q258">
        <f t="shared" si="25"/>
        <v>0</v>
      </c>
      <c r="R258">
        <f t="shared" si="25"/>
        <v>0</v>
      </c>
      <c r="S258">
        <f t="shared" si="25"/>
        <v>0</v>
      </c>
      <c r="T258">
        <f t="shared" si="25"/>
        <v>0</v>
      </c>
      <c r="U258">
        <f t="shared" si="25"/>
        <v>0</v>
      </c>
      <c r="V258">
        <f t="shared" si="25"/>
        <v>0</v>
      </c>
      <c r="W258">
        <f t="shared" si="25"/>
        <v>100</v>
      </c>
      <c r="X258">
        <f t="shared" si="25"/>
        <v>0</v>
      </c>
      <c r="Y258">
        <f t="shared" si="25"/>
        <v>0</v>
      </c>
      <c r="Z258">
        <f t="shared" si="25"/>
        <v>0</v>
      </c>
      <c r="AA258">
        <f t="shared" si="25"/>
        <v>0</v>
      </c>
      <c r="AB258">
        <f t="shared" si="25"/>
        <v>0</v>
      </c>
      <c r="AC258">
        <f t="shared" si="25"/>
        <v>0</v>
      </c>
      <c r="AD258">
        <f t="shared" si="25"/>
        <v>0</v>
      </c>
      <c r="AE258">
        <f t="shared" si="25"/>
        <v>0</v>
      </c>
      <c r="AF258">
        <f t="shared" si="25"/>
        <v>0</v>
      </c>
      <c r="AG258">
        <f t="shared" si="25"/>
        <v>0</v>
      </c>
      <c r="AH258">
        <f t="shared" si="25"/>
        <v>0</v>
      </c>
      <c r="AI258">
        <f t="shared" si="25"/>
        <v>0</v>
      </c>
      <c r="AJ258">
        <f t="shared" si="25"/>
        <v>0</v>
      </c>
      <c r="AK258">
        <f t="shared" si="25"/>
        <v>0</v>
      </c>
      <c r="AL258">
        <f t="shared" si="25"/>
        <v>0</v>
      </c>
      <c r="AM258">
        <f t="shared" si="25"/>
        <v>0</v>
      </c>
      <c r="AN258">
        <f t="shared" si="25"/>
        <v>0</v>
      </c>
    </row>
    <row r="259" spans="1:40" x14ac:dyDescent="0.2">
      <c r="A259">
        <v>47</v>
      </c>
      <c r="B259" t="s">
        <v>18</v>
      </c>
      <c r="C259">
        <v>44.9</v>
      </c>
      <c r="D259">
        <v>1021</v>
      </c>
      <c r="E259">
        <v>12</v>
      </c>
      <c r="F259">
        <v>1.1753183153770812</v>
      </c>
      <c r="G259">
        <v>2</v>
      </c>
      <c r="H259">
        <v>0.5876591576885406</v>
      </c>
      <c r="I259">
        <f t="shared" si="20"/>
        <v>0</v>
      </c>
      <c r="J259">
        <f t="shared" si="25"/>
        <v>0</v>
      </c>
      <c r="K259">
        <f t="shared" si="25"/>
        <v>0</v>
      </c>
      <c r="L259">
        <f t="shared" si="25"/>
        <v>0</v>
      </c>
      <c r="M259">
        <f t="shared" si="25"/>
        <v>0</v>
      </c>
      <c r="N259">
        <f t="shared" si="25"/>
        <v>0</v>
      </c>
      <c r="O259">
        <f t="shared" si="25"/>
        <v>0</v>
      </c>
      <c r="P259">
        <f t="shared" si="25"/>
        <v>0</v>
      </c>
      <c r="Q259">
        <f t="shared" si="25"/>
        <v>0</v>
      </c>
      <c r="R259">
        <f t="shared" si="25"/>
        <v>0</v>
      </c>
      <c r="S259">
        <f t="shared" si="25"/>
        <v>0</v>
      </c>
      <c r="T259">
        <f t="shared" si="25"/>
        <v>0</v>
      </c>
      <c r="U259">
        <f t="shared" si="25"/>
        <v>0</v>
      </c>
      <c r="V259">
        <f t="shared" si="25"/>
        <v>0</v>
      </c>
      <c r="W259">
        <f t="shared" si="25"/>
        <v>100</v>
      </c>
      <c r="X259">
        <f t="shared" si="25"/>
        <v>0</v>
      </c>
      <c r="Y259">
        <f t="shared" si="25"/>
        <v>0</v>
      </c>
      <c r="Z259">
        <f t="shared" si="25"/>
        <v>0</v>
      </c>
      <c r="AA259">
        <f t="shared" si="25"/>
        <v>0</v>
      </c>
      <c r="AB259">
        <f t="shared" si="25"/>
        <v>0</v>
      </c>
      <c r="AC259">
        <f t="shared" si="25"/>
        <v>0</v>
      </c>
      <c r="AD259">
        <f t="shared" si="25"/>
        <v>0</v>
      </c>
      <c r="AE259">
        <f t="shared" si="25"/>
        <v>0</v>
      </c>
      <c r="AF259">
        <f t="shared" si="25"/>
        <v>0</v>
      </c>
      <c r="AG259">
        <f t="shared" si="25"/>
        <v>0</v>
      </c>
      <c r="AH259">
        <f t="shared" si="25"/>
        <v>0</v>
      </c>
      <c r="AI259">
        <f t="shared" si="25"/>
        <v>0</v>
      </c>
      <c r="AJ259">
        <f t="shared" si="25"/>
        <v>0</v>
      </c>
      <c r="AK259">
        <f t="shared" si="25"/>
        <v>0</v>
      </c>
      <c r="AL259">
        <f t="shared" si="25"/>
        <v>0</v>
      </c>
      <c r="AM259">
        <f t="shared" si="25"/>
        <v>0</v>
      </c>
      <c r="AN259">
        <f t="shared" si="25"/>
        <v>0</v>
      </c>
    </row>
    <row r="260" spans="1:40" x14ac:dyDescent="0.2">
      <c r="A260">
        <v>47</v>
      </c>
      <c r="B260" t="s">
        <v>18</v>
      </c>
      <c r="C260">
        <v>40</v>
      </c>
      <c r="D260">
        <v>729</v>
      </c>
      <c r="E260">
        <v>8.3000000000000007</v>
      </c>
      <c r="F260">
        <v>1.1385459533607682</v>
      </c>
      <c r="G260">
        <v>1</v>
      </c>
      <c r="H260">
        <v>1.1385459533607682</v>
      </c>
      <c r="I260">
        <f t="shared" si="20"/>
        <v>0</v>
      </c>
      <c r="J260">
        <f t="shared" si="25"/>
        <v>0</v>
      </c>
      <c r="K260">
        <f t="shared" si="25"/>
        <v>0</v>
      </c>
      <c r="L260">
        <f t="shared" si="25"/>
        <v>0</v>
      </c>
      <c r="M260">
        <f t="shared" si="25"/>
        <v>0</v>
      </c>
      <c r="N260">
        <f t="shared" si="25"/>
        <v>0</v>
      </c>
      <c r="O260">
        <f t="shared" si="25"/>
        <v>0</v>
      </c>
      <c r="P260">
        <f t="shared" si="25"/>
        <v>0</v>
      </c>
      <c r="Q260">
        <f t="shared" si="25"/>
        <v>0</v>
      </c>
      <c r="R260">
        <f t="shared" si="25"/>
        <v>4.9397590361445776</v>
      </c>
      <c r="S260">
        <f t="shared" si="25"/>
        <v>0</v>
      </c>
      <c r="T260">
        <f t="shared" si="25"/>
        <v>0</v>
      </c>
      <c r="U260">
        <f t="shared" si="25"/>
        <v>0</v>
      </c>
      <c r="V260">
        <f t="shared" si="25"/>
        <v>0</v>
      </c>
      <c r="W260">
        <f t="shared" si="25"/>
        <v>95.060240963855406</v>
      </c>
      <c r="X260">
        <f t="shared" si="25"/>
        <v>0</v>
      </c>
      <c r="Y260">
        <f t="shared" si="25"/>
        <v>0</v>
      </c>
      <c r="Z260">
        <f t="shared" si="25"/>
        <v>0</v>
      </c>
      <c r="AA260">
        <f t="shared" si="25"/>
        <v>0</v>
      </c>
      <c r="AB260">
        <f t="shared" si="25"/>
        <v>0</v>
      </c>
      <c r="AC260">
        <f t="shared" si="25"/>
        <v>0</v>
      </c>
      <c r="AD260">
        <f t="shared" si="25"/>
        <v>0</v>
      </c>
      <c r="AE260">
        <f t="shared" si="25"/>
        <v>0</v>
      </c>
      <c r="AF260">
        <f t="shared" si="25"/>
        <v>0</v>
      </c>
      <c r="AG260">
        <f t="shared" si="25"/>
        <v>0</v>
      </c>
      <c r="AH260">
        <f t="shared" si="25"/>
        <v>0</v>
      </c>
      <c r="AI260">
        <f t="shared" si="25"/>
        <v>0</v>
      </c>
      <c r="AJ260">
        <f t="shared" si="25"/>
        <v>0</v>
      </c>
      <c r="AK260">
        <f t="shared" si="25"/>
        <v>0</v>
      </c>
      <c r="AL260">
        <f t="shared" si="25"/>
        <v>0</v>
      </c>
      <c r="AM260">
        <f t="shared" si="25"/>
        <v>0</v>
      </c>
      <c r="AN260">
        <f t="shared" si="25"/>
        <v>0</v>
      </c>
    </row>
    <row r="261" spans="1:40" x14ac:dyDescent="0.2">
      <c r="A261">
        <v>48</v>
      </c>
      <c r="B261" t="s">
        <v>18</v>
      </c>
      <c r="C261">
        <v>36</v>
      </c>
      <c r="D261">
        <v>560</v>
      </c>
      <c r="E261">
        <v>47.5</v>
      </c>
      <c r="F261">
        <v>8.4821428571428577</v>
      </c>
      <c r="G261">
        <v>5</v>
      </c>
      <c r="H261">
        <v>1.6964285714285716</v>
      </c>
      <c r="I261">
        <f t="shared" si="20"/>
        <v>0.98947368421052628</v>
      </c>
      <c r="J261">
        <f t="shared" si="25"/>
        <v>0</v>
      </c>
      <c r="K261">
        <f t="shared" si="25"/>
        <v>0</v>
      </c>
      <c r="L261">
        <f t="shared" si="25"/>
        <v>0</v>
      </c>
      <c r="M261">
        <f t="shared" si="25"/>
        <v>0</v>
      </c>
      <c r="N261">
        <f t="shared" si="25"/>
        <v>0</v>
      </c>
      <c r="O261">
        <f t="shared" si="25"/>
        <v>0</v>
      </c>
      <c r="P261">
        <f t="shared" si="25"/>
        <v>0</v>
      </c>
      <c r="Q261">
        <f t="shared" si="25"/>
        <v>0</v>
      </c>
      <c r="R261">
        <f t="shared" si="25"/>
        <v>0</v>
      </c>
      <c r="S261">
        <f t="shared" si="25"/>
        <v>0</v>
      </c>
      <c r="T261">
        <f t="shared" si="25"/>
        <v>0</v>
      </c>
      <c r="U261">
        <f t="shared" si="25"/>
        <v>0</v>
      </c>
      <c r="V261">
        <f t="shared" si="25"/>
        <v>0</v>
      </c>
      <c r="W261">
        <f t="shared" si="25"/>
        <v>16.989473684210527</v>
      </c>
      <c r="X261">
        <f t="shared" si="25"/>
        <v>0</v>
      </c>
      <c r="Y261">
        <f t="shared" si="25"/>
        <v>0</v>
      </c>
      <c r="Z261">
        <f t="shared" si="25"/>
        <v>54.94736842105263</v>
      </c>
      <c r="AA261">
        <f t="shared" si="25"/>
        <v>0</v>
      </c>
      <c r="AB261">
        <f t="shared" si="25"/>
        <v>0</v>
      </c>
      <c r="AC261">
        <f t="shared" si="25"/>
        <v>0</v>
      </c>
      <c r="AD261">
        <f t="shared" si="25"/>
        <v>0</v>
      </c>
      <c r="AE261">
        <f t="shared" si="25"/>
        <v>2</v>
      </c>
      <c r="AF261">
        <f t="shared" si="25"/>
        <v>0</v>
      </c>
      <c r="AG261">
        <f t="shared" si="25"/>
        <v>0</v>
      </c>
      <c r="AH261">
        <f t="shared" si="25"/>
        <v>0</v>
      </c>
      <c r="AI261">
        <f t="shared" si="25"/>
        <v>0</v>
      </c>
      <c r="AJ261">
        <f t="shared" si="25"/>
        <v>0</v>
      </c>
      <c r="AK261">
        <f t="shared" si="25"/>
        <v>0</v>
      </c>
      <c r="AL261">
        <f t="shared" si="25"/>
        <v>0</v>
      </c>
      <c r="AM261">
        <f t="shared" si="25"/>
        <v>24.842105263157894</v>
      </c>
      <c r="AN261">
        <f t="shared" si="25"/>
        <v>0</v>
      </c>
    </row>
    <row r="262" spans="1:40" x14ac:dyDescent="0.2">
      <c r="A262">
        <v>48</v>
      </c>
      <c r="B262" t="s">
        <v>18</v>
      </c>
      <c r="C262">
        <v>42.9</v>
      </c>
      <c r="D262">
        <v>905</v>
      </c>
      <c r="E262">
        <v>65.7</v>
      </c>
      <c r="F262">
        <v>7.2596685082872927</v>
      </c>
      <c r="G262">
        <v>5</v>
      </c>
      <c r="H262">
        <v>1.4519337016574585</v>
      </c>
      <c r="I262">
        <f t="shared" si="20"/>
        <v>0</v>
      </c>
      <c r="J262">
        <f t="shared" si="25"/>
        <v>0</v>
      </c>
      <c r="K262">
        <f t="shared" si="25"/>
        <v>0</v>
      </c>
      <c r="L262">
        <f t="shared" si="25"/>
        <v>0</v>
      </c>
      <c r="M262">
        <f t="shared" si="25"/>
        <v>0</v>
      </c>
      <c r="N262">
        <f t="shared" si="25"/>
        <v>0</v>
      </c>
      <c r="O262">
        <f t="shared" si="25"/>
        <v>0</v>
      </c>
      <c r="P262">
        <f t="shared" si="25"/>
        <v>0</v>
      </c>
      <c r="Q262">
        <f t="shared" si="25"/>
        <v>0</v>
      </c>
      <c r="R262">
        <f t="shared" si="25"/>
        <v>0</v>
      </c>
      <c r="S262">
        <f t="shared" si="25"/>
        <v>10</v>
      </c>
      <c r="T262">
        <f t="shared" si="25"/>
        <v>0</v>
      </c>
      <c r="U262">
        <f t="shared" si="25"/>
        <v>0</v>
      </c>
      <c r="V262">
        <f t="shared" si="25"/>
        <v>0</v>
      </c>
      <c r="W262">
        <f t="shared" si="25"/>
        <v>10</v>
      </c>
      <c r="X262">
        <f t="shared" si="25"/>
        <v>0</v>
      </c>
      <c r="Y262">
        <f t="shared" si="25"/>
        <v>0</v>
      </c>
      <c r="Z262">
        <f t="shared" si="25"/>
        <v>0</v>
      </c>
      <c r="AA262">
        <f t="shared" si="25"/>
        <v>0</v>
      </c>
      <c r="AB262">
        <f t="shared" si="25"/>
        <v>0</v>
      </c>
      <c r="AC262">
        <f t="shared" si="25"/>
        <v>0</v>
      </c>
      <c r="AD262">
        <f t="shared" si="25"/>
        <v>0</v>
      </c>
      <c r="AE262">
        <f t="shared" si="25"/>
        <v>0</v>
      </c>
      <c r="AF262">
        <f t="shared" si="25"/>
        <v>0</v>
      </c>
      <c r="AG262">
        <f t="shared" si="25"/>
        <v>0</v>
      </c>
      <c r="AH262">
        <f t="shared" si="25"/>
        <v>0</v>
      </c>
      <c r="AI262">
        <f t="shared" si="25"/>
        <v>0</v>
      </c>
      <c r="AJ262">
        <f t="shared" si="25"/>
        <v>0</v>
      </c>
      <c r="AK262">
        <f t="shared" si="25"/>
        <v>0</v>
      </c>
      <c r="AL262">
        <f t="shared" si="25"/>
        <v>0</v>
      </c>
      <c r="AM262">
        <f t="shared" si="25"/>
        <v>79.908675799086751</v>
      </c>
      <c r="AN262">
        <f t="shared" si="25"/>
        <v>0</v>
      </c>
    </row>
    <row r="263" spans="1:40" x14ac:dyDescent="0.2">
      <c r="A263">
        <v>49</v>
      </c>
      <c r="B263" t="s">
        <v>18</v>
      </c>
      <c r="C263">
        <v>38.799999999999997</v>
      </c>
      <c r="D263">
        <v>654</v>
      </c>
      <c r="E263">
        <v>14.6</v>
      </c>
      <c r="F263">
        <v>2.2324159021406729</v>
      </c>
      <c r="G263">
        <v>4</v>
      </c>
      <c r="H263">
        <v>0.55810397553516822</v>
      </c>
      <c r="I263">
        <f t="shared" si="20"/>
        <v>0</v>
      </c>
      <c r="J263">
        <f t="shared" si="25"/>
        <v>0</v>
      </c>
      <c r="K263">
        <f t="shared" si="25"/>
        <v>0</v>
      </c>
      <c r="L263">
        <f t="shared" si="25"/>
        <v>0</v>
      </c>
      <c r="M263">
        <f t="shared" si="25"/>
        <v>0</v>
      </c>
      <c r="N263">
        <f t="shared" si="25"/>
        <v>0</v>
      </c>
      <c r="O263">
        <f t="shared" si="25"/>
        <v>0</v>
      </c>
      <c r="P263">
        <f t="shared" si="25"/>
        <v>0</v>
      </c>
      <c r="Q263">
        <f t="shared" si="25"/>
        <v>0</v>
      </c>
      <c r="R263">
        <f t="shared" si="25"/>
        <v>0</v>
      </c>
      <c r="S263">
        <f t="shared" si="25"/>
        <v>0</v>
      </c>
      <c r="T263">
        <f t="shared" si="25"/>
        <v>0</v>
      </c>
      <c r="U263">
        <f t="shared" si="25"/>
        <v>0</v>
      </c>
      <c r="V263">
        <f t="shared" si="25"/>
        <v>0</v>
      </c>
      <c r="W263">
        <f t="shared" si="25"/>
        <v>0</v>
      </c>
      <c r="X263">
        <f t="shared" si="25"/>
        <v>0</v>
      </c>
      <c r="Y263">
        <f t="shared" si="25"/>
        <v>20</v>
      </c>
      <c r="Z263">
        <f t="shared" si="25"/>
        <v>79.452054794520549</v>
      </c>
      <c r="AA263">
        <f t="shared" si="25"/>
        <v>0</v>
      </c>
      <c r="AB263">
        <f t="shared" si="25"/>
        <v>0</v>
      </c>
      <c r="AC263">
        <f t="shared" si="25"/>
        <v>0</v>
      </c>
      <c r="AD263">
        <f t="shared" si="25"/>
        <v>0</v>
      </c>
      <c r="AE263">
        <f t="shared" si="25"/>
        <v>0</v>
      </c>
      <c r="AF263">
        <f t="shared" si="25"/>
        <v>0</v>
      </c>
      <c r="AG263">
        <f t="shared" si="25"/>
        <v>0</v>
      </c>
      <c r="AH263">
        <f t="shared" si="25"/>
        <v>0</v>
      </c>
      <c r="AI263">
        <f t="shared" si="25"/>
        <v>0</v>
      </c>
      <c r="AJ263">
        <f t="shared" si="25"/>
        <v>0</v>
      </c>
      <c r="AK263">
        <f t="shared" si="25"/>
        <v>0</v>
      </c>
      <c r="AL263">
        <f t="shared" si="25"/>
        <v>0</v>
      </c>
      <c r="AM263">
        <f t="shared" si="25"/>
        <v>0</v>
      </c>
      <c r="AN263">
        <f t="shared" si="25"/>
        <v>0</v>
      </c>
    </row>
    <row r="264" spans="1:40" x14ac:dyDescent="0.2">
      <c r="A264">
        <v>49</v>
      </c>
      <c r="B264" t="s">
        <v>18</v>
      </c>
      <c r="C264">
        <v>43.1</v>
      </c>
      <c r="D264">
        <v>856</v>
      </c>
      <c r="E264">
        <v>0</v>
      </c>
      <c r="F264">
        <v>0</v>
      </c>
      <c r="G264">
        <v>2</v>
      </c>
      <c r="H264">
        <v>0</v>
      </c>
      <c r="I264" t="e">
        <f t="shared" si="20"/>
        <v>#DIV/0!</v>
      </c>
      <c r="J264" t="e">
        <f t="shared" si="25"/>
        <v>#DIV/0!</v>
      </c>
      <c r="K264" t="e">
        <f t="shared" si="25"/>
        <v>#DIV/0!</v>
      </c>
      <c r="L264" t="e">
        <f t="shared" si="25"/>
        <v>#DIV/0!</v>
      </c>
      <c r="M264" t="e">
        <f t="shared" si="25"/>
        <v>#DIV/0!</v>
      </c>
      <c r="N264" t="e">
        <f t="shared" si="25"/>
        <v>#DIV/0!</v>
      </c>
      <c r="O264" t="e">
        <f t="shared" si="25"/>
        <v>#DIV/0!</v>
      </c>
      <c r="P264" t="e">
        <f t="shared" si="25"/>
        <v>#DIV/0!</v>
      </c>
      <c r="Q264" t="e">
        <f t="shared" si="25"/>
        <v>#DIV/0!</v>
      </c>
      <c r="R264" t="e">
        <f t="shared" si="25"/>
        <v>#DIV/0!</v>
      </c>
      <c r="S264" t="e">
        <f t="shared" si="25"/>
        <v>#DIV/0!</v>
      </c>
      <c r="T264" t="e">
        <f t="shared" si="25"/>
        <v>#DIV/0!</v>
      </c>
      <c r="U264" t="e">
        <f t="shared" si="25"/>
        <v>#DIV/0!</v>
      </c>
      <c r="V264" t="e">
        <f t="shared" si="25"/>
        <v>#DIV/0!</v>
      </c>
      <c r="W264" t="e">
        <f t="shared" si="25"/>
        <v>#DIV/0!</v>
      </c>
      <c r="X264" t="e">
        <f t="shared" si="25"/>
        <v>#DIV/0!</v>
      </c>
      <c r="Y264" t="e">
        <f t="shared" si="25"/>
        <v>#DIV/0!</v>
      </c>
      <c r="Z264" t="e">
        <f t="shared" si="25"/>
        <v>#DIV/0!</v>
      </c>
      <c r="AA264" t="e">
        <f t="shared" si="25"/>
        <v>#DIV/0!</v>
      </c>
      <c r="AB264" t="e">
        <f t="shared" si="25"/>
        <v>#DIV/0!</v>
      </c>
      <c r="AC264" t="e">
        <f t="shared" si="25"/>
        <v>#DIV/0!</v>
      </c>
      <c r="AD264" t="e">
        <f t="shared" si="25"/>
        <v>#DIV/0!</v>
      </c>
      <c r="AE264" t="e">
        <f t="shared" si="25"/>
        <v>#DIV/0!</v>
      </c>
      <c r="AF264" t="e">
        <f t="shared" si="25"/>
        <v>#DIV/0!</v>
      </c>
      <c r="AG264" t="e">
        <f t="shared" si="25"/>
        <v>#DIV/0!</v>
      </c>
      <c r="AH264" t="e">
        <f t="shared" si="25"/>
        <v>#DIV/0!</v>
      </c>
      <c r="AI264" t="e">
        <f t="shared" si="25"/>
        <v>#DIV/0!</v>
      </c>
      <c r="AJ264" t="e">
        <f t="shared" si="25"/>
        <v>#DIV/0!</v>
      </c>
      <c r="AK264" t="e">
        <f t="shared" si="25"/>
        <v>#DIV/0!</v>
      </c>
      <c r="AL264" t="e">
        <f t="shared" ref="J264:AN273" si="26">+(AL111*100)/$E111</f>
        <v>#DIV/0!</v>
      </c>
      <c r="AM264" t="e">
        <f t="shared" si="26"/>
        <v>#DIV/0!</v>
      </c>
      <c r="AN264" t="e">
        <f t="shared" si="26"/>
        <v>#DIV/0!</v>
      </c>
    </row>
    <row r="265" spans="1:40" x14ac:dyDescent="0.2">
      <c r="A265">
        <v>51</v>
      </c>
      <c r="B265" t="s">
        <v>18</v>
      </c>
      <c r="C265">
        <v>37.5</v>
      </c>
      <c r="D265">
        <v>544</v>
      </c>
      <c r="E265">
        <v>11.9</v>
      </c>
      <c r="F265">
        <v>2.1875</v>
      </c>
      <c r="G265">
        <v>2</v>
      </c>
      <c r="H265">
        <v>1.09375</v>
      </c>
      <c r="I265">
        <f t="shared" si="20"/>
        <v>0</v>
      </c>
      <c r="J265">
        <f t="shared" si="26"/>
        <v>0</v>
      </c>
      <c r="K265">
        <f t="shared" si="26"/>
        <v>10</v>
      </c>
      <c r="L265">
        <f t="shared" si="26"/>
        <v>0</v>
      </c>
      <c r="M265">
        <f t="shared" si="26"/>
        <v>0</v>
      </c>
      <c r="N265">
        <f t="shared" si="26"/>
        <v>0</v>
      </c>
      <c r="O265">
        <f t="shared" si="26"/>
        <v>0</v>
      </c>
      <c r="P265">
        <f t="shared" si="26"/>
        <v>0</v>
      </c>
      <c r="Q265">
        <f t="shared" si="26"/>
        <v>70</v>
      </c>
      <c r="R265">
        <f t="shared" si="26"/>
        <v>0</v>
      </c>
      <c r="S265">
        <f t="shared" si="26"/>
        <v>0</v>
      </c>
      <c r="T265">
        <f t="shared" si="26"/>
        <v>0</v>
      </c>
      <c r="U265">
        <f t="shared" si="26"/>
        <v>0</v>
      </c>
      <c r="V265">
        <f t="shared" si="26"/>
        <v>0</v>
      </c>
      <c r="W265">
        <f t="shared" si="26"/>
        <v>0</v>
      </c>
      <c r="X265">
        <f t="shared" si="26"/>
        <v>0</v>
      </c>
      <c r="Y265">
        <f t="shared" si="26"/>
        <v>0</v>
      </c>
      <c r="Z265">
        <f t="shared" si="26"/>
        <v>0</v>
      </c>
      <c r="AA265">
        <f t="shared" si="26"/>
        <v>0</v>
      </c>
      <c r="AB265">
        <f t="shared" si="26"/>
        <v>0</v>
      </c>
      <c r="AC265">
        <f t="shared" si="26"/>
        <v>0</v>
      </c>
      <c r="AD265">
        <f t="shared" si="26"/>
        <v>0</v>
      </c>
      <c r="AE265">
        <f t="shared" si="26"/>
        <v>0</v>
      </c>
      <c r="AF265">
        <f t="shared" si="26"/>
        <v>0</v>
      </c>
      <c r="AG265">
        <f t="shared" si="26"/>
        <v>0</v>
      </c>
      <c r="AH265">
        <f t="shared" si="26"/>
        <v>0</v>
      </c>
      <c r="AI265">
        <f t="shared" si="26"/>
        <v>20</v>
      </c>
      <c r="AJ265">
        <f t="shared" si="26"/>
        <v>0</v>
      </c>
      <c r="AK265">
        <f t="shared" si="26"/>
        <v>0</v>
      </c>
      <c r="AL265">
        <f t="shared" si="26"/>
        <v>0</v>
      </c>
      <c r="AM265">
        <f t="shared" si="26"/>
        <v>0</v>
      </c>
      <c r="AN265">
        <f t="shared" si="26"/>
        <v>0</v>
      </c>
    </row>
    <row r="266" spans="1:40" x14ac:dyDescent="0.2">
      <c r="A266">
        <v>52</v>
      </c>
      <c r="B266" t="s">
        <v>18</v>
      </c>
      <c r="C266">
        <v>44.2</v>
      </c>
      <c r="D266">
        <v>1008</v>
      </c>
      <c r="E266">
        <v>2.1</v>
      </c>
      <c r="F266">
        <v>0.20833333333333334</v>
      </c>
      <c r="G266">
        <v>1</v>
      </c>
      <c r="H266">
        <v>0.20833333333333334</v>
      </c>
      <c r="I266">
        <f t="shared" si="20"/>
        <v>0</v>
      </c>
      <c r="J266">
        <f t="shared" si="26"/>
        <v>0</v>
      </c>
      <c r="K266">
        <f t="shared" si="26"/>
        <v>0</v>
      </c>
      <c r="L266">
        <f t="shared" si="26"/>
        <v>0</v>
      </c>
      <c r="M266">
        <f t="shared" si="26"/>
        <v>0</v>
      </c>
      <c r="N266">
        <f t="shared" si="26"/>
        <v>0</v>
      </c>
      <c r="O266">
        <f t="shared" si="26"/>
        <v>0</v>
      </c>
      <c r="P266">
        <f t="shared" si="26"/>
        <v>0</v>
      </c>
      <c r="Q266">
        <f t="shared" si="26"/>
        <v>0</v>
      </c>
      <c r="R266">
        <f t="shared" si="26"/>
        <v>0</v>
      </c>
      <c r="S266">
        <f t="shared" si="26"/>
        <v>0</v>
      </c>
      <c r="T266">
        <f t="shared" si="26"/>
        <v>0</v>
      </c>
      <c r="U266">
        <f t="shared" si="26"/>
        <v>0</v>
      </c>
      <c r="V266">
        <f t="shared" si="26"/>
        <v>0</v>
      </c>
      <c r="W266">
        <f t="shared" si="26"/>
        <v>0</v>
      </c>
      <c r="X266">
        <f t="shared" si="26"/>
        <v>0</v>
      </c>
      <c r="Y266">
        <f t="shared" si="26"/>
        <v>100</v>
      </c>
      <c r="Z266">
        <f t="shared" si="26"/>
        <v>0</v>
      </c>
      <c r="AA266">
        <f t="shared" si="26"/>
        <v>0</v>
      </c>
      <c r="AB266">
        <f t="shared" si="26"/>
        <v>0</v>
      </c>
      <c r="AC266">
        <f t="shared" si="26"/>
        <v>0</v>
      </c>
      <c r="AD266">
        <f t="shared" si="26"/>
        <v>0</v>
      </c>
      <c r="AE266">
        <f t="shared" si="26"/>
        <v>0</v>
      </c>
      <c r="AF266">
        <f t="shared" si="26"/>
        <v>0</v>
      </c>
      <c r="AG266">
        <f t="shared" si="26"/>
        <v>0</v>
      </c>
      <c r="AH266">
        <f t="shared" si="26"/>
        <v>0</v>
      </c>
      <c r="AI266">
        <f t="shared" si="26"/>
        <v>0</v>
      </c>
      <c r="AJ266">
        <f t="shared" si="26"/>
        <v>0</v>
      </c>
      <c r="AK266">
        <f t="shared" si="26"/>
        <v>0</v>
      </c>
      <c r="AL266">
        <f t="shared" si="26"/>
        <v>0</v>
      </c>
      <c r="AM266">
        <f t="shared" si="26"/>
        <v>0</v>
      </c>
      <c r="AN266">
        <f t="shared" si="26"/>
        <v>0</v>
      </c>
    </row>
    <row r="267" spans="1:40" x14ac:dyDescent="0.2">
      <c r="A267">
        <v>54</v>
      </c>
      <c r="B267" t="s">
        <v>18</v>
      </c>
      <c r="C267">
        <v>38.799999999999997</v>
      </c>
      <c r="D267">
        <v>650</v>
      </c>
      <c r="E267">
        <v>12</v>
      </c>
      <c r="F267">
        <v>1.8461538461538463</v>
      </c>
      <c r="G267">
        <v>1</v>
      </c>
      <c r="H267">
        <v>1.8461538461538463</v>
      </c>
      <c r="I267">
        <f t="shared" si="20"/>
        <v>0</v>
      </c>
      <c r="J267">
        <f t="shared" si="26"/>
        <v>0</v>
      </c>
      <c r="K267">
        <f t="shared" si="26"/>
        <v>0</v>
      </c>
      <c r="L267">
        <f t="shared" si="26"/>
        <v>0</v>
      </c>
      <c r="M267">
        <f t="shared" si="26"/>
        <v>0</v>
      </c>
      <c r="N267">
        <f t="shared" si="26"/>
        <v>0</v>
      </c>
      <c r="O267">
        <f t="shared" si="26"/>
        <v>0</v>
      </c>
      <c r="P267">
        <f t="shared" si="26"/>
        <v>0</v>
      </c>
      <c r="Q267">
        <f t="shared" si="26"/>
        <v>0</v>
      </c>
      <c r="R267">
        <f t="shared" si="26"/>
        <v>0</v>
      </c>
      <c r="S267">
        <f t="shared" si="26"/>
        <v>0</v>
      </c>
      <c r="T267">
        <f t="shared" si="26"/>
        <v>0</v>
      </c>
      <c r="U267">
        <f t="shared" si="26"/>
        <v>0</v>
      </c>
      <c r="V267">
        <f t="shared" si="26"/>
        <v>0</v>
      </c>
      <c r="W267">
        <f t="shared" si="26"/>
        <v>0</v>
      </c>
      <c r="X267">
        <f t="shared" si="26"/>
        <v>0</v>
      </c>
      <c r="Y267">
        <f t="shared" si="26"/>
        <v>0</v>
      </c>
      <c r="Z267">
        <f t="shared" si="26"/>
        <v>0</v>
      </c>
      <c r="AA267">
        <f t="shared" si="26"/>
        <v>0</v>
      </c>
      <c r="AB267">
        <f t="shared" si="26"/>
        <v>0</v>
      </c>
      <c r="AC267">
        <f t="shared" si="26"/>
        <v>0</v>
      </c>
      <c r="AD267">
        <f t="shared" si="26"/>
        <v>0</v>
      </c>
      <c r="AE267">
        <f t="shared" si="26"/>
        <v>0</v>
      </c>
      <c r="AF267">
        <f t="shared" si="26"/>
        <v>0</v>
      </c>
      <c r="AG267">
        <f t="shared" si="26"/>
        <v>0</v>
      </c>
      <c r="AH267">
        <f t="shared" si="26"/>
        <v>0</v>
      </c>
      <c r="AI267">
        <f t="shared" si="26"/>
        <v>100</v>
      </c>
      <c r="AJ267">
        <f t="shared" si="26"/>
        <v>0</v>
      </c>
      <c r="AK267">
        <f t="shared" si="26"/>
        <v>0</v>
      </c>
      <c r="AL267">
        <f t="shared" si="26"/>
        <v>0</v>
      </c>
      <c r="AM267">
        <f t="shared" si="26"/>
        <v>0</v>
      </c>
      <c r="AN267">
        <f t="shared" si="26"/>
        <v>0</v>
      </c>
    </row>
    <row r="268" spans="1:40" x14ac:dyDescent="0.2">
      <c r="A268">
        <v>60</v>
      </c>
      <c r="B268" t="s">
        <v>18</v>
      </c>
      <c r="C268">
        <v>49</v>
      </c>
      <c r="D268">
        <v>1198</v>
      </c>
      <c r="E268">
        <v>59</v>
      </c>
      <c r="F268">
        <v>4.9248747913188646</v>
      </c>
      <c r="G268">
        <v>1</v>
      </c>
      <c r="H268">
        <v>4.9248747913188646</v>
      </c>
      <c r="I268">
        <f t="shared" si="20"/>
        <v>0</v>
      </c>
      <c r="J268">
        <f t="shared" si="26"/>
        <v>0</v>
      </c>
      <c r="K268">
        <f t="shared" si="26"/>
        <v>0</v>
      </c>
      <c r="L268">
        <f t="shared" si="26"/>
        <v>0</v>
      </c>
      <c r="M268">
        <f t="shared" si="26"/>
        <v>0</v>
      </c>
      <c r="N268">
        <f t="shared" si="26"/>
        <v>0</v>
      </c>
      <c r="O268">
        <f t="shared" si="26"/>
        <v>0</v>
      </c>
      <c r="P268">
        <f t="shared" si="26"/>
        <v>100</v>
      </c>
      <c r="Q268">
        <f t="shared" si="26"/>
        <v>0</v>
      </c>
      <c r="R268">
        <f t="shared" si="26"/>
        <v>0</v>
      </c>
      <c r="S268">
        <f t="shared" si="26"/>
        <v>0</v>
      </c>
      <c r="T268">
        <f t="shared" si="26"/>
        <v>0</v>
      </c>
      <c r="U268">
        <f t="shared" si="26"/>
        <v>0</v>
      </c>
      <c r="V268">
        <f t="shared" si="26"/>
        <v>0</v>
      </c>
      <c r="W268">
        <f t="shared" si="26"/>
        <v>0</v>
      </c>
      <c r="X268">
        <f t="shared" si="26"/>
        <v>0</v>
      </c>
      <c r="Y268">
        <f t="shared" si="26"/>
        <v>0</v>
      </c>
      <c r="Z268">
        <f t="shared" si="26"/>
        <v>0</v>
      </c>
      <c r="AA268">
        <f t="shared" si="26"/>
        <v>0</v>
      </c>
      <c r="AB268">
        <f t="shared" si="26"/>
        <v>0</v>
      </c>
      <c r="AC268">
        <f t="shared" si="26"/>
        <v>0</v>
      </c>
      <c r="AD268">
        <f t="shared" si="26"/>
        <v>0</v>
      </c>
      <c r="AE268">
        <f t="shared" si="26"/>
        <v>0</v>
      </c>
      <c r="AF268">
        <f t="shared" si="26"/>
        <v>0</v>
      </c>
      <c r="AG268">
        <f t="shared" si="26"/>
        <v>0</v>
      </c>
      <c r="AH268">
        <f t="shared" si="26"/>
        <v>0</v>
      </c>
      <c r="AI268">
        <f t="shared" si="26"/>
        <v>0</v>
      </c>
      <c r="AJ268">
        <f t="shared" si="26"/>
        <v>0</v>
      </c>
      <c r="AK268">
        <f t="shared" si="26"/>
        <v>0</v>
      </c>
      <c r="AL268">
        <f t="shared" si="26"/>
        <v>0</v>
      </c>
      <c r="AM268">
        <f t="shared" si="26"/>
        <v>0</v>
      </c>
      <c r="AN268">
        <f t="shared" si="26"/>
        <v>0</v>
      </c>
    </row>
    <row r="269" spans="1:40" x14ac:dyDescent="0.2">
      <c r="A269">
        <v>11</v>
      </c>
      <c r="B269" t="s">
        <v>20</v>
      </c>
      <c r="C269">
        <v>39.5</v>
      </c>
      <c r="D269">
        <v>673</v>
      </c>
      <c r="E269">
        <v>5.6</v>
      </c>
      <c r="F269">
        <v>0.83209509658246661</v>
      </c>
      <c r="G269">
        <v>3</v>
      </c>
      <c r="H269">
        <v>0.27736503219415554</v>
      </c>
      <c r="I269">
        <f t="shared" si="20"/>
        <v>0</v>
      </c>
      <c r="J269">
        <f t="shared" si="26"/>
        <v>0</v>
      </c>
      <c r="K269">
        <f t="shared" si="26"/>
        <v>0</v>
      </c>
      <c r="L269">
        <f t="shared" si="26"/>
        <v>0</v>
      </c>
      <c r="M269">
        <f t="shared" si="26"/>
        <v>0</v>
      </c>
      <c r="N269">
        <f t="shared" si="26"/>
        <v>0</v>
      </c>
      <c r="O269">
        <f t="shared" si="26"/>
        <v>0</v>
      </c>
      <c r="P269">
        <f t="shared" si="26"/>
        <v>100</v>
      </c>
      <c r="Q269">
        <f t="shared" si="26"/>
        <v>0</v>
      </c>
      <c r="R269">
        <f t="shared" si="26"/>
        <v>0</v>
      </c>
      <c r="S269">
        <f t="shared" si="26"/>
        <v>0</v>
      </c>
      <c r="T269">
        <f t="shared" si="26"/>
        <v>0</v>
      </c>
      <c r="U269">
        <f t="shared" si="26"/>
        <v>0</v>
      </c>
      <c r="V269">
        <f t="shared" si="26"/>
        <v>0</v>
      </c>
      <c r="W269">
        <f t="shared" si="26"/>
        <v>0</v>
      </c>
      <c r="X269">
        <f t="shared" si="26"/>
        <v>0</v>
      </c>
      <c r="Y269">
        <f t="shared" si="26"/>
        <v>0</v>
      </c>
      <c r="Z269">
        <f t="shared" si="26"/>
        <v>0</v>
      </c>
      <c r="AA269">
        <f t="shared" si="26"/>
        <v>0</v>
      </c>
      <c r="AB269">
        <f t="shared" si="26"/>
        <v>0</v>
      </c>
      <c r="AC269">
        <f t="shared" si="26"/>
        <v>0</v>
      </c>
      <c r="AD269">
        <f t="shared" si="26"/>
        <v>0</v>
      </c>
      <c r="AE269">
        <f t="shared" si="26"/>
        <v>0</v>
      </c>
      <c r="AF269">
        <f t="shared" si="26"/>
        <v>0</v>
      </c>
      <c r="AG269">
        <f t="shared" si="26"/>
        <v>0</v>
      </c>
      <c r="AH269">
        <f t="shared" si="26"/>
        <v>0</v>
      </c>
      <c r="AI269">
        <f t="shared" si="26"/>
        <v>0</v>
      </c>
      <c r="AJ269">
        <f t="shared" si="26"/>
        <v>0</v>
      </c>
      <c r="AK269">
        <f t="shared" si="26"/>
        <v>0</v>
      </c>
      <c r="AL269">
        <f t="shared" si="26"/>
        <v>0</v>
      </c>
      <c r="AM269">
        <f t="shared" si="26"/>
        <v>0</v>
      </c>
      <c r="AN269">
        <f t="shared" si="26"/>
        <v>0</v>
      </c>
    </row>
    <row r="270" spans="1:40" x14ac:dyDescent="0.2">
      <c r="A270">
        <v>11</v>
      </c>
      <c r="B270" t="s">
        <v>20</v>
      </c>
      <c r="C270">
        <v>41.1</v>
      </c>
      <c r="D270">
        <v>699</v>
      </c>
      <c r="E270">
        <v>4.7</v>
      </c>
      <c r="F270">
        <v>0.67238912732474965</v>
      </c>
      <c r="G270">
        <v>3</v>
      </c>
      <c r="H270">
        <v>0.22412970910824989</v>
      </c>
      <c r="I270">
        <f t="shared" si="20"/>
        <v>0</v>
      </c>
      <c r="J270">
        <f t="shared" si="26"/>
        <v>0</v>
      </c>
      <c r="K270">
        <f t="shared" si="26"/>
        <v>0</v>
      </c>
      <c r="L270">
        <f t="shared" si="26"/>
        <v>0</v>
      </c>
      <c r="M270">
        <f t="shared" si="26"/>
        <v>0</v>
      </c>
      <c r="N270">
        <f t="shared" si="26"/>
        <v>0</v>
      </c>
      <c r="O270">
        <f t="shared" si="26"/>
        <v>0</v>
      </c>
      <c r="P270">
        <f t="shared" si="26"/>
        <v>0</v>
      </c>
      <c r="Q270">
        <f t="shared" si="26"/>
        <v>0</v>
      </c>
      <c r="R270">
        <f t="shared" si="26"/>
        <v>0</v>
      </c>
      <c r="S270">
        <f t="shared" si="26"/>
        <v>0</v>
      </c>
      <c r="T270">
        <f t="shared" si="26"/>
        <v>0</v>
      </c>
      <c r="U270">
        <f t="shared" si="26"/>
        <v>0</v>
      </c>
      <c r="V270">
        <f t="shared" si="26"/>
        <v>0</v>
      </c>
      <c r="W270">
        <f t="shared" si="26"/>
        <v>10</v>
      </c>
      <c r="X270">
        <f t="shared" si="26"/>
        <v>0</v>
      </c>
      <c r="Y270">
        <f t="shared" si="26"/>
        <v>0</v>
      </c>
      <c r="Z270">
        <f t="shared" si="26"/>
        <v>0</v>
      </c>
      <c r="AA270">
        <f t="shared" si="26"/>
        <v>0</v>
      </c>
      <c r="AB270">
        <f t="shared" si="26"/>
        <v>0</v>
      </c>
      <c r="AC270">
        <f t="shared" si="26"/>
        <v>0</v>
      </c>
      <c r="AD270">
        <f t="shared" si="26"/>
        <v>30</v>
      </c>
      <c r="AE270">
        <f t="shared" si="26"/>
        <v>0</v>
      </c>
      <c r="AF270">
        <f t="shared" si="26"/>
        <v>0</v>
      </c>
      <c r="AG270">
        <f t="shared" si="26"/>
        <v>0</v>
      </c>
      <c r="AH270">
        <f t="shared" si="26"/>
        <v>0</v>
      </c>
      <c r="AI270">
        <f t="shared" si="26"/>
        <v>0</v>
      </c>
      <c r="AJ270">
        <f t="shared" si="26"/>
        <v>60</v>
      </c>
      <c r="AK270">
        <f t="shared" si="26"/>
        <v>0</v>
      </c>
      <c r="AL270">
        <f t="shared" si="26"/>
        <v>0</v>
      </c>
      <c r="AM270">
        <f t="shared" si="26"/>
        <v>0</v>
      </c>
      <c r="AN270">
        <f t="shared" si="26"/>
        <v>0</v>
      </c>
    </row>
    <row r="271" spans="1:40" x14ac:dyDescent="0.2">
      <c r="A271">
        <v>12</v>
      </c>
      <c r="B271" t="s">
        <v>20</v>
      </c>
      <c r="C271">
        <v>38.5</v>
      </c>
      <c r="D271">
        <v>587</v>
      </c>
      <c r="E271">
        <v>8.1000000000000014</v>
      </c>
      <c r="F271">
        <v>1.3798977853492336</v>
      </c>
      <c r="G271">
        <v>1</v>
      </c>
      <c r="H271">
        <v>1.3798977853492336</v>
      </c>
      <c r="I271">
        <f t="shared" si="20"/>
        <v>0</v>
      </c>
      <c r="J271">
        <f t="shared" si="26"/>
        <v>0</v>
      </c>
      <c r="K271">
        <f t="shared" si="26"/>
        <v>0</v>
      </c>
      <c r="L271">
        <f t="shared" si="26"/>
        <v>0</v>
      </c>
      <c r="M271">
        <f t="shared" si="26"/>
        <v>0</v>
      </c>
      <c r="N271">
        <f t="shared" si="26"/>
        <v>0</v>
      </c>
      <c r="O271">
        <f t="shared" si="26"/>
        <v>0</v>
      </c>
      <c r="P271">
        <f t="shared" si="26"/>
        <v>0</v>
      </c>
      <c r="Q271">
        <f t="shared" si="26"/>
        <v>0</v>
      </c>
      <c r="R271">
        <f t="shared" si="26"/>
        <v>0</v>
      </c>
      <c r="S271">
        <f t="shared" si="26"/>
        <v>0</v>
      </c>
      <c r="T271">
        <f t="shared" si="26"/>
        <v>0</v>
      </c>
      <c r="U271">
        <f t="shared" si="26"/>
        <v>0</v>
      </c>
      <c r="V271">
        <f t="shared" si="26"/>
        <v>0</v>
      </c>
      <c r="W271">
        <f t="shared" si="26"/>
        <v>0</v>
      </c>
      <c r="X271">
        <f t="shared" si="26"/>
        <v>0</v>
      </c>
      <c r="Y271">
        <f t="shared" si="26"/>
        <v>0</v>
      </c>
      <c r="Z271">
        <f t="shared" si="26"/>
        <v>0</v>
      </c>
      <c r="AA271">
        <f t="shared" si="26"/>
        <v>0</v>
      </c>
      <c r="AB271">
        <f t="shared" si="26"/>
        <v>0</v>
      </c>
      <c r="AC271">
        <f t="shared" si="26"/>
        <v>0</v>
      </c>
      <c r="AD271">
        <f t="shared" si="26"/>
        <v>0</v>
      </c>
      <c r="AE271">
        <f t="shared" si="26"/>
        <v>0</v>
      </c>
      <c r="AF271">
        <f t="shared" si="26"/>
        <v>0</v>
      </c>
      <c r="AG271">
        <f t="shared" si="26"/>
        <v>0</v>
      </c>
      <c r="AH271">
        <f t="shared" si="26"/>
        <v>0</v>
      </c>
      <c r="AI271">
        <f t="shared" si="26"/>
        <v>0</v>
      </c>
      <c r="AJ271">
        <f t="shared" si="26"/>
        <v>19.999999999999996</v>
      </c>
      <c r="AK271">
        <f t="shared" si="26"/>
        <v>79.999999999999986</v>
      </c>
      <c r="AL271">
        <f t="shared" si="26"/>
        <v>0</v>
      </c>
      <c r="AM271">
        <f t="shared" si="26"/>
        <v>0</v>
      </c>
      <c r="AN271">
        <f t="shared" si="26"/>
        <v>0</v>
      </c>
    </row>
    <row r="272" spans="1:40" x14ac:dyDescent="0.2">
      <c r="A272">
        <v>13</v>
      </c>
      <c r="B272" t="s">
        <v>20</v>
      </c>
      <c r="C272">
        <v>42.8</v>
      </c>
      <c r="D272">
        <v>802</v>
      </c>
      <c r="E272">
        <v>6.5</v>
      </c>
      <c r="F272">
        <v>0.81047381546134667</v>
      </c>
      <c r="G272">
        <v>1</v>
      </c>
      <c r="H272">
        <v>0.81047381546134667</v>
      </c>
      <c r="I272">
        <f t="shared" si="20"/>
        <v>0</v>
      </c>
      <c r="J272">
        <f t="shared" si="26"/>
        <v>0</v>
      </c>
      <c r="K272">
        <f t="shared" si="26"/>
        <v>0</v>
      </c>
      <c r="L272">
        <f t="shared" si="26"/>
        <v>0</v>
      </c>
      <c r="M272">
        <f t="shared" si="26"/>
        <v>0</v>
      </c>
      <c r="N272">
        <f t="shared" si="26"/>
        <v>0</v>
      </c>
      <c r="O272">
        <f t="shared" si="26"/>
        <v>0</v>
      </c>
      <c r="P272">
        <f t="shared" si="26"/>
        <v>0</v>
      </c>
      <c r="Q272">
        <f t="shared" si="26"/>
        <v>0</v>
      </c>
      <c r="R272">
        <f t="shared" si="26"/>
        <v>100</v>
      </c>
      <c r="S272">
        <f t="shared" si="26"/>
        <v>0</v>
      </c>
      <c r="T272">
        <f t="shared" si="26"/>
        <v>0</v>
      </c>
      <c r="U272">
        <f t="shared" si="26"/>
        <v>0</v>
      </c>
      <c r="V272">
        <f t="shared" si="26"/>
        <v>0</v>
      </c>
      <c r="W272">
        <f t="shared" si="26"/>
        <v>0</v>
      </c>
      <c r="X272">
        <f t="shared" si="26"/>
        <v>0</v>
      </c>
      <c r="Y272">
        <f t="shared" si="26"/>
        <v>0</v>
      </c>
      <c r="Z272">
        <f t="shared" si="26"/>
        <v>0</v>
      </c>
      <c r="AA272">
        <f t="shared" si="26"/>
        <v>0</v>
      </c>
      <c r="AB272">
        <f t="shared" si="26"/>
        <v>0</v>
      </c>
      <c r="AC272">
        <f t="shared" si="26"/>
        <v>0</v>
      </c>
      <c r="AD272">
        <f t="shared" si="26"/>
        <v>0</v>
      </c>
      <c r="AE272">
        <f t="shared" si="26"/>
        <v>0</v>
      </c>
      <c r="AF272">
        <f t="shared" si="26"/>
        <v>0</v>
      </c>
      <c r="AG272">
        <f t="shared" si="26"/>
        <v>0</v>
      </c>
      <c r="AH272">
        <f t="shared" si="26"/>
        <v>0</v>
      </c>
      <c r="AI272">
        <f t="shared" si="26"/>
        <v>0</v>
      </c>
      <c r="AJ272">
        <f t="shared" si="26"/>
        <v>0</v>
      </c>
      <c r="AK272">
        <f t="shared" si="26"/>
        <v>0</v>
      </c>
      <c r="AL272">
        <f t="shared" si="26"/>
        <v>0</v>
      </c>
      <c r="AM272">
        <f t="shared" si="26"/>
        <v>0</v>
      </c>
      <c r="AN272">
        <f t="shared" si="26"/>
        <v>0</v>
      </c>
    </row>
    <row r="273" spans="1:40" x14ac:dyDescent="0.2">
      <c r="A273">
        <v>16</v>
      </c>
      <c r="B273" t="s">
        <v>20</v>
      </c>
      <c r="C273">
        <v>45.5</v>
      </c>
      <c r="D273">
        <v>1021</v>
      </c>
      <c r="E273">
        <v>46</v>
      </c>
      <c r="F273">
        <v>4.5053868756121451</v>
      </c>
      <c r="G273">
        <v>9</v>
      </c>
      <c r="H273">
        <v>0.50059854173468277</v>
      </c>
      <c r="I273">
        <f t="shared" si="20"/>
        <v>0</v>
      </c>
      <c r="J273">
        <f t="shared" si="26"/>
        <v>0</v>
      </c>
      <c r="K273">
        <f t="shared" si="26"/>
        <v>0</v>
      </c>
      <c r="L273">
        <f t="shared" si="26"/>
        <v>0.19565217391304349</v>
      </c>
      <c r="M273">
        <f t="shared" si="26"/>
        <v>0</v>
      </c>
      <c r="N273">
        <f t="shared" ref="J273:AN281" si="27">+(N120*100)/$E120</f>
        <v>0</v>
      </c>
      <c r="O273">
        <f t="shared" si="27"/>
        <v>0</v>
      </c>
      <c r="P273">
        <f t="shared" si="27"/>
        <v>0</v>
      </c>
      <c r="Q273">
        <f t="shared" si="27"/>
        <v>0</v>
      </c>
      <c r="R273">
        <f t="shared" si="27"/>
        <v>16.434782608695652</v>
      </c>
      <c r="S273">
        <f t="shared" si="27"/>
        <v>1.9565217391304348</v>
      </c>
      <c r="T273">
        <f t="shared" si="27"/>
        <v>0</v>
      </c>
      <c r="U273">
        <f t="shared" si="27"/>
        <v>0</v>
      </c>
      <c r="V273">
        <f t="shared" si="27"/>
        <v>0</v>
      </c>
      <c r="W273">
        <f t="shared" si="27"/>
        <v>0</v>
      </c>
      <c r="X273">
        <f t="shared" si="27"/>
        <v>0</v>
      </c>
      <c r="Y273">
        <f t="shared" si="27"/>
        <v>0</v>
      </c>
      <c r="Z273">
        <f t="shared" si="27"/>
        <v>0</v>
      </c>
      <c r="AA273">
        <f t="shared" si="27"/>
        <v>0.97826086956521741</v>
      </c>
      <c r="AB273">
        <f t="shared" si="27"/>
        <v>0</v>
      </c>
      <c r="AC273">
        <f t="shared" si="27"/>
        <v>0</v>
      </c>
      <c r="AD273">
        <f t="shared" si="27"/>
        <v>0</v>
      </c>
      <c r="AE273">
        <f t="shared" si="27"/>
        <v>0</v>
      </c>
      <c r="AF273">
        <f t="shared" si="27"/>
        <v>0</v>
      </c>
      <c r="AG273">
        <f t="shared" si="27"/>
        <v>0</v>
      </c>
      <c r="AH273">
        <f t="shared" si="27"/>
        <v>0</v>
      </c>
      <c r="AI273">
        <f t="shared" si="27"/>
        <v>0</v>
      </c>
      <c r="AJ273">
        <f t="shared" si="27"/>
        <v>0</v>
      </c>
      <c r="AK273">
        <f t="shared" si="27"/>
        <v>0</v>
      </c>
      <c r="AL273">
        <f t="shared" si="27"/>
        <v>0</v>
      </c>
      <c r="AM273">
        <f t="shared" si="27"/>
        <v>0</v>
      </c>
      <c r="AN273">
        <f t="shared" si="27"/>
        <v>0</v>
      </c>
    </row>
    <row r="274" spans="1:40" x14ac:dyDescent="0.2">
      <c r="A274">
        <v>16</v>
      </c>
      <c r="B274" t="s">
        <v>20</v>
      </c>
      <c r="C274">
        <v>51.9</v>
      </c>
      <c r="D274">
        <v>1539</v>
      </c>
      <c r="E274">
        <v>28.5</v>
      </c>
      <c r="F274">
        <v>1.8518518518518519</v>
      </c>
      <c r="G274">
        <v>3</v>
      </c>
      <c r="H274">
        <v>0.61728395061728392</v>
      </c>
      <c r="I274">
        <f t="shared" si="20"/>
        <v>0</v>
      </c>
      <c r="J274">
        <f t="shared" si="27"/>
        <v>0</v>
      </c>
      <c r="K274">
        <f t="shared" si="27"/>
        <v>0</v>
      </c>
      <c r="L274">
        <f t="shared" si="27"/>
        <v>0</v>
      </c>
      <c r="M274">
        <f t="shared" si="27"/>
        <v>0</v>
      </c>
      <c r="N274">
        <f t="shared" si="27"/>
        <v>0</v>
      </c>
      <c r="O274">
        <f t="shared" si="27"/>
        <v>0</v>
      </c>
      <c r="P274">
        <f t="shared" si="27"/>
        <v>0</v>
      </c>
      <c r="Q274">
        <f t="shared" si="27"/>
        <v>0</v>
      </c>
      <c r="R274">
        <f t="shared" si="27"/>
        <v>70</v>
      </c>
      <c r="S274">
        <f t="shared" si="27"/>
        <v>0</v>
      </c>
      <c r="T274">
        <f t="shared" si="27"/>
        <v>0</v>
      </c>
      <c r="U274">
        <f t="shared" si="27"/>
        <v>0</v>
      </c>
      <c r="V274">
        <f t="shared" si="27"/>
        <v>4.9824561403508776</v>
      </c>
      <c r="W274">
        <f t="shared" si="27"/>
        <v>0</v>
      </c>
      <c r="X274">
        <f t="shared" si="27"/>
        <v>0</v>
      </c>
      <c r="Y274">
        <f t="shared" si="27"/>
        <v>0</v>
      </c>
      <c r="Z274">
        <f t="shared" si="27"/>
        <v>0</v>
      </c>
      <c r="AA274">
        <f t="shared" si="27"/>
        <v>0</v>
      </c>
      <c r="AB274">
        <f t="shared" si="27"/>
        <v>0</v>
      </c>
      <c r="AC274">
        <f t="shared" si="27"/>
        <v>0</v>
      </c>
      <c r="AD274">
        <f t="shared" si="27"/>
        <v>0</v>
      </c>
      <c r="AE274">
        <f t="shared" si="27"/>
        <v>0</v>
      </c>
      <c r="AF274">
        <f t="shared" si="27"/>
        <v>0</v>
      </c>
      <c r="AG274">
        <f t="shared" si="27"/>
        <v>0</v>
      </c>
      <c r="AH274">
        <f t="shared" si="27"/>
        <v>0</v>
      </c>
      <c r="AI274">
        <f t="shared" si="27"/>
        <v>25.017543859649123</v>
      </c>
      <c r="AJ274">
        <f t="shared" si="27"/>
        <v>0</v>
      </c>
      <c r="AK274">
        <f t="shared" si="27"/>
        <v>0</v>
      </c>
      <c r="AL274">
        <f t="shared" si="27"/>
        <v>0</v>
      </c>
      <c r="AM274">
        <f t="shared" si="27"/>
        <v>0</v>
      </c>
      <c r="AN274">
        <f t="shared" si="27"/>
        <v>0</v>
      </c>
    </row>
    <row r="275" spans="1:40" x14ac:dyDescent="0.2">
      <c r="A275">
        <v>16</v>
      </c>
      <c r="B275" t="s">
        <v>20</v>
      </c>
      <c r="C275">
        <v>38.5</v>
      </c>
      <c r="D275">
        <v>663</v>
      </c>
      <c r="E275">
        <v>8.5</v>
      </c>
      <c r="F275">
        <v>1.2820512820512822</v>
      </c>
      <c r="G275">
        <v>2</v>
      </c>
      <c r="H275">
        <v>0.64102564102564108</v>
      </c>
      <c r="I275">
        <f t="shared" si="20"/>
        <v>0</v>
      </c>
      <c r="J275">
        <f t="shared" si="27"/>
        <v>0</v>
      </c>
      <c r="K275">
        <f t="shared" si="27"/>
        <v>0</v>
      </c>
      <c r="L275">
        <f t="shared" si="27"/>
        <v>0</v>
      </c>
      <c r="M275">
        <f t="shared" si="27"/>
        <v>0</v>
      </c>
      <c r="N275">
        <f t="shared" si="27"/>
        <v>0</v>
      </c>
      <c r="O275">
        <f t="shared" si="27"/>
        <v>0</v>
      </c>
      <c r="P275">
        <f t="shared" si="27"/>
        <v>0</v>
      </c>
      <c r="Q275">
        <f t="shared" si="27"/>
        <v>0</v>
      </c>
      <c r="R275">
        <f t="shared" si="27"/>
        <v>96.941176470588232</v>
      </c>
      <c r="S275">
        <f t="shared" si="27"/>
        <v>0</v>
      </c>
      <c r="T275">
        <f t="shared" si="27"/>
        <v>0</v>
      </c>
      <c r="U275">
        <f t="shared" si="27"/>
        <v>0</v>
      </c>
      <c r="V275">
        <f t="shared" si="27"/>
        <v>3.0588235294117645</v>
      </c>
      <c r="W275">
        <f t="shared" si="27"/>
        <v>0</v>
      </c>
      <c r="X275">
        <f t="shared" si="27"/>
        <v>0</v>
      </c>
      <c r="Y275">
        <f t="shared" si="27"/>
        <v>0</v>
      </c>
      <c r="Z275">
        <f t="shared" si="27"/>
        <v>0</v>
      </c>
      <c r="AA275">
        <f t="shared" si="27"/>
        <v>0</v>
      </c>
      <c r="AB275">
        <f t="shared" si="27"/>
        <v>0</v>
      </c>
      <c r="AC275">
        <f t="shared" si="27"/>
        <v>0</v>
      </c>
      <c r="AD275">
        <f t="shared" si="27"/>
        <v>0</v>
      </c>
      <c r="AE275">
        <f t="shared" si="27"/>
        <v>0</v>
      </c>
      <c r="AF275">
        <f t="shared" si="27"/>
        <v>0</v>
      </c>
      <c r="AG275">
        <f t="shared" si="27"/>
        <v>0</v>
      </c>
      <c r="AH275">
        <f t="shared" si="27"/>
        <v>0</v>
      </c>
      <c r="AI275">
        <f t="shared" si="27"/>
        <v>0</v>
      </c>
      <c r="AJ275">
        <f t="shared" si="27"/>
        <v>0</v>
      </c>
      <c r="AK275">
        <f t="shared" si="27"/>
        <v>0</v>
      </c>
      <c r="AL275">
        <f t="shared" si="27"/>
        <v>0</v>
      </c>
      <c r="AM275">
        <f t="shared" si="27"/>
        <v>0</v>
      </c>
      <c r="AN275">
        <f t="shared" si="27"/>
        <v>0</v>
      </c>
    </row>
    <row r="276" spans="1:40" x14ac:dyDescent="0.2">
      <c r="A276">
        <v>17</v>
      </c>
      <c r="B276" t="s">
        <v>20</v>
      </c>
      <c r="C276">
        <v>51</v>
      </c>
      <c r="D276">
        <v>1483</v>
      </c>
      <c r="E276">
        <v>0</v>
      </c>
      <c r="F276">
        <v>0</v>
      </c>
      <c r="G276">
        <v>1</v>
      </c>
      <c r="H276">
        <v>0</v>
      </c>
      <c r="I276" t="e">
        <f t="shared" si="20"/>
        <v>#DIV/0!</v>
      </c>
      <c r="J276" t="e">
        <f t="shared" si="27"/>
        <v>#DIV/0!</v>
      </c>
      <c r="K276" t="e">
        <f t="shared" si="27"/>
        <v>#DIV/0!</v>
      </c>
      <c r="L276" t="e">
        <f t="shared" si="27"/>
        <v>#DIV/0!</v>
      </c>
      <c r="M276" t="e">
        <f t="shared" si="27"/>
        <v>#DIV/0!</v>
      </c>
      <c r="N276" t="e">
        <f t="shared" si="27"/>
        <v>#DIV/0!</v>
      </c>
      <c r="O276" t="e">
        <f t="shared" si="27"/>
        <v>#DIV/0!</v>
      </c>
      <c r="P276" t="e">
        <f t="shared" si="27"/>
        <v>#DIV/0!</v>
      </c>
      <c r="Q276" t="e">
        <f t="shared" si="27"/>
        <v>#DIV/0!</v>
      </c>
      <c r="R276" t="e">
        <f t="shared" si="27"/>
        <v>#DIV/0!</v>
      </c>
      <c r="S276" t="e">
        <f t="shared" si="27"/>
        <v>#DIV/0!</v>
      </c>
      <c r="T276" t="e">
        <f t="shared" si="27"/>
        <v>#DIV/0!</v>
      </c>
      <c r="U276" t="e">
        <f t="shared" si="27"/>
        <v>#DIV/0!</v>
      </c>
      <c r="V276" t="e">
        <f t="shared" si="27"/>
        <v>#DIV/0!</v>
      </c>
      <c r="W276" t="e">
        <f t="shared" si="27"/>
        <v>#DIV/0!</v>
      </c>
      <c r="X276" t="e">
        <f t="shared" si="27"/>
        <v>#DIV/0!</v>
      </c>
      <c r="Y276" t="e">
        <f t="shared" si="27"/>
        <v>#DIV/0!</v>
      </c>
      <c r="Z276" t="e">
        <f t="shared" si="27"/>
        <v>#DIV/0!</v>
      </c>
      <c r="AA276" t="e">
        <f t="shared" si="27"/>
        <v>#DIV/0!</v>
      </c>
      <c r="AB276" t="e">
        <f t="shared" si="27"/>
        <v>#DIV/0!</v>
      </c>
      <c r="AC276" t="e">
        <f t="shared" si="27"/>
        <v>#DIV/0!</v>
      </c>
      <c r="AD276" t="e">
        <f t="shared" si="27"/>
        <v>#DIV/0!</v>
      </c>
      <c r="AE276" t="e">
        <f t="shared" si="27"/>
        <v>#DIV/0!</v>
      </c>
      <c r="AF276" t="e">
        <f t="shared" si="27"/>
        <v>#DIV/0!</v>
      </c>
      <c r="AG276" t="e">
        <f t="shared" si="27"/>
        <v>#DIV/0!</v>
      </c>
      <c r="AH276" t="e">
        <f t="shared" si="27"/>
        <v>#DIV/0!</v>
      </c>
      <c r="AI276" t="e">
        <f t="shared" si="27"/>
        <v>#DIV/0!</v>
      </c>
      <c r="AJ276" t="e">
        <f t="shared" si="27"/>
        <v>#DIV/0!</v>
      </c>
      <c r="AK276" t="e">
        <f t="shared" si="27"/>
        <v>#DIV/0!</v>
      </c>
      <c r="AL276" t="e">
        <f t="shared" si="27"/>
        <v>#DIV/0!</v>
      </c>
      <c r="AM276" t="e">
        <f t="shared" si="27"/>
        <v>#DIV/0!</v>
      </c>
      <c r="AN276" t="e">
        <f t="shared" si="27"/>
        <v>#DIV/0!</v>
      </c>
    </row>
    <row r="277" spans="1:40" x14ac:dyDescent="0.2">
      <c r="A277">
        <v>22</v>
      </c>
      <c r="B277" t="s">
        <v>20</v>
      </c>
      <c r="C277">
        <v>54.3</v>
      </c>
      <c r="D277">
        <v>1878</v>
      </c>
      <c r="E277">
        <v>160.30000000000001</v>
      </c>
      <c r="F277">
        <v>8.5356762513312052</v>
      </c>
      <c r="G277">
        <v>9</v>
      </c>
      <c r="H277">
        <v>0.94840847237013393</v>
      </c>
      <c r="I277">
        <f t="shared" si="20"/>
        <v>0</v>
      </c>
      <c r="J277">
        <f t="shared" si="27"/>
        <v>0</v>
      </c>
      <c r="K277">
        <f t="shared" si="27"/>
        <v>0</v>
      </c>
      <c r="L277">
        <f t="shared" si="27"/>
        <v>0</v>
      </c>
      <c r="M277">
        <f t="shared" si="27"/>
        <v>0</v>
      </c>
      <c r="N277">
        <f t="shared" si="27"/>
        <v>0</v>
      </c>
      <c r="O277">
        <f t="shared" si="27"/>
        <v>0</v>
      </c>
      <c r="P277">
        <f t="shared" si="27"/>
        <v>0</v>
      </c>
      <c r="Q277">
        <f t="shared" si="27"/>
        <v>0</v>
      </c>
      <c r="R277">
        <f t="shared" si="27"/>
        <v>67.997504678727381</v>
      </c>
      <c r="S277">
        <f t="shared" si="27"/>
        <v>0</v>
      </c>
      <c r="T277">
        <f t="shared" si="27"/>
        <v>0</v>
      </c>
      <c r="U277">
        <f t="shared" si="27"/>
        <v>0</v>
      </c>
      <c r="V277">
        <f t="shared" si="27"/>
        <v>1.996257018091079</v>
      </c>
      <c r="W277">
        <f t="shared" si="27"/>
        <v>0</v>
      </c>
      <c r="X277">
        <f t="shared" si="27"/>
        <v>0</v>
      </c>
      <c r="Y277">
        <f t="shared" si="27"/>
        <v>0</v>
      </c>
      <c r="Z277">
        <f t="shared" si="27"/>
        <v>30.006238303181533</v>
      </c>
      <c r="AA277">
        <f t="shared" si="27"/>
        <v>0</v>
      </c>
      <c r="AB277">
        <f t="shared" si="27"/>
        <v>0</v>
      </c>
      <c r="AC277">
        <f t="shared" si="27"/>
        <v>0</v>
      </c>
      <c r="AD277">
        <f t="shared" si="27"/>
        <v>0</v>
      </c>
      <c r="AE277">
        <f t="shared" si="27"/>
        <v>0</v>
      </c>
      <c r="AF277">
        <f t="shared" si="27"/>
        <v>0</v>
      </c>
      <c r="AG277">
        <f t="shared" si="27"/>
        <v>0</v>
      </c>
      <c r="AH277">
        <f t="shared" si="27"/>
        <v>0</v>
      </c>
      <c r="AI277">
        <f t="shared" si="27"/>
        <v>0</v>
      </c>
      <c r="AJ277">
        <f t="shared" si="27"/>
        <v>0</v>
      </c>
      <c r="AK277">
        <f t="shared" si="27"/>
        <v>0</v>
      </c>
      <c r="AL277">
        <f t="shared" si="27"/>
        <v>0</v>
      </c>
      <c r="AM277">
        <f t="shared" si="27"/>
        <v>0</v>
      </c>
      <c r="AN277">
        <f t="shared" si="27"/>
        <v>0</v>
      </c>
    </row>
    <row r="278" spans="1:40" x14ac:dyDescent="0.2">
      <c r="A278">
        <v>22</v>
      </c>
      <c r="B278" t="s">
        <v>20</v>
      </c>
      <c r="C278">
        <v>45.9</v>
      </c>
      <c r="D278">
        <v>1072</v>
      </c>
      <c r="E278">
        <v>36.4</v>
      </c>
      <c r="F278">
        <v>3.3955223880597014</v>
      </c>
      <c r="G278">
        <v>2</v>
      </c>
      <c r="H278">
        <v>1.6977611940298507</v>
      </c>
      <c r="I278">
        <f t="shared" si="20"/>
        <v>0</v>
      </c>
      <c r="J278">
        <f t="shared" si="27"/>
        <v>0</v>
      </c>
      <c r="K278">
        <f t="shared" si="27"/>
        <v>0</v>
      </c>
      <c r="L278">
        <f t="shared" si="27"/>
        <v>0</v>
      </c>
      <c r="M278">
        <f t="shared" si="27"/>
        <v>0</v>
      </c>
      <c r="N278">
        <f t="shared" si="27"/>
        <v>0</v>
      </c>
      <c r="O278">
        <f t="shared" si="27"/>
        <v>0</v>
      </c>
      <c r="P278">
        <f t="shared" si="27"/>
        <v>0</v>
      </c>
      <c r="Q278">
        <f t="shared" si="27"/>
        <v>0</v>
      </c>
      <c r="R278">
        <f t="shared" si="27"/>
        <v>70</v>
      </c>
      <c r="S278">
        <f t="shared" si="27"/>
        <v>0</v>
      </c>
      <c r="T278">
        <f t="shared" si="27"/>
        <v>0</v>
      </c>
      <c r="U278">
        <f t="shared" si="27"/>
        <v>0</v>
      </c>
      <c r="V278">
        <f t="shared" si="27"/>
        <v>30</v>
      </c>
      <c r="W278">
        <f t="shared" si="27"/>
        <v>0</v>
      </c>
      <c r="X278">
        <f t="shared" si="27"/>
        <v>0</v>
      </c>
      <c r="Y278">
        <f t="shared" si="27"/>
        <v>0</v>
      </c>
      <c r="Z278">
        <f t="shared" si="27"/>
        <v>0</v>
      </c>
      <c r="AA278">
        <f t="shared" si="27"/>
        <v>0</v>
      </c>
      <c r="AB278">
        <f t="shared" si="27"/>
        <v>0</v>
      </c>
      <c r="AC278">
        <f t="shared" si="27"/>
        <v>0</v>
      </c>
      <c r="AD278">
        <f t="shared" si="27"/>
        <v>0</v>
      </c>
      <c r="AE278">
        <f t="shared" si="27"/>
        <v>0</v>
      </c>
      <c r="AF278">
        <f t="shared" si="27"/>
        <v>0</v>
      </c>
      <c r="AG278">
        <f t="shared" si="27"/>
        <v>0</v>
      </c>
      <c r="AH278">
        <f t="shared" si="27"/>
        <v>0</v>
      </c>
      <c r="AI278">
        <f t="shared" si="27"/>
        <v>0</v>
      </c>
      <c r="AJ278">
        <f t="shared" si="27"/>
        <v>0</v>
      </c>
      <c r="AK278">
        <f t="shared" si="27"/>
        <v>0</v>
      </c>
      <c r="AL278">
        <f t="shared" si="27"/>
        <v>0</v>
      </c>
      <c r="AM278">
        <f t="shared" si="27"/>
        <v>0</v>
      </c>
      <c r="AN278">
        <f t="shared" si="27"/>
        <v>0</v>
      </c>
    </row>
    <row r="279" spans="1:40" x14ac:dyDescent="0.2">
      <c r="A279">
        <v>25</v>
      </c>
      <c r="B279" t="s">
        <v>20</v>
      </c>
      <c r="C279">
        <v>53.1</v>
      </c>
      <c r="D279">
        <v>1594</v>
      </c>
      <c r="E279">
        <v>35.199999999999996</v>
      </c>
      <c r="F279">
        <v>2.2082810539523208</v>
      </c>
      <c r="G279">
        <v>3</v>
      </c>
      <c r="H279">
        <v>0.73609368465077363</v>
      </c>
      <c r="I279">
        <f t="shared" si="20"/>
        <v>0</v>
      </c>
      <c r="J279">
        <f t="shared" si="27"/>
        <v>0</v>
      </c>
      <c r="K279">
        <f t="shared" si="27"/>
        <v>0</v>
      </c>
      <c r="L279">
        <f t="shared" si="27"/>
        <v>0</v>
      </c>
      <c r="M279">
        <f t="shared" si="27"/>
        <v>0</v>
      </c>
      <c r="N279">
        <f t="shared" si="27"/>
        <v>0</v>
      </c>
      <c r="O279">
        <f t="shared" si="27"/>
        <v>0</v>
      </c>
      <c r="P279">
        <f t="shared" si="27"/>
        <v>0</v>
      </c>
      <c r="Q279">
        <f t="shared" si="27"/>
        <v>0</v>
      </c>
      <c r="R279">
        <f t="shared" si="27"/>
        <v>96.022727272727266</v>
      </c>
      <c r="S279">
        <f t="shared" si="27"/>
        <v>0</v>
      </c>
      <c r="T279">
        <f t="shared" si="27"/>
        <v>0</v>
      </c>
      <c r="U279">
        <f t="shared" si="27"/>
        <v>0</v>
      </c>
      <c r="V279">
        <f t="shared" si="27"/>
        <v>2.9829545454545459</v>
      </c>
      <c r="W279">
        <f t="shared" si="27"/>
        <v>0</v>
      </c>
      <c r="X279">
        <f t="shared" si="27"/>
        <v>0</v>
      </c>
      <c r="Y279">
        <f t="shared" si="27"/>
        <v>0</v>
      </c>
      <c r="Z279">
        <f t="shared" si="27"/>
        <v>0.99431818181818199</v>
      </c>
      <c r="AA279">
        <f t="shared" si="27"/>
        <v>0</v>
      </c>
      <c r="AB279">
        <f t="shared" si="27"/>
        <v>0</v>
      </c>
      <c r="AC279">
        <f t="shared" si="27"/>
        <v>0</v>
      </c>
      <c r="AD279">
        <f t="shared" si="27"/>
        <v>0</v>
      </c>
      <c r="AE279">
        <f t="shared" si="27"/>
        <v>0</v>
      </c>
      <c r="AF279">
        <f t="shared" si="27"/>
        <v>0</v>
      </c>
      <c r="AG279">
        <f t="shared" si="27"/>
        <v>0</v>
      </c>
      <c r="AH279">
        <f t="shared" si="27"/>
        <v>0</v>
      </c>
      <c r="AI279">
        <f t="shared" si="27"/>
        <v>0</v>
      </c>
      <c r="AJ279">
        <f t="shared" si="27"/>
        <v>0</v>
      </c>
      <c r="AK279">
        <f t="shared" si="27"/>
        <v>0</v>
      </c>
      <c r="AL279">
        <f t="shared" si="27"/>
        <v>0</v>
      </c>
      <c r="AM279">
        <f t="shared" si="27"/>
        <v>0</v>
      </c>
      <c r="AN279">
        <f t="shared" si="27"/>
        <v>0</v>
      </c>
    </row>
    <row r="280" spans="1:40" x14ac:dyDescent="0.2">
      <c r="A280">
        <v>25</v>
      </c>
      <c r="B280" t="s">
        <v>20</v>
      </c>
      <c r="C280">
        <v>45.4</v>
      </c>
      <c r="D280">
        <v>1102</v>
      </c>
      <c r="E280">
        <v>92.039999999999992</v>
      </c>
      <c r="F280">
        <v>8.3520871143375679</v>
      </c>
      <c r="G280">
        <v>9</v>
      </c>
      <c r="H280">
        <v>0.92800967937084089</v>
      </c>
      <c r="I280">
        <f t="shared" si="20"/>
        <v>0</v>
      </c>
      <c r="J280">
        <f t="shared" si="27"/>
        <v>0</v>
      </c>
      <c r="K280">
        <f t="shared" si="27"/>
        <v>0</v>
      </c>
      <c r="L280">
        <f t="shared" si="27"/>
        <v>0</v>
      </c>
      <c r="M280">
        <f t="shared" si="27"/>
        <v>0</v>
      </c>
      <c r="N280">
        <f t="shared" si="27"/>
        <v>0</v>
      </c>
      <c r="O280">
        <f t="shared" si="27"/>
        <v>0</v>
      </c>
      <c r="P280">
        <f t="shared" si="27"/>
        <v>0</v>
      </c>
      <c r="Q280">
        <f t="shared" si="27"/>
        <v>0</v>
      </c>
      <c r="R280">
        <f t="shared" si="27"/>
        <v>93.003042155584538</v>
      </c>
      <c r="S280">
        <f t="shared" si="27"/>
        <v>0</v>
      </c>
      <c r="T280">
        <f t="shared" si="27"/>
        <v>0</v>
      </c>
      <c r="U280">
        <f t="shared" si="27"/>
        <v>0</v>
      </c>
      <c r="V280">
        <f t="shared" si="27"/>
        <v>6.9969578444154719</v>
      </c>
      <c r="W280">
        <f t="shared" si="27"/>
        <v>0</v>
      </c>
      <c r="X280">
        <f t="shared" si="27"/>
        <v>0</v>
      </c>
      <c r="Y280">
        <f t="shared" si="27"/>
        <v>0</v>
      </c>
      <c r="Z280">
        <f t="shared" si="27"/>
        <v>0</v>
      </c>
      <c r="AA280">
        <f t="shared" si="27"/>
        <v>0</v>
      </c>
      <c r="AB280">
        <f t="shared" si="27"/>
        <v>0</v>
      </c>
      <c r="AC280">
        <f t="shared" si="27"/>
        <v>0</v>
      </c>
      <c r="AD280">
        <f t="shared" si="27"/>
        <v>0</v>
      </c>
      <c r="AE280">
        <f t="shared" si="27"/>
        <v>0</v>
      </c>
      <c r="AF280">
        <f t="shared" si="27"/>
        <v>0</v>
      </c>
      <c r="AG280">
        <f t="shared" si="27"/>
        <v>0</v>
      </c>
      <c r="AH280">
        <f t="shared" si="27"/>
        <v>0</v>
      </c>
      <c r="AI280">
        <f t="shared" si="27"/>
        <v>0</v>
      </c>
      <c r="AJ280">
        <f t="shared" si="27"/>
        <v>0</v>
      </c>
      <c r="AK280">
        <f t="shared" si="27"/>
        <v>0</v>
      </c>
      <c r="AL280">
        <f t="shared" si="27"/>
        <v>0</v>
      </c>
      <c r="AM280">
        <f t="shared" si="27"/>
        <v>0</v>
      </c>
      <c r="AN280">
        <f t="shared" si="27"/>
        <v>0</v>
      </c>
    </row>
    <row r="281" spans="1:40" x14ac:dyDescent="0.2">
      <c r="A281">
        <v>26</v>
      </c>
      <c r="B281" t="s">
        <v>20</v>
      </c>
      <c r="C281">
        <v>54</v>
      </c>
      <c r="D281">
        <v>1676</v>
      </c>
      <c r="E281">
        <v>0</v>
      </c>
      <c r="F281">
        <v>0</v>
      </c>
      <c r="G281">
        <v>1</v>
      </c>
      <c r="H281">
        <v>0</v>
      </c>
      <c r="I281" t="e">
        <f t="shared" si="20"/>
        <v>#DIV/0!</v>
      </c>
      <c r="J281" t="e">
        <f t="shared" si="27"/>
        <v>#DIV/0!</v>
      </c>
      <c r="K281" t="e">
        <f t="shared" si="27"/>
        <v>#DIV/0!</v>
      </c>
      <c r="L281" t="e">
        <f t="shared" si="27"/>
        <v>#DIV/0!</v>
      </c>
      <c r="M281" t="e">
        <f t="shared" si="27"/>
        <v>#DIV/0!</v>
      </c>
      <c r="N281" t="e">
        <f t="shared" si="27"/>
        <v>#DIV/0!</v>
      </c>
      <c r="O281" t="e">
        <f t="shared" si="27"/>
        <v>#DIV/0!</v>
      </c>
      <c r="P281" t="e">
        <f t="shared" si="27"/>
        <v>#DIV/0!</v>
      </c>
      <c r="Q281" t="e">
        <f t="shared" si="27"/>
        <v>#DIV/0!</v>
      </c>
      <c r="R281" t="e">
        <f t="shared" si="27"/>
        <v>#DIV/0!</v>
      </c>
      <c r="S281" t="e">
        <f t="shared" si="27"/>
        <v>#DIV/0!</v>
      </c>
      <c r="T281" t="e">
        <f t="shared" si="27"/>
        <v>#DIV/0!</v>
      </c>
      <c r="U281" t="e">
        <f t="shared" ref="J281:AN290" si="28">+(U128*100)/$E128</f>
        <v>#DIV/0!</v>
      </c>
      <c r="V281" t="e">
        <f t="shared" si="28"/>
        <v>#DIV/0!</v>
      </c>
      <c r="W281" t="e">
        <f t="shared" si="28"/>
        <v>#DIV/0!</v>
      </c>
      <c r="X281" t="e">
        <f t="shared" si="28"/>
        <v>#DIV/0!</v>
      </c>
      <c r="Y281" t="e">
        <f t="shared" si="28"/>
        <v>#DIV/0!</v>
      </c>
      <c r="Z281" t="e">
        <f t="shared" si="28"/>
        <v>#DIV/0!</v>
      </c>
      <c r="AA281" t="e">
        <f t="shared" si="28"/>
        <v>#DIV/0!</v>
      </c>
      <c r="AB281" t="e">
        <f t="shared" si="28"/>
        <v>#DIV/0!</v>
      </c>
      <c r="AC281" t="e">
        <f t="shared" si="28"/>
        <v>#DIV/0!</v>
      </c>
      <c r="AD281" t="e">
        <f t="shared" si="28"/>
        <v>#DIV/0!</v>
      </c>
      <c r="AE281" t="e">
        <f t="shared" si="28"/>
        <v>#DIV/0!</v>
      </c>
      <c r="AF281" t="e">
        <f t="shared" si="28"/>
        <v>#DIV/0!</v>
      </c>
      <c r="AG281" t="e">
        <f t="shared" si="28"/>
        <v>#DIV/0!</v>
      </c>
      <c r="AH281" t="e">
        <f t="shared" si="28"/>
        <v>#DIV/0!</v>
      </c>
      <c r="AI281" t="e">
        <f t="shared" si="28"/>
        <v>#DIV/0!</v>
      </c>
      <c r="AJ281" t="e">
        <f t="shared" si="28"/>
        <v>#DIV/0!</v>
      </c>
      <c r="AK281" t="e">
        <f t="shared" si="28"/>
        <v>#DIV/0!</v>
      </c>
      <c r="AL281" t="e">
        <f t="shared" si="28"/>
        <v>#DIV/0!</v>
      </c>
      <c r="AM281" t="e">
        <f t="shared" si="28"/>
        <v>#DIV/0!</v>
      </c>
      <c r="AN281" t="e">
        <f t="shared" si="28"/>
        <v>#DIV/0!</v>
      </c>
    </row>
    <row r="282" spans="1:40" x14ac:dyDescent="0.2">
      <c r="A282">
        <v>26</v>
      </c>
      <c r="B282" t="s">
        <v>20</v>
      </c>
      <c r="C282">
        <v>43.2</v>
      </c>
      <c r="D282">
        <v>841</v>
      </c>
      <c r="E282">
        <v>1.5</v>
      </c>
      <c r="F282">
        <v>0.178359096313912</v>
      </c>
      <c r="G282">
        <v>1</v>
      </c>
      <c r="H282">
        <v>0.178359096313912</v>
      </c>
      <c r="I282">
        <f t="shared" si="20"/>
        <v>0</v>
      </c>
      <c r="J282">
        <f t="shared" si="28"/>
        <v>0</v>
      </c>
      <c r="K282">
        <f t="shared" si="28"/>
        <v>0</v>
      </c>
      <c r="L282">
        <f t="shared" si="28"/>
        <v>0</v>
      </c>
      <c r="M282">
        <f t="shared" si="28"/>
        <v>0</v>
      </c>
      <c r="N282">
        <f t="shared" si="28"/>
        <v>0</v>
      </c>
      <c r="O282">
        <f t="shared" si="28"/>
        <v>0</v>
      </c>
      <c r="P282">
        <f t="shared" si="28"/>
        <v>0</v>
      </c>
      <c r="Q282">
        <f t="shared" si="28"/>
        <v>0</v>
      </c>
      <c r="R282">
        <f t="shared" si="28"/>
        <v>100</v>
      </c>
      <c r="S282">
        <f t="shared" si="28"/>
        <v>0</v>
      </c>
      <c r="T282">
        <f t="shared" si="28"/>
        <v>0</v>
      </c>
      <c r="U282">
        <f t="shared" si="28"/>
        <v>0</v>
      </c>
      <c r="V282">
        <f t="shared" si="28"/>
        <v>0</v>
      </c>
      <c r="W282">
        <f t="shared" si="28"/>
        <v>0</v>
      </c>
      <c r="X282">
        <f t="shared" si="28"/>
        <v>0</v>
      </c>
      <c r="Y282">
        <f t="shared" si="28"/>
        <v>0</v>
      </c>
      <c r="Z282">
        <f t="shared" si="28"/>
        <v>0</v>
      </c>
      <c r="AA282">
        <f t="shared" si="28"/>
        <v>0</v>
      </c>
      <c r="AB282">
        <f t="shared" si="28"/>
        <v>0</v>
      </c>
      <c r="AC282">
        <f t="shared" si="28"/>
        <v>0</v>
      </c>
      <c r="AD282">
        <f t="shared" si="28"/>
        <v>0</v>
      </c>
      <c r="AE282">
        <f t="shared" si="28"/>
        <v>0</v>
      </c>
      <c r="AF282">
        <f t="shared" si="28"/>
        <v>0</v>
      </c>
      <c r="AG282">
        <f t="shared" si="28"/>
        <v>0</v>
      </c>
      <c r="AH282">
        <f t="shared" si="28"/>
        <v>0</v>
      </c>
      <c r="AI282">
        <f t="shared" si="28"/>
        <v>0</v>
      </c>
      <c r="AJ282">
        <f t="shared" si="28"/>
        <v>0</v>
      </c>
      <c r="AK282">
        <f t="shared" si="28"/>
        <v>0</v>
      </c>
      <c r="AL282">
        <f t="shared" si="28"/>
        <v>0</v>
      </c>
      <c r="AM282">
        <f t="shared" si="28"/>
        <v>0</v>
      </c>
      <c r="AN282">
        <f t="shared" si="28"/>
        <v>0</v>
      </c>
    </row>
    <row r="283" spans="1:40" x14ac:dyDescent="0.2">
      <c r="A283">
        <v>27</v>
      </c>
      <c r="B283" t="s">
        <v>20</v>
      </c>
      <c r="C283">
        <v>44.8</v>
      </c>
      <c r="D283">
        <v>988</v>
      </c>
      <c r="E283">
        <v>48.1</v>
      </c>
      <c r="F283">
        <v>4.8684210526315788</v>
      </c>
      <c r="G283">
        <v>3</v>
      </c>
      <c r="H283">
        <v>1.6228070175438596</v>
      </c>
      <c r="I283">
        <f t="shared" si="20"/>
        <v>0</v>
      </c>
      <c r="J283">
        <f t="shared" si="28"/>
        <v>0</v>
      </c>
      <c r="K283">
        <f t="shared" si="28"/>
        <v>0</v>
      </c>
      <c r="L283">
        <f t="shared" si="28"/>
        <v>0</v>
      </c>
      <c r="M283">
        <f t="shared" si="28"/>
        <v>0</v>
      </c>
      <c r="N283">
        <f t="shared" si="28"/>
        <v>0</v>
      </c>
      <c r="O283">
        <f t="shared" si="28"/>
        <v>0</v>
      </c>
      <c r="P283">
        <f t="shared" si="28"/>
        <v>50</v>
      </c>
      <c r="Q283">
        <f t="shared" si="28"/>
        <v>0</v>
      </c>
      <c r="R283">
        <f t="shared" si="28"/>
        <v>0</v>
      </c>
      <c r="S283">
        <f t="shared" si="28"/>
        <v>0</v>
      </c>
      <c r="T283">
        <f t="shared" si="28"/>
        <v>0</v>
      </c>
      <c r="U283">
        <f t="shared" si="28"/>
        <v>0</v>
      </c>
      <c r="V283">
        <f t="shared" si="28"/>
        <v>0</v>
      </c>
      <c r="W283">
        <f t="shared" si="28"/>
        <v>0</v>
      </c>
      <c r="X283">
        <f t="shared" si="28"/>
        <v>0</v>
      </c>
      <c r="Y283">
        <f t="shared" si="28"/>
        <v>0</v>
      </c>
      <c r="Z283">
        <f t="shared" si="28"/>
        <v>0</v>
      </c>
      <c r="AA283">
        <f t="shared" si="28"/>
        <v>0</v>
      </c>
      <c r="AB283">
        <f t="shared" si="28"/>
        <v>0</v>
      </c>
      <c r="AC283">
        <f t="shared" si="28"/>
        <v>0</v>
      </c>
      <c r="AD283">
        <f t="shared" si="28"/>
        <v>0</v>
      </c>
      <c r="AE283">
        <f t="shared" si="28"/>
        <v>0</v>
      </c>
      <c r="AF283">
        <f t="shared" si="28"/>
        <v>0</v>
      </c>
      <c r="AG283">
        <f t="shared" si="28"/>
        <v>0</v>
      </c>
      <c r="AH283">
        <f t="shared" si="28"/>
        <v>0</v>
      </c>
      <c r="AI283">
        <f t="shared" si="28"/>
        <v>50</v>
      </c>
      <c r="AJ283">
        <f t="shared" si="28"/>
        <v>0</v>
      </c>
      <c r="AK283">
        <f t="shared" si="28"/>
        <v>0</v>
      </c>
      <c r="AL283">
        <f t="shared" si="28"/>
        <v>0</v>
      </c>
      <c r="AM283">
        <f t="shared" si="28"/>
        <v>0</v>
      </c>
      <c r="AN283">
        <f t="shared" si="28"/>
        <v>0</v>
      </c>
    </row>
    <row r="284" spans="1:40" x14ac:dyDescent="0.2">
      <c r="A284">
        <v>27</v>
      </c>
      <c r="B284" t="s">
        <v>20</v>
      </c>
      <c r="C284">
        <v>33.200000000000003</v>
      </c>
      <c r="D284">
        <v>387</v>
      </c>
      <c r="E284">
        <v>1.5</v>
      </c>
      <c r="F284">
        <v>0.38759689922480622</v>
      </c>
      <c r="G284">
        <v>1</v>
      </c>
      <c r="H284">
        <v>0.38759689922480622</v>
      </c>
      <c r="I284">
        <f t="shared" si="20"/>
        <v>0</v>
      </c>
      <c r="J284">
        <f t="shared" si="28"/>
        <v>0</v>
      </c>
      <c r="K284">
        <f t="shared" si="28"/>
        <v>0</v>
      </c>
      <c r="L284">
        <f t="shared" si="28"/>
        <v>0</v>
      </c>
      <c r="M284">
        <f t="shared" si="28"/>
        <v>0</v>
      </c>
      <c r="N284">
        <f t="shared" si="28"/>
        <v>0</v>
      </c>
      <c r="O284">
        <f t="shared" si="28"/>
        <v>0</v>
      </c>
      <c r="P284">
        <f t="shared" si="28"/>
        <v>100</v>
      </c>
      <c r="Q284">
        <f t="shared" si="28"/>
        <v>0</v>
      </c>
      <c r="R284">
        <f t="shared" si="28"/>
        <v>0</v>
      </c>
      <c r="S284">
        <f t="shared" si="28"/>
        <v>0</v>
      </c>
      <c r="T284">
        <f t="shared" si="28"/>
        <v>0</v>
      </c>
      <c r="U284">
        <f t="shared" si="28"/>
        <v>0</v>
      </c>
      <c r="V284">
        <f t="shared" si="28"/>
        <v>0</v>
      </c>
      <c r="W284">
        <f t="shared" si="28"/>
        <v>0</v>
      </c>
      <c r="X284">
        <f t="shared" si="28"/>
        <v>0</v>
      </c>
      <c r="Y284">
        <f t="shared" si="28"/>
        <v>0</v>
      </c>
      <c r="Z284">
        <f t="shared" si="28"/>
        <v>0</v>
      </c>
      <c r="AA284">
        <f t="shared" si="28"/>
        <v>0</v>
      </c>
      <c r="AB284">
        <f t="shared" si="28"/>
        <v>0</v>
      </c>
      <c r="AC284">
        <f t="shared" si="28"/>
        <v>0</v>
      </c>
      <c r="AD284">
        <f t="shared" si="28"/>
        <v>0</v>
      </c>
      <c r="AE284">
        <f t="shared" si="28"/>
        <v>0</v>
      </c>
      <c r="AF284">
        <f t="shared" si="28"/>
        <v>0</v>
      </c>
      <c r="AG284">
        <f t="shared" si="28"/>
        <v>0</v>
      </c>
      <c r="AH284">
        <f t="shared" si="28"/>
        <v>0</v>
      </c>
      <c r="AI284">
        <f t="shared" si="28"/>
        <v>0</v>
      </c>
      <c r="AJ284">
        <f t="shared" si="28"/>
        <v>0</v>
      </c>
      <c r="AK284">
        <f t="shared" si="28"/>
        <v>0</v>
      </c>
      <c r="AL284">
        <f t="shared" si="28"/>
        <v>0</v>
      </c>
      <c r="AM284">
        <f t="shared" si="28"/>
        <v>0</v>
      </c>
      <c r="AN284">
        <f t="shared" si="28"/>
        <v>0</v>
      </c>
    </row>
    <row r="285" spans="1:40" x14ac:dyDescent="0.2">
      <c r="A285">
        <v>28</v>
      </c>
      <c r="B285" t="s">
        <v>20</v>
      </c>
      <c r="C285">
        <v>55.5</v>
      </c>
      <c r="D285">
        <v>1973</v>
      </c>
      <c r="E285">
        <v>0</v>
      </c>
      <c r="F285">
        <v>0</v>
      </c>
      <c r="G285">
        <v>1</v>
      </c>
      <c r="H285">
        <v>0</v>
      </c>
      <c r="I285" t="e">
        <f t="shared" si="20"/>
        <v>#DIV/0!</v>
      </c>
      <c r="J285" t="e">
        <f t="shared" si="28"/>
        <v>#DIV/0!</v>
      </c>
      <c r="K285" t="e">
        <f t="shared" si="28"/>
        <v>#DIV/0!</v>
      </c>
      <c r="L285" t="e">
        <f t="shared" si="28"/>
        <v>#DIV/0!</v>
      </c>
      <c r="M285" t="e">
        <f t="shared" si="28"/>
        <v>#DIV/0!</v>
      </c>
      <c r="N285" t="e">
        <f t="shared" si="28"/>
        <v>#DIV/0!</v>
      </c>
      <c r="O285" t="e">
        <f t="shared" si="28"/>
        <v>#DIV/0!</v>
      </c>
      <c r="P285" t="e">
        <f t="shared" si="28"/>
        <v>#DIV/0!</v>
      </c>
      <c r="Q285" t="e">
        <f t="shared" si="28"/>
        <v>#DIV/0!</v>
      </c>
      <c r="R285" t="e">
        <f t="shared" si="28"/>
        <v>#DIV/0!</v>
      </c>
      <c r="S285" t="e">
        <f t="shared" si="28"/>
        <v>#DIV/0!</v>
      </c>
      <c r="T285" t="e">
        <f t="shared" si="28"/>
        <v>#DIV/0!</v>
      </c>
      <c r="U285" t="e">
        <f t="shared" si="28"/>
        <v>#DIV/0!</v>
      </c>
      <c r="V285" t="e">
        <f t="shared" si="28"/>
        <v>#DIV/0!</v>
      </c>
      <c r="W285" t="e">
        <f t="shared" si="28"/>
        <v>#DIV/0!</v>
      </c>
      <c r="X285" t="e">
        <f t="shared" si="28"/>
        <v>#DIV/0!</v>
      </c>
      <c r="Y285" t="e">
        <f t="shared" si="28"/>
        <v>#DIV/0!</v>
      </c>
      <c r="Z285" t="e">
        <f t="shared" si="28"/>
        <v>#DIV/0!</v>
      </c>
      <c r="AA285" t="e">
        <f t="shared" si="28"/>
        <v>#DIV/0!</v>
      </c>
      <c r="AB285" t="e">
        <f t="shared" si="28"/>
        <v>#DIV/0!</v>
      </c>
      <c r="AC285" t="e">
        <f t="shared" si="28"/>
        <v>#DIV/0!</v>
      </c>
      <c r="AD285" t="e">
        <f t="shared" si="28"/>
        <v>#DIV/0!</v>
      </c>
      <c r="AE285" t="e">
        <f t="shared" si="28"/>
        <v>#DIV/0!</v>
      </c>
      <c r="AF285" t="e">
        <f t="shared" si="28"/>
        <v>#DIV/0!</v>
      </c>
      <c r="AG285" t="e">
        <f t="shared" si="28"/>
        <v>#DIV/0!</v>
      </c>
      <c r="AH285" t="e">
        <f t="shared" si="28"/>
        <v>#DIV/0!</v>
      </c>
      <c r="AI285" t="e">
        <f t="shared" si="28"/>
        <v>#DIV/0!</v>
      </c>
      <c r="AJ285" t="e">
        <f t="shared" si="28"/>
        <v>#DIV/0!</v>
      </c>
      <c r="AK285" t="e">
        <f t="shared" si="28"/>
        <v>#DIV/0!</v>
      </c>
      <c r="AL285" t="e">
        <f t="shared" si="28"/>
        <v>#DIV/0!</v>
      </c>
      <c r="AM285" t="e">
        <f t="shared" si="28"/>
        <v>#DIV/0!</v>
      </c>
      <c r="AN285" t="e">
        <f t="shared" si="28"/>
        <v>#DIV/0!</v>
      </c>
    </row>
    <row r="286" spans="1:40" x14ac:dyDescent="0.2">
      <c r="A286">
        <v>28</v>
      </c>
      <c r="B286" t="s">
        <v>20</v>
      </c>
      <c r="C286">
        <v>39.5</v>
      </c>
      <c r="D286">
        <v>679</v>
      </c>
      <c r="E286">
        <v>2.8</v>
      </c>
      <c r="F286">
        <v>0.41237113402061853</v>
      </c>
      <c r="G286">
        <v>1</v>
      </c>
      <c r="H286">
        <v>0.41237113402061853</v>
      </c>
      <c r="I286">
        <f t="shared" ref="I286:X302" si="29">+(I133*100)/$E133</f>
        <v>0</v>
      </c>
      <c r="J286">
        <f t="shared" si="29"/>
        <v>0</v>
      </c>
      <c r="K286">
        <f t="shared" si="29"/>
        <v>0</v>
      </c>
      <c r="L286">
        <f t="shared" si="29"/>
        <v>0</v>
      </c>
      <c r="M286">
        <f t="shared" si="29"/>
        <v>0</v>
      </c>
      <c r="N286">
        <f t="shared" si="29"/>
        <v>0</v>
      </c>
      <c r="O286">
        <f t="shared" si="29"/>
        <v>0</v>
      </c>
      <c r="P286">
        <f t="shared" si="29"/>
        <v>100</v>
      </c>
      <c r="Q286">
        <f t="shared" si="29"/>
        <v>0</v>
      </c>
      <c r="R286">
        <f t="shared" si="29"/>
        <v>0</v>
      </c>
      <c r="S286">
        <f t="shared" si="29"/>
        <v>0</v>
      </c>
      <c r="T286">
        <f t="shared" si="29"/>
        <v>0</v>
      </c>
      <c r="U286">
        <f t="shared" si="29"/>
        <v>0</v>
      </c>
      <c r="V286">
        <f t="shared" si="29"/>
        <v>0</v>
      </c>
      <c r="W286">
        <f t="shared" si="29"/>
        <v>0</v>
      </c>
      <c r="X286">
        <f t="shared" si="29"/>
        <v>0</v>
      </c>
      <c r="Y286">
        <f t="shared" si="28"/>
        <v>0</v>
      </c>
      <c r="Z286">
        <f t="shared" si="28"/>
        <v>0</v>
      </c>
      <c r="AA286">
        <f t="shared" si="28"/>
        <v>0</v>
      </c>
      <c r="AB286">
        <f t="shared" si="28"/>
        <v>0</v>
      </c>
      <c r="AC286">
        <f t="shared" si="28"/>
        <v>0</v>
      </c>
      <c r="AD286">
        <f t="shared" si="28"/>
        <v>0</v>
      </c>
      <c r="AE286">
        <f t="shared" si="28"/>
        <v>0</v>
      </c>
      <c r="AF286">
        <f t="shared" si="28"/>
        <v>0</v>
      </c>
      <c r="AG286">
        <f t="shared" si="28"/>
        <v>0</v>
      </c>
      <c r="AH286">
        <f t="shared" si="28"/>
        <v>0</v>
      </c>
      <c r="AI286">
        <f t="shared" si="28"/>
        <v>0</v>
      </c>
      <c r="AJ286">
        <f t="shared" si="28"/>
        <v>0</v>
      </c>
      <c r="AK286">
        <f t="shared" si="28"/>
        <v>0</v>
      </c>
      <c r="AL286">
        <f t="shared" si="28"/>
        <v>0</v>
      </c>
      <c r="AM286">
        <f t="shared" si="28"/>
        <v>0</v>
      </c>
      <c r="AN286">
        <f t="shared" si="28"/>
        <v>0</v>
      </c>
    </row>
    <row r="287" spans="1:40" x14ac:dyDescent="0.2">
      <c r="A287">
        <v>34</v>
      </c>
      <c r="B287" t="s">
        <v>20</v>
      </c>
      <c r="C287">
        <v>44.3</v>
      </c>
      <c r="D287">
        <v>918</v>
      </c>
      <c r="E287">
        <v>4.4000000000000004</v>
      </c>
      <c r="F287">
        <v>0.47930283224400877</v>
      </c>
      <c r="G287">
        <v>1</v>
      </c>
      <c r="H287">
        <v>0.47930283224400877</v>
      </c>
      <c r="I287">
        <f t="shared" si="29"/>
        <v>0</v>
      </c>
      <c r="J287">
        <f t="shared" si="28"/>
        <v>0</v>
      </c>
      <c r="K287">
        <f t="shared" si="28"/>
        <v>0</v>
      </c>
      <c r="L287">
        <f t="shared" si="28"/>
        <v>0</v>
      </c>
      <c r="M287">
        <f t="shared" si="28"/>
        <v>0</v>
      </c>
      <c r="N287">
        <f t="shared" si="28"/>
        <v>0</v>
      </c>
      <c r="O287">
        <f t="shared" si="28"/>
        <v>0</v>
      </c>
      <c r="P287">
        <f t="shared" si="28"/>
        <v>100</v>
      </c>
      <c r="Q287">
        <f t="shared" si="28"/>
        <v>0</v>
      </c>
      <c r="R287">
        <f t="shared" si="28"/>
        <v>0</v>
      </c>
      <c r="S287">
        <f t="shared" si="28"/>
        <v>0</v>
      </c>
      <c r="T287">
        <f t="shared" si="28"/>
        <v>0</v>
      </c>
      <c r="U287">
        <f t="shared" si="28"/>
        <v>0</v>
      </c>
      <c r="V287">
        <f t="shared" si="28"/>
        <v>0</v>
      </c>
      <c r="W287">
        <f t="shared" si="28"/>
        <v>0</v>
      </c>
      <c r="X287">
        <f t="shared" si="28"/>
        <v>0</v>
      </c>
      <c r="Y287">
        <f t="shared" si="28"/>
        <v>0</v>
      </c>
      <c r="Z287">
        <f t="shared" si="28"/>
        <v>0</v>
      </c>
      <c r="AA287">
        <f t="shared" si="28"/>
        <v>0</v>
      </c>
      <c r="AB287">
        <f t="shared" si="28"/>
        <v>0</v>
      </c>
      <c r="AC287">
        <f t="shared" si="28"/>
        <v>0</v>
      </c>
      <c r="AD287">
        <f t="shared" si="28"/>
        <v>0</v>
      </c>
      <c r="AE287">
        <f t="shared" si="28"/>
        <v>0</v>
      </c>
      <c r="AF287">
        <f t="shared" si="28"/>
        <v>0</v>
      </c>
      <c r="AG287">
        <f t="shared" si="28"/>
        <v>0</v>
      </c>
      <c r="AH287">
        <f t="shared" si="28"/>
        <v>0</v>
      </c>
      <c r="AI287">
        <f t="shared" si="28"/>
        <v>0</v>
      </c>
      <c r="AJ287">
        <f t="shared" si="28"/>
        <v>0</v>
      </c>
      <c r="AK287">
        <f t="shared" si="28"/>
        <v>0</v>
      </c>
      <c r="AL287">
        <f t="shared" si="28"/>
        <v>0</v>
      </c>
      <c r="AM287">
        <f t="shared" si="28"/>
        <v>0</v>
      </c>
      <c r="AN287">
        <f t="shared" si="28"/>
        <v>0</v>
      </c>
    </row>
    <row r="288" spans="1:40" x14ac:dyDescent="0.2">
      <c r="A288">
        <v>37</v>
      </c>
      <c r="B288" t="s">
        <v>20</v>
      </c>
      <c r="C288">
        <v>39.299999999999997</v>
      </c>
      <c r="D288">
        <v>654</v>
      </c>
      <c r="E288">
        <v>11.7</v>
      </c>
      <c r="F288">
        <v>1.7889908256880733</v>
      </c>
      <c r="G288">
        <v>2</v>
      </c>
      <c r="H288">
        <v>0.89449541284403666</v>
      </c>
      <c r="I288">
        <f t="shared" si="29"/>
        <v>0</v>
      </c>
      <c r="J288">
        <f t="shared" si="28"/>
        <v>0</v>
      </c>
      <c r="K288">
        <f t="shared" si="28"/>
        <v>0</v>
      </c>
      <c r="L288">
        <f t="shared" si="28"/>
        <v>0</v>
      </c>
      <c r="M288">
        <f t="shared" si="28"/>
        <v>0</v>
      </c>
      <c r="N288">
        <f t="shared" si="28"/>
        <v>0</v>
      </c>
      <c r="O288">
        <f t="shared" si="28"/>
        <v>0</v>
      </c>
      <c r="P288">
        <f t="shared" si="28"/>
        <v>0</v>
      </c>
      <c r="Q288">
        <f t="shared" si="28"/>
        <v>100</v>
      </c>
      <c r="R288">
        <f t="shared" si="28"/>
        <v>0</v>
      </c>
      <c r="S288">
        <f t="shared" si="28"/>
        <v>0</v>
      </c>
      <c r="T288">
        <f t="shared" si="28"/>
        <v>0</v>
      </c>
      <c r="U288">
        <f t="shared" si="28"/>
        <v>0</v>
      </c>
      <c r="V288">
        <f t="shared" si="28"/>
        <v>0</v>
      </c>
      <c r="W288">
        <f t="shared" si="28"/>
        <v>0</v>
      </c>
      <c r="X288">
        <f t="shared" si="28"/>
        <v>0</v>
      </c>
      <c r="Y288">
        <f t="shared" si="28"/>
        <v>0</v>
      </c>
      <c r="Z288">
        <f t="shared" si="28"/>
        <v>0</v>
      </c>
      <c r="AA288">
        <f t="shared" si="28"/>
        <v>0</v>
      </c>
      <c r="AB288">
        <f t="shared" si="28"/>
        <v>0</v>
      </c>
      <c r="AC288">
        <f t="shared" si="28"/>
        <v>0</v>
      </c>
      <c r="AD288">
        <f t="shared" si="28"/>
        <v>0</v>
      </c>
      <c r="AE288">
        <f t="shared" si="28"/>
        <v>0</v>
      </c>
      <c r="AF288">
        <f t="shared" si="28"/>
        <v>0</v>
      </c>
      <c r="AG288">
        <f t="shared" si="28"/>
        <v>0</v>
      </c>
      <c r="AH288">
        <f t="shared" si="28"/>
        <v>0</v>
      </c>
      <c r="AI288">
        <f t="shared" si="28"/>
        <v>0</v>
      </c>
      <c r="AJ288">
        <f t="shared" si="28"/>
        <v>0</v>
      </c>
      <c r="AK288">
        <f t="shared" si="28"/>
        <v>0</v>
      </c>
      <c r="AL288">
        <f t="shared" si="28"/>
        <v>0</v>
      </c>
      <c r="AM288">
        <f t="shared" si="28"/>
        <v>0</v>
      </c>
      <c r="AN288">
        <f t="shared" si="28"/>
        <v>0</v>
      </c>
    </row>
    <row r="289" spans="1:40" x14ac:dyDescent="0.2">
      <c r="A289">
        <v>37</v>
      </c>
      <c r="B289" t="s">
        <v>20</v>
      </c>
      <c r="C289">
        <v>43.5</v>
      </c>
      <c r="D289">
        <v>894</v>
      </c>
      <c r="E289">
        <v>23</v>
      </c>
      <c r="F289">
        <v>2.5727069351230427</v>
      </c>
      <c r="G289">
        <v>4</v>
      </c>
      <c r="H289">
        <v>0.64317673378076068</v>
      </c>
      <c r="I289">
        <f t="shared" si="29"/>
        <v>0</v>
      </c>
      <c r="J289">
        <f t="shared" si="28"/>
        <v>0</v>
      </c>
      <c r="K289">
        <f t="shared" si="28"/>
        <v>0</v>
      </c>
      <c r="L289">
        <f t="shared" si="28"/>
        <v>0</v>
      </c>
      <c r="M289">
        <f t="shared" si="28"/>
        <v>0</v>
      </c>
      <c r="N289">
        <f t="shared" si="28"/>
        <v>0</v>
      </c>
      <c r="O289">
        <f t="shared" si="28"/>
        <v>0</v>
      </c>
      <c r="P289">
        <f t="shared" si="28"/>
        <v>90</v>
      </c>
      <c r="Q289">
        <f t="shared" si="28"/>
        <v>0</v>
      </c>
      <c r="R289">
        <f t="shared" si="28"/>
        <v>0</v>
      </c>
      <c r="S289">
        <f t="shared" si="28"/>
        <v>0</v>
      </c>
      <c r="T289">
        <f t="shared" si="28"/>
        <v>0</v>
      </c>
      <c r="U289">
        <f t="shared" si="28"/>
        <v>0</v>
      </c>
      <c r="V289">
        <f t="shared" si="28"/>
        <v>0</v>
      </c>
      <c r="W289">
        <f t="shared" si="28"/>
        <v>0</v>
      </c>
      <c r="X289">
        <f t="shared" si="28"/>
        <v>0</v>
      </c>
      <c r="Y289">
        <f t="shared" si="28"/>
        <v>0</v>
      </c>
      <c r="Z289">
        <f t="shared" si="28"/>
        <v>0</v>
      </c>
      <c r="AA289">
        <f t="shared" si="28"/>
        <v>0</v>
      </c>
      <c r="AB289">
        <f t="shared" si="28"/>
        <v>0</v>
      </c>
      <c r="AC289">
        <f t="shared" si="28"/>
        <v>0</v>
      </c>
      <c r="AD289">
        <f t="shared" si="28"/>
        <v>0</v>
      </c>
      <c r="AE289">
        <f t="shared" si="28"/>
        <v>0</v>
      </c>
      <c r="AF289">
        <f t="shared" si="28"/>
        <v>0</v>
      </c>
      <c r="AG289">
        <f t="shared" si="28"/>
        <v>0</v>
      </c>
      <c r="AH289">
        <f t="shared" si="28"/>
        <v>0</v>
      </c>
      <c r="AI289">
        <f t="shared" si="28"/>
        <v>0</v>
      </c>
      <c r="AJ289">
        <f t="shared" si="28"/>
        <v>0</v>
      </c>
      <c r="AK289">
        <f t="shared" si="28"/>
        <v>0</v>
      </c>
      <c r="AL289">
        <f t="shared" si="28"/>
        <v>0</v>
      </c>
      <c r="AM289">
        <f t="shared" si="28"/>
        <v>0</v>
      </c>
      <c r="AN289">
        <f t="shared" si="28"/>
        <v>9.9999999999999982</v>
      </c>
    </row>
    <row r="290" spans="1:40" x14ac:dyDescent="0.2">
      <c r="A290">
        <v>40</v>
      </c>
      <c r="B290" t="s">
        <v>20</v>
      </c>
      <c r="C290">
        <v>55</v>
      </c>
      <c r="D290">
        <v>1933</v>
      </c>
      <c r="E290">
        <v>22.5</v>
      </c>
      <c r="F290">
        <v>1.1639937920331092</v>
      </c>
      <c r="G290">
        <v>1</v>
      </c>
      <c r="H290">
        <v>1.1639937920331092</v>
      </c>
      <c r="I290">
        <f t="shared" si="29"/>
        <v>0</v>
      </c>
      <c r="J290">
        <f t="shared" si="28"/>
        <v>0</v>
      </c>
      <c r="K290">
        <f t="shared" si="28"/>
        <v>6</v>
      </c>
      <c r="L290">
        <f t="shared" ref="J290:AN298" si="30">+(L137*100)/$E137</f>
        <v>0</v>
      </c>
      <c r="M290">
        <f t="shared" si="30"/>
        <v>0</v>
      </c>
      <c r="N290">
        <f t="shared" si="30"/>
        <v>0</v>
      </c>
      <c r="O290">
        <f t="shared" si="30"/>
        <v>0</v>
      </c>
      <c r="P290">
        <f t="shared" si="30"/>
        <v>30</v>
      </c>
      <c r="Q290">
        <f t="shared" si="30"/>
        <v>0</v>
      </c>
      <c r="R290">
        <f t="shared" si="30"/>
        <v>0</v>
      </c>
      <c r="S290">
        <f t="shared" si="30"/>
        <v>0</v>
      </c>
      <c r="T290">
        <f t="shared" si="30"/>
        <v>0</v>
      </c>
      <c r="U290">
        <f t="shared" si="30"/>
        <v>0</v>
      </c>
      <c r="V290">
        <f t="shared" si="30"/>
        <v>4</v>
      </c>
      <c r="W290">
        <f t="shared" si="30"/>
        <v>0</v>
      </c>
      <c r="X290">
        <f t="shared" si="30"/>
        <v>0</v>
      </c>
      <c r="Y290">
        <f t="shared" si="30"/>
        <v>0</v>
      </c>
      <c r="Z290">
        <f t="shared" si="30"/>
        <v>0</v>
      </c>
      <c r="AA290">
        <f t="shared" si="30"/>
        <v>0</v>
      </c>
      <c r="AB290">
        <f t="shared" si="30"/>
        <v>0</v>
      </c>
      <c r="AC290">
        <f t="shared" si="30"/>
        <v>0</v>
      </c>
      <c r="AD290">
        <f t="shared" si="30"/>
        <v>0</v>
      </c>
      <c r="AE290">
        <f t="shared" si="30"/>
        <v>0</v>
      </c>
      <c r="AF290">
        <f t="shared" si="30"/>
        <v>0</v>
      </c>
      <c r="AG290">
        <f t="shared" si="30"/>
        <v>0</v>
      </c>
      <c r="AH290">
        <f t="shared" si="30"/>
        <v>0</v>
      </c>
      <c r="AI290">
        <f t="shared" si="30"/>
        <v>60</v>
      </c>
      <c r="AJ290">
        <f t="shared" si="30"/>
        <v>0</v>
      </c>
      <c r="AK290">
        <f t="shared" si="30"/>
        <v>0</v>
      </c>
      <c r="AL290">
        <f t="shared" si="30"/>
        <v>0</v>
      </c>
      <c r="AM290">
        <f t="shared" si="30"/>
        <v>0</v>
      </c>
      <c r="AN290">
        <f t="shared" si="30"/>
        <v>0</v>
      </c>
    </row>
    <row r="291" spans="1:40" x14ac:dyDescent="0.2">
      <c r="A291">
        <v>46</v>
      </c>
      <c r="B291" t="s">
        <v>20</v>
      </c>
      <c r="C291">
        <v>48.4</v>
      </c>
      <c r="D291">
        <v>1154</v>
      </c>
      <c r="E291">
        <v>0</v>
      </c>
      <c r="F291">
        <v>0</v>
      </c>
      <c r="G291">
        <v>1</v>
      </c>
      <c r="H291">
        <v>0</v>
      </c>
      <c r="I291" t="e">
        <f t="shared" si="29"/>
        <v>#DIV/0!</v>
      </c>
      <c r="J291" t="e">
        <f t="shared" si="30"/>
        <v>#DIV/0!</v>
      </c>
      <c r="K291" t="e">
        <f t="shared" si="30"/>
        <v>#DIV/0!</v>
      </c>
      <c r="L291" t="e">
        <f t="shared" si="30"/>
        <v>#DIV/0!</v>
      </c>
      <c r="M291" t="e">
        <f t="shared" si="30"/>
        <v>#DIV/0!</v>
      </c>
      <c r="N291" t="e">
        <f t="shared" si="30"/>
        <v>#DIV/0!</v>
      </c>
      <c r="O291" t="e">
        <f t="shared" si="30"/>
        <v>#DIV/0!</v>
      </c>
      <c r="P291" t="e">
        <f t="shared" si="30"/>
        <v>#DIV/0!</v>
      </c>
      <c r="Q291" t="e">
        <f t="shared" si="30"/>
        <v>#DIV/0!</v>
      </c>
      <c r="R291" t="e">
        <f t="shared" si="30"/>
        <v>#DIV/0!</v>
      </c>
      <c r="S291" t="e">
        <f t="shared" si="30"/>
        <v>#DIV/0!</v>
      </c>
      <c r="T291" t="e">
        <f t="shared" si="30"/>
        <v>#DIV/0!</v>
      </c>
      <c r="U291" t="e">
        <f t="shared" si="30"/>
        <v>#DIV/0!</v>
      </c>
      <c r="V291" t="e">
        <f t="shared" si="30"/>
        <v>#DIV/0!</v>
      </c>
      <c r="W291" t="e">
        <f t="shared" si="30"/>
        <v>#DIV/0!</v>
      </c>
      <c r="X291" t="e">
        <f t="shared" si="30"/>
        <v>#DIV/0!</v>
      </c>
      <c r="Y291" t="e">
        <f t="shared" si="30"/>
        <v>#DIV/0!</v>
      </c>
      <c r="Z291" t="e">
        <f t="shared" si="30"/>
        <v>#DIV/0!</v>
      </c>
      <c r="AA291" t="e">
        <f t="shared" si="30"/>
        <v>#DIV/0!</v>
      </c>
      <c r="AB291" t="e">
        <f t="shared" si="30"/>
        <v>#DIV/0!</v>
      </c>
      <c r="AC291" t="e">
        <f t="shared" si="30"/>
        <v>#DIV/0!</v>
      </c>
      <c r="AD291" t="e">
        <f t="shared" si="30"/>
        <v>#DIV/0!</v>
      </c>
      <c r="AE291" t="e">
        <f t="shared" si="30"/>
        <v>#DIV/0!</v>
      </c>
      <c r="AF291" t="e">
        <f t="shared" si="30"/>
        <v>#DIV/0!</v>
      </c>
      <c r="AG291" t="e">
        <f t="shared" si="30"/>
        <v>#DIV/0!</v>
      </c>
      <c r="AH291" t="e">
        <f t="shared" si="30"/>
        <v>#DIV/0!</v>
      </c>
      <c r="AI291" t="e">
        <f t="shared" si="30"/>
        <v>#DIV/0!</v>
      </c>
      <c r="AJ291" t="e">
        <f t="shared" si="30"/>
        <v>#DIV/0!</v>
      </c>
      <c r="AK291" t="e">
        <f t="shared" si="30"/>
        <v>#DIV/0!</v>
      </c>
      <c r="AL291" t="e">
        <f t="shared" si="30"/>
        <v>#DIV/0!</v>
      </c>
      <c r="AM291" t="e">
        <f t="shared" si="30"/>
        <v>#DIV/0!</v>
      </c>
      <c r="AN291" t="e">
        <f t="shared" si="30"/>
        <v>#DIV/0!</v>
      </c>
    </row>
    <row r="292" spans="1:40" x14ac:dyDescent="0.2">
      <c r="A292">
        <v>48</v>
      </c>
      <c r="B292" t="s">
        <v>20</v>
      </c>
      <c r="C292">
        <v>39.299999999999997</v>
      </c>
      <c r="D292">
        <v>658</v>
      </c>
      <c r="E292">
        <v>0</v>
      </c>
      <c r="F292">
        <v>0</v>
      </c>
      <c r="G292">
        <v>1</v>
      </c>
      <c r="H292">
        <v>0</v>
      </c>
      <c r="I292" t="e">
        <f t="shared" si="29"/>
        <v>#DIV/0!</v>
      </c>
      <c r="J292" t="e">
        <f t="shared" si="30"/>
        <v>#DIV/0!</v>
      </c>
      <c r="K292" t="e">
        <f t="shared" si="30"/>
        <v>#DIV/0!</v>
      </c>
      <c r="L292" t="e">
        <f t="shared" si="30"/>
        <v>#DIV/0!</v>
      </c>
      <c r="M292" t="e">
        <f t="shared" si="30"/>
        <v>#DIV/0!</v>
      </c>
      <c r="N292" t="e">
        <f t="shared" si="30"/>
        <v>#DIV/0!</v>
      </c>
      <c r="O292" t="e">
        <f t="shared" si="30"/>
        <v>#DIV/0!</v>
      </c>
      <c r="P292" t="e">
        <f t="shared" si="30"/>
        <v>#DIV/0!</v>
      </c>
      <c r="Q292" t="e">
        <f t="shared" si="30"/>
        <v>#DIV/0!</v>
      </c>
      <c r="R292" t="e">
        <f t="shared" si="30"/>
        <v>#DIV/0!</v>
      </c>
      <c r="S292" t="e">
        <f t="shared" si="30"/>
        <v>#DIV/0!</v>
      </c>
      <c r="T292" t="e">
        <f t="shared" si="30"/>
        <v>#DIV/0!</v>
      </c>
      <c r="U292" t="e">
        <f t="shared" si="30"/>
        <v>#DIV/0!</v>
      </c>
      <c r="V292" t="e">
        <f t="shared" si="30"/>
        <v>#DIV/0!</v>
      </c>
      <c r="W292" t="e">
        <f t="shared" si="30"/>
        <v>#DIV/0!</v>
      </c>
      <c r="X292" t="e">
        <f t="shared" si="30"/>
        <v>#DIV/0!</v>
      </c>
      <c r="Y292" t="e">
        <f t="shared" si="30"/>
        <v>#DIV/0!</v>
      </c>
      <c r="Z292" t="e">
        <f t="shared" si="30"/>
        <v>#DIV/0!</v>
      </c>
      <c r="AA292" t="e">
        <f t="shared" si="30"/>
        <v>#DIV/0!</v>
      </c>
      <c r="AB292" t="e">
        <f t="shared" si="30"/>
        <v>#DIV/0!</v>
      </c>
      <c r="AC292" t="e">
        <f t="shared" si="30"/>
        <v>#DIV/0!</v>
      </c>
      <c r="AD292" t="e">
        <f t="shared" si="30"/>
        <v>#DIV/0!</v>
      </c>
      <c r="AE292" t="e">
        <f t="shared" si="30"/>
        <v>#DIV/0!</v>
      </c>
      <c r="AF292" t="e">
        <f t="shared" si="30"/>
        <v>#DIV/0!</v>
      </c>
      <c r="AG292" t="e">
        <f t="shared" si="30"/>
        <v>#DIV/0!</v>
      </c>
      <c r="AH292" t="e">
        <f t="shared" si="30"/>
        <v>#DIV/0!</v>
      </c>
      <c r="AI292" t="e">
        <f t="shared" si="30"/>
        <v>#DIV/0!</v>
      </c>
      <c r="AJ292" t="e">
        <f t="shared" si="30"/>
        <v>#DIV/0!</v>
      </c>
      <c r="AK292" t="e">
        <f t="shared" si="30"/>
        <v>#DIV/0!</v>
      </c>
      <c r="AL292" t="e">
        <f t="shared" si="30"/>
        <v>#DIV/0!</v>
      </c>
      <c r="AM292" t="e">
        <f t="shared" si="30"/>
        <v>#DIV/0!</v>
      </c>
      <c r="AN292" t="e">
        <f t="shared" si="30"/>
        <v>#DIV/0!</v>
      </c>
    </row>
    <row r="293" spans="1:40" x14ac:dyDescent="0.2">
      <c r="A293">
        <v>49</v>
      </c>
      <c r="B293" t="s">
        <v>20</v>
      </c>
      <c r="C293">
        <v>47.9</v>
      </c>
      <c r="D293">
        <v>1301</v>
      </c>
      <c r="E293">
        <v>0</v>
      </c>
      <c r="F293">
        <v>0</v>
      </c>
      <c r="G293">
        <v>1</v>
      </c>
      <c r="H293">
        <v>0</v>
      </c>
      <c r="I293" t="e">
        <f t="shared" si="29"/>
        <v>#DIV/0!</v>
      </c>
      <c r="J293" t="e">
        <f t="shared" si="30"/>
        <v>#DIV/0!</v>
      </c>
      <c r="K293" t="e">
        <f t="shared" si="30"/>
        <v>#DIV/0!</v>
      </c>
      <c r="L293" t="e">
        <f t="shared" si="30"/>
        <v>#DIV/0!</v>
      </c>
      <c r="M293" t="e">
        <f t="shared" si="30"/>
        <v>#DIV/0!</v>
      </c>
      <c r="N293" t="e">
        <f t="shared" si="30"/>
        <v>#DIV/0!</v>
      </c>
      <c r="O293" t="e">
        <f t="shared" si="30"/>
        <v>#DIV/0!</v>
      </c>
      <c r="P293" t="e">
        <f t="shared" si="30"/>
        <v>#DIV/0!</v>
      </c>
      <c r="Q293" t="e">
        <f t="shared" si="30"/>
        <v>#DIV/0!</v>
      </c>
      <c r="R293" t="e">
        <f t="shared" si="30"/>
        <v>#DIV/0!</v>
      </c>
      <c r="S293" t="e">
        <f t="shared" si="30"/>
        <v>#DIV/0!</v>
      </c>
      <c r="T293" t="e">
        <f t="shared" si="30"/>
        <v>#DIV/0!</v>
      </c>
      <c r="U293" t="e">
        <f t="shared" si="30"/>
        <v>#DIV/0!</v>
      </c>
      <c r="V293" t="e">
        <f t="shared" si="30"/>
        <v>#DIV/0!</v>
      </c>
      <c r="W293" t="e">
        <f t="shared" si="30"/>
        <v>#DIV/0!</v>
      </c>
      <c r="X293" t="e">
        <f t="shared" si="30"/>
        <v>#DIV/0!</v>
      </c>
      <c r="Y293" t="e">
        <f t="shared" si="30"/>
        <v>#DIV/0!</v>
      </c>
      <c r="Z293" t="e">
        <f t="shared" si="30"/>
        <v>#DIV/0!</v>
      </c>
      <c r="AA293" t="e">
        <f t="shared" si="30"/>
        <v>#DIV/0!</v>
      </c>
      <c r="AB293" t="e">
        <f t="shared" si="30"/>
        <v>#DIV/0!</v>
      </c>
      <c r="AC293" t="e">
        <f t="shared" si="30"/>
        <v>#DIV/0!</v>
      </c>
      <c r="AD293" t="e">
        <f t="shared" si="30"/>
        <v>#DIV/0!</v>
      </c>
      <c r="AE293" t="e">
        <f t="shared" si="30"/>
        <v>#DIV/0!</v>
      </c>
      <c r="AF293" t="e">
        <f t="shared" si="30"/>
        <v>#DIV/0!</v>
      </c>
      <c r="AG293" t="e">
        <f t="shared" si="30"/>
        <v>#DIV/0!</v>
      </c>
      <c r="AH293" t="e">
        <f t="shared" si="30"/>
        <v>#DIV/0!</v>
      </c>
      <c r="AI293" t="e">
        <f t="shared" si="30"/>
        <v>#DIV/0!</v>
      </c>
      <c r="AJ293" t="e">
        <f t="shared" si="30"/>
        <v>#DIV/0!</v>
      </c>
      <c r="AK293" t="e">
        <f t="shared" si="30"/>
        <v>#DIV/0!</v>
      </c>
      <c r="AL293" t="e">
        <f t="shared" si="30"/>
        <v>#DIV/0!</v>
      </c>
      <c r="AM293" t="e">
        <f t="shared" si="30"/>
        <v>#DIV/0!</v>
      </c>
      <c r="AN293" t="e">
        <f t="shared" si="30"/>
        <v>#DIV/0!</v>
      </c>
    </row>
    <row r="294" spans="1:40" x14ac:dyDescent="0.2">
      <c r="A294">
        <v>52</v>
      </c>
      <c r="B294" t="s">
        <v>20</v>
      </c>
      <c r="C294">
        <v>43.4</v>
      </c>
      <c r="D294">
        <v>880</v>
      </c>
      <c r="E294">
        <v>0</v>
      </c>
      <c r="F294">
        <v>0</v>
      </c>
      <c r="G294">
        <v>1</v>
      </c>
      <c r="H294">
        <v>0</v>
      </c>
      <c r="I294" t="e">
        <f t="shared" si="29"/>
        <v>#DIV/0!</v>
      </c>
      <c r="J294" t="e">
        <f t="shared" si="30"/>
        <v>#DIV/0!</v>
      </c>
      <c r="K294" t="e">
        <f t="shared" si="30"/>
        <v>#DIV/0!</v>
      </c>
      <c r="L294" t="e">
        <f t="shared" si="30"/>
        <v>#DIV/0!</v>
      </c>
      <c r="M294" t="e">
        <f t="shared" si="30"/>
        <v>#DIV/0!</v>
      </c>
      <c r="N294" t="e">
        <f t="shared" si="30"/>
        <v>#DIV/0!</v>
      </c>
      <c r="O294" t="e">
        <f t="shared" si="30"/>
        <v>#DIV/0!</v>
      </c>
      <c r="P294" t="e">
        <f t="shared" si="30"/>
        <v>#DIV/0!</v>
      </c>
      <c r="Q294" t="e">
        <f t="shared" si="30"/>
        <v>#DIV/0!</v>
      </c>
      <c r="R294" t="e">
        <f t="shared" si="30"/>
        <v>#DIV/0!</v>
      </c>
      <c r="S294" t="e">
        <f t="shared" si="30"/>
        <v>#DIV/0!</v>
      </c>
      <c r="T294" t="e">
        <f t="shared" si="30"/>
        <v>#DIV/0!</v>
      </c>
      <c r="U294" t="e">
        <f t="shared" si="30"/>
        <v>#DIV/0!</v>
      </c>
      <c r="V294" t="e">
        <f t="shared" si="30"/>
        <v>#DIV/0!</v>
      </c>
      <c r="W294" t="e">
        <f t="shared" si="30"/>
        <v>#DIV/0!</v>
      </c>
      <c r="X294" t="e">
        <f t="shared" si="30"/>
        <v>#DIV/0!</v>
      </c>
      <c r="Y294" t="e">
        <f t="shared" si="30"/>
        <v>#DIV/0!</v>
      </c>
      <c r="Z294" t="e">
        <f t="shared" si="30"/>
        <v>#DIV/0!</v>
      </c>
      <c r="AA294" t="e">
        <f t="shared" si="30"/>
        <v>#DIV/0!</v>
      </c>
      <c r="AB294" t="e">
        <f t="shared" si="30"/>
        <v>#DIV/0!</v>
      </c>
      <c r="AC294" t="e">
        <f t="shared" si="30"/>
        <v>#DIV/0!</v>
      </c>
      <c r="AD294" t="e">
        <f t="shared" si="30"/>
        <v>#DIV/0!</v>
      </c>
      <c r="AE294" t="e">
        <f t="shared" si="30"/>
        <v>#DIV/0!</v>
      </c>
      <c r="AF294" t="e">
        <f t="shared" si="30"/>
        <v>#DIV/0!</v>
      </c>
      <c r="AG294" t="e">
        <f t="shared" si="30"/>
        <v>#DIV/0!</v>
      </c>
      <c r="AH294" t="e">
        <f t="shared" si="30"/>
        <v>#DIV/0!</v>
      </c>
      <c r="AI294" t="e">
        <f t="shared" si="30"/>
        <v>#DIV/0!</v>
      </c>
      <c r="AJ294" t="e">
        <f t="shared" si="30"/>
        <v>#DIV/0!</v>
      </c>
      <c r="AK294" t="e">
        <f t="shared" si="30"/>
        <v>#DIV/0!</v>
      </c>
      <c r="AL294" t="e">
        <f t="shared" si="30"/>
        <v>#DIV/0!</v>
      </c>
      <c r="AM294" t="e">
        <f t="shared" si="30"/>
        <v>#DIV/0!</v>
      </c>
      <c r="AN294" t="e">
        <f t="shared" si="30"/>
        <v>#DIV/0!</v>
      </c>
    </row>
    <row r="295" spans="1:40" x14ac:dyDescent="0.2">
      <c r="A295">
        <v>52</v>
      </c>
      <c r="B295" t="s">
        <v>20</v>
      </c>
      <c r="C295">
        <v>54.1</v>
      </c>
      <c r="D295">
        <v>1686</v>
      </c>
      <c r="E295">
        <v>13.9</v>
      </c>
      <c r="F295">
        <v>0.82443653618030843</v>
      </c>
      <c r="G295">
        <v>2</v>
      </c>
      <c r="H295">
        <v>0.41221826809015422</v>
      </c>
      <c r="I295">
        <f t="shared" si="29"/>
        <v>0</v>
      </c>
      <c r="J295">
        <f t="shared" si="30"/>
        <v>0</v>
      </c>
      <c r="K295">
        <f t="shared" si="30"/>
        <v>0</v>
      </c>
      <c r="L295">
        <f t="shared" si="30"/>
        <v>0</v>
      </c>
      <c r="M295">
        <f t="shared" si="30"/>
        <v>0</v>
      </c>
      <c r="N295">
        <f t="shared" si="30"/>
        <v>0</v>
      </c>
      <c r="O295">
        <f t="shared" si="30"/>
        <v>0</v>
      </c>
      <c r="P295">
        <f t="shared" si="30"/>
        <v>0</v>
      </c>
      <c r="Q295">
        <f t="shared" si="30"/>
        <v>0</v>
      </c>
      <c r="R295">
        <f t="shared" si="30"/>
        <v>0</v>
      </c>
      <c r="S295">
        <f t="shared" si="30"/>
        <v>0</v>
      </c>
      <c r="T295">
        <f t="shared" si="30"/>
        <v>0</v>
      </c>
      <c r="U295">
        <f t="shared" si="30"/>
        <v>0</v>
      </c>
      <c r="V295">
        <f t="shared" si="30"/>
        <v>0</v>
      </c>
      <c r="W295">
        <f t="shared" si="30"/>
        <v>0</v>
      </c>
      <c r="X295">
        <f t="shared" si="30"/>
        <v>0</v>
      </c>
      <c r="Y295">
        <f t="shared" si="30"/>
        <v>0</v>
      </c>
      <c r="Z295">
        <f t="shared" si="30"/>
        <v>100</v>
      </c>
      <c r="AA295">
        <f t="shared" si="30"/>
        <v>0</v>
      </c>
      <c r="AB295">
        <f t="shared" si="30"/>
        <v>0</v>
      </c>
      <c r="AC295">
        <f t="shared" si="30"/>
        <v>0</v>
      </c>
      <c r="AD295">
        <f t="shared" si="30"/>
        <v>0</v>
      </c>
      <c r="AE295">
        <f t="shared" si="30"/>
        <v>0</v>
      </c>
      <c r="AF295">
        <f t="shared" si="30"/>
        <v>0</v>
      </c>
      <c r="AG295">
        <f t="shared" si="30"/>
        <v>0</v>
      </c>
      <c r="AH295">
        <f t="shared" si="30"/>
        <v>0</v>
      </c>
      <c r="AI295">
        <f t="shared" si="30"/>
        <v>0</v>
      </c>
      <c r="AJ295">
        <f t="shared" si="30"/>
        <v>0</v>
      </c>
      <c r="AK295">
        <f t="shared" si="30"/>
        <v>0</v>
      </c>
      <c r="AL295">
        <f t="shared" si="30"/>
        <v>0</v>
      </c>
      <c r="AM295">
        <f t="shared" si="30"/>
        <v>0</v>
      </c>
      <c r="AN295">
        <f t="shared" si="30"/>
        <v>0</v>
      </c>
    </row>
    <row r="296" spans="1:40" x14ac:dyDescent="0.2">
      <c r="A296">
        <v>54</v>
      </c>
      <c r="B296" t="s">
        <v>20</v>
      </c>
      <c r="C296">
        <v>39.799999999999997</v>
      </c>
      <c r="D296">
        <v>642</v>
      </c>
      <c r="E296">
        <v>1.3</v>
      </c>
      <c r="F296">
        <v>0.20249221183800623</v>
      </c>
      <c r="G296">
        <v>1</v>
      </c>
      <c r="H296">
        <v>0.20249221183800623</v>
      </c>
      <c r="I296">
        <f t="shared" si="29"/>
        <v>0</v>
      </c>
      <c r="J296">
        <f t="shared" si="30"/>
        <v>0</v>
      </c>
      <c r="K296">
        <f t="shared" si="30"/>
        <v>0</v>
      </c>
      <c r="L296">
        <f t="shared" si="30"/>
        <v>0</v>
      </c>
      <c r="M296">
        <f t="shared" si="30"/>
        <v>0</v>
      </c>
      <c r="N296">
        <f t="shared" si="30"/>
        <v>0</v>
      </c>
      <c r="O296">
        <f t="shared" si="30"/>
        <v>0</v>
      </c>
      <c r="P296">
        <f t="shared" si="30"/>
        <v>0</v>
      </c>
      <c r="Q296">
        <f t="shared" si="30"/>
        <v>0</v>
      </c>
      <c r="R296">
        <f t="shared" si="30"/>
        <v>0</v>
      </c>
      <c r="S296">
        <f t="shared" si="30"/>
        <v>0</v>
      </c>
      <c r="T296">
        <f t="shared" si="30"/>
        <v>0</v>
      </c>
      <c r="U296">
        <f t="shared" si="30"/>
        <v>0</v>
      </c>
      <c r="V296">
        <f t="shared" si="30"/>
        <v>54.615384615384613</v>
      </c>
      <c r="W296">
        <f t="shared" si="30"/>
        <v>0</v>
      </c>
      <c r="X296">
        <f t="shared" si="30"/>
        <v>0</v>
      </c>
      <c r="Y296">
        <f t="shared" si="30"/>
        <v>0</v>
      </c>
      <c r="Z296">
        <f t="shared" si="30"/>
        <v>0</v>
      </c>
      <c r="AA296">
        <f t="shared" si="30"/>
        <v>0</v>
      </c>
      <c r="AB296">
        <f t="shared" si="30"/>
        <v>0</v>
      </c>
      <c r="AC296">
        <f t="shared" si="30"/>
        <v>0</v>
      </c>
      <c r="AD296">
        <f t="shared" si="30"/>
        <v>0</v>
      </c>
      <c r="AE296">
        <f t="shared" si="30"/>
        <v>0</v>
      </c>
      <c r="AF296">
        <f t="shared" si="30"/>
        <v>0</v>
      </c>
      <c r="AG296">
        <f t="shared" si="30"/>
        <v>0</v>
      </c>
      <c r="AH296">
        <f t="shared" si="30"/>
        <v>0</v>
      </c>
      <c r="AI296">
        <f t="shared" si="30"/>
        <v>0</v>
      </c>
      <c r="AJ296">
        <f t="shared" si="30"/>
        <v>0</v>
      </c>
      <c r="AK296">
        <f t="shared" si="30"/>
        <v>0</v>
      </c>
      <c r="AL296">
        <f t="shared" si="30"/>
        <v>0</v>
      </c>
      <c r="AM296">
        <f t="shared" si="30"/>
        <v>0</v>
      </c>
      <c r="AN296">
        <f t="shared" si="30"/>
        <v>44.615384615384606</v>
      </c>
    </row>
    <row r="297" spans="1:40" x14ac:dyDescent="0.2">
      <c r="A297">
        <v>54</v>
      </c>
      <c r="B297" t="s">
        <v>20</v>
      </c>
      <c r="C297">
        <v>51.4</v>
      </c>
      <c r="D297">
        <v>1452</v>
      </c>
      <c r="E297">
        <v>2.1</v>
      </c>
      <c r="F297">
        <v>0.14462809917355371</v>
      </c>
      <c r="G297">
        <v>2</v>
      </c>
      <c r="H297">
        <v>7.2314049586776855E-2</v>
      </c>
      <c r="I297">
        <f t="shared" si="29"/>
        <v>0</v>
      </c>
      <c r="J297">
        <f t="shared" si="30"/>
        <v>0</v>
      </c>
      <c r="K297">
        <f t="shared" si="30"/>
        <v>0</v>
      </c>
      <c r="L297">
        <f t="shared" si="30"/>
        <v>0</v>
      </c>
      <c r="M297">
        <f t="shared" si="30"/>
        <v>0</v>
      </c>
      <c r="N297">
        <f t="shared" si="30"/>
        <v>0</v>
      </c>
      <c r="O297">
        <f t="shared" si="30"/>
        <v>90</v>
      </c>
      <c r="P297">
        <f t="shared" si="30"/>
        <v>0</v>
      </c>
      <c r="Q297">
        <f t="shared" si="30"/>
        <v>0</v>
      </c>
      <c r="R297">
        <f t="shared" si="30"/>
        <v>0</v>
      </c>
      <c r="S297">
        <f t="shared" si="30"/>
        <v>0</v>
      </c>
      <c r="T297">
        <f t="shared" si="30"/>
        <v>0</v>
      </c>
      <c r="U297">
        <f t="shared" si="30"/>
        <v>0</v>
      </c>
      <c r="V297">
        <f t="shared" si="30"/>
        <v>10</v>
      </c>
      <c r="W297">
        <f t="shared" si="30"/>
        <v>0</v>
      </c>
      <c r="X297">
        <f t="shared" si="30"/>
        <v>0</v>
      </c>
      <c r="Y297">
        <f t="shared" si="30"/>
        <v>0</v>
      </c>
      <c r="Z297">
        <f t="shared" si="30"/>
        <v>0</v>
      </c>
      <c r="AA297">
        <f t="shared" si="30"/>
        <v>0</v>
      </c>
      <c r="AB297">
        <f t="shared" si="30"/>
        <v>0</v>
      </c>
      <c r="AC297">
        <f t="shared" si="30"/>
        <v>0</v>
      </c>
      <c r="AD297">
        <f t="shared" si="30"/>
        <v>0</v>
      </c>
      <c r="AE297">
        <f t="shared" si="30"/>
        <v>0</v>
      </c>
      <c r="AF297">
        <f t="shared" si="30"/>
        <v>0</v>
      </c>
      <c r="AG297">
        <f t="shared" si="30"/>
        <v>0</v>
      </c>
      <c r="AH297">
        <f t="shared" si="30"/>
        <v>0</v>
      </c>
      <c r="AI297">
        <f t="shared" si="30"/>
        <v>0</v>
      </c>
      <c r="AJ297">
        <f t="shared" si="30"/>
        <v>0</v>
      </c>
      <c r="AK297">
        <f t="shared" si="30"/>
        <v>0</v>
      </c>
      <c r="AL297">
        <f t="shared" si="30"/>
        <v>0</v>
      </c>
      <c r="AM297">
        <f t="shared" si="30"/>
        <v>0</v>
      </c>
      <c r="AN297">
        <f t="shared" si="30"/>
        <v>0</v>
      </c>
    </row>
    <row r="298" spans="1:40" x14ac:dyDescent="0.2">
      <c r="A298">
        <v>54</v>
      </c>
      <c r="B298" t="s">
        <v>20</v>
      </c>
      <c r="C298">
        <v>46.6</v>
      </c>
      <c r="D298">
        <v>738</v>
      </c>
      <c r="E298">
        <v>0</v>
      </c>
      <c r="F298">
        <v>0</v>
      </c>
      <c r="G298">
        <v>1</v>
      </c>
      <c r="H298">
        <v>0</v>
      </c>
      <c r="I298" t="e">
        <f t="shared" si="29"/>
        <v>#DIV/0!</v>
      </c>
      <c r="J298" t="e">
        <f t="shared" si="30"/>
        <v>#DIV/0!</v>
      </c>
      <c r="K298" t="e">
        <f t="shared" si="30"/>
        <v>#DIV/0!</v>
      </c>
      <c r="L298" t="e">
        <f t="shared" si="30"/>
        <v>#DIV/0!</v>
      </c>
      <c r="M298" t="e">
        <f t="shared" si="30"/>
        <v>#DIV/0!</v>
      </c>
      <c r="N298" t="e">
        <f t="shared" si="30"/>
        <v>#DIV/0!</v>
      </c>
      <c r="O298" t="e">
        <f t="shared" si="30"/>
        <v>#DIV/0!</v>
      </c>
      <c r="P298" t="e">
        <f t="shared" si="30"/>
        <v>#DIV/0!</v>
      </c>
      <c r="Q298" t="e">
        <f t="shared" si="30"/>
        <v>#DIV/0!</v>
      </c>
      <c r="R298" t="e">
        <f t="shared" si="30"/>
        <v>#DIV/0!</v>
      </c>
      <c r="S298" t="e">
        <f t="shared" ref="J298:AN302" si="31">+(S145*100)/$E145</f>
        <v>#DIV/0!</v>
      </c>
      <c r="T298" t="e">
        <f t="shared" si="31"/>
        <v>#DIV/0!</v>
      </c>
      <c r="U298" t="e">
        <f t="shared" si="31"/>
        <v>#DIV/0!</v>
      </c>
      <c r="V298" t="e">
        <f t="shared" si="31"/>
        <v>#DIV/0!</v>
      </c>
      <c r="W298" t="e">
        <f t="shared" si="31"/>
        <v>#DIV/0!</v>
      </c>
      <c r="X298" t="e">
        <f t="shared" si="31"/>
        <v>#DIV/0!</v>
      </c>
      <c r="Y298" t="e">
        <f t="shared" si="31"/>
        <v>#DIV/0!</v>
      </c>
      <c r="Z298" t="e">
        <f t="shared" si="31"/>
        <v>#DIV/0!</v>
      </c>
      <c r="AA298" t="e">
        <f t="shared" si="31"/>
        <v>#DIV/0!</v>
      </c>
      <c r="AB298" t="e">
        <f t="shared" si="31"/>
        <v>#DIV/0!</v>
      </c>
      <c r="AC298" t="e">
        <f t="shared" si="31"/>
        <v>#DIV/0!</v>
      </c>
      <c r="AD298" t="e">
        <f t="shared" si="31"/>
        <v>#DIV/0!</v>
      </c>
      <c r="AE298" t="e">
        <f t="shared" si="31"/>
        <v>#DIV/0!</v>
      </c>
      <c r="AF298" t="e">
        <f t="shared" si="31"/>
        <v>#DIV/0!</v>
      </c>
      <c r="AG298" t="e">
        <f t="shared" si="31"/>
        <v>#DIV/0!</v>
      </c>
      <c r="AH298" t="e">
        <f t="shared" si="31"/>
        <v>#DIV/0!</v>
      </c>
      <c r="AI298" t="e">
        <f t="shared" si="31"/>
        <v>#DIV/0!</v>
      </c>
      <c r="AJ298" t="e">
        <f t="shared" si="31"/>
        <v>#DIV/0!</v>
      </c>
      <c r="AK298" t="e">
        <f t="shared" si="31"/>
        <v>#DIV/0!</v>
      </c>
      <c r="AL298" t="e">
        <f t="shared" si="31"/>
        <v>#DIV/0!</v>
      </c>
      <c r="AM298" t="e">
        <f t="shared" si="31"/>
        <v>#DIV/0!</v>
      </c>
      <c r="AN298" t="e">
        <f t="shared" si="31"/>
        <v>#DIV/0!</v>
      </c>
    </row>
    <row r="299" spans="1:40" x14ac:dyDescent="0.2">
      <c r="A299">
        <v>54</v>
      </c>
      <c r="B299" t="s">
        <v>20</v>
      </c>
      <c r="C299">
        <v>28.9</v>
      </c>
      <c r="D299">
        <v>224</v>
      </c>
      <c r="E299">
        <v>2.6</v>
      </c>
      <c r="F299">
        <v>1.1607142857142858</v>
      </c>
      <c r="G299">
        <v>1</v>
      </c>
      <c r="H299">
        <v>1.1607142857142858</v>
      </c>
      <c r="I299">
        <f t="shared" si="29"/>
        <v>0</v>
      </c>
      <c r="J299">
        <f t="shared" si="31"/>
        <v>0</v>
      </c>
      <c r="K299">
        <f t="shared" si="31"/>
        <v>0</v>
      </c>
      <c r="L299">
        <f t="shared" si="31"/>
        <v>0</v>
      </c>
      <c r="M299">
        <f t="shared" si="31"/>
        <v>0</v>
      </c>
      <c r="N299">
        <f t="shared" si="31"/>
        <v>0</v>
      </c>
      <c r="O299">
        <f t="shared" si="31"/>
        <v>0</v>
      </c>
      <c r="P299">
        <f t="shared" si="31"/>
        <v>0</v>
      </c>
      <c r="Q299">
        <f t="shared" si="31"/>
        <v>0</v>
      </c>
      <c r="R299">
        <f t="shared" si="31"/>
        <v>0</v>
      </c>
      <c r="S299">
        <f t="shared" si="31"/>
        <v>0</v>
      </c>
      <c r="T299">
        <f t="shared" si="31"/>
        <v>0</v>
      </c>
      <c r="U299">
        <f t="shared" si="31"/>
        <v>0</v>
      </c>
      <c r="V299">
        <f t="shared" si="31"/>
        <v>0</v>
      </c>
      <c r="W299">
        <f t="shared" si="31"/>
        <v>0</v>
      </c>
      <c r="X299">
        <f t="shared" si="31"/>
        <v>0</v>
      </c>
      <c r="Y299">
        <f t="shared" si="31"/>
        <v>0</v>
      </c>
      <c r="Z299">
        <f t="shared" si="31"/>
        <v>0</v>
      </c>
      <c r="AA299">
        <f t="shared" si="31"/>
        <v>0</v>
      </c>
      <c r="AB299">
        <f t="shared" si="31"/>
        <v>0</v>
      </c>
      <c r="AC299">
        <f t="shared" si="31"/>
        <v>0</v>
      </c>
      <c r="AD299">
        <f t="shared" si="31"/>
        <v>0</v>
      </c>
      <c r="AE299">
        <f t="shared" si="31"/>
        <v>0</v>
      </c>
      <c r="AF299">
        <f t="shared" si="31"/>
        <v>0</v>
      </c>
      <c r="AG299">
        <f t="shared" si="31"/>
        <v>0</v>
      </c>
      <c r="AH299">
        <f t="shared" si="31"/>
        <v>100</v>
      </c>
      <c r="AI299">
        <f t="shared" si="31"/>
        <v>0</v>
      </c>
      <c r="AJ299">
        <f t="shared" si="31"/>
        <v>0</v>
      </c>
      <c r="AK299">
        <f t="shared" si="31"/>
        <v>0</v>
      </c>
      <c r="AL299">
        <f t="shared" si="31"/>
        <v>0</v>
      </c>
      <c r="AM299">
        <f t="shared" si="31"/>
        <v>0</v>
      </c>
      <c r="AN299">
        <f t="shared" si="31"/>
        <v>0</v>
      </c>
    </row>
    <row r="300" spans="1:40" x14ac:dyDescent="0.2">
      <c r="A300">
        <v>11</v>
      </c>
      <c r="B300" t="s">
        <v>21</v>
      </c>
      <c r="C300">
        <v>71.099999999999994</v>
      </c>
      <c r="D300">
        <v>4866</v>
      </c>
      <c r="E300">
        <v>6.9</v>
      </c>
      <c r="F300">
        <v>0.14180024660912455</v>
      </c>
      <c r="G300">
        <v>1</v>
      </c>
      <c r="H300">
        <v>0.14180024660912455</v>
      </c>
      <c r="I300">
        <f t="shared" si="29"/>
        <v>0</v>
      </c>
      <c r="J300">
        <f t="shared" si="31"/>
        <v>0</v>
      </c>
      <c r="K300">
        <f t="shared" si="31"/>
        <v>0</v>
      </c>
      <c r="L300">
        <f t="shared" si="31"/>
        <v>0</v>
      </c>
      <c r="M300">
        <f t="shared" si="31"/>
        <v>0</v>
      </c>
      <c r="N300">
        <f t="shared" si="31"/>
        <v>0</v>
      </c>
      <c r="O300">
        <f t="shared" si="31"/>
        <v>0</v>
      </c>
      <c r="P300">
        <f t="shared" si="31"/>
        <v>0</v>
      </c>
      <c r="Q300">
        <f t="shared" si="31"/>
        <v>0</v>
      </c>
      <c r="R300">
        <f t="shared" si="31"/>
        <v>0</v>
      </c>
      <c r="S300">
        <f t="shared" si="31"/>
        <v>0</v>
      </c>
      <c r="T300">
        <f t="shared" si="31"/>
        <v>0</v>
      </c>
      <c r="U300">
        <f t="shared" si="31"/>
        <v>0</v>
      </c>
      <c r="V300">
        <f t="shared" si="31"/>
        <v>0</v>
      </c>
      <c r="W300">
        <f t="shared" si="31"/>
        <v>0</v>
      </c>
      <c r="X300">
        <f t="shared" si="31"/>
        <v>0</v>
      </c>
      <c r="Y300">
        <f t="shared" si="31"/>
        <v>0</v>
      </c>
      <c r="Z300">
        <f t="shared" si="31"/>
        <v>0</v>
      </c>
      <c r="AA300">
        <f t="shared" si="31"/>
        <v>0</v>
      </c>
      <c r="AB300">
        <f t="shared" si="31"/>
        <v>0</v>
      </c>
      <c r="AC300">
        <f t="shared" si="31"/>
        <v>0</v>
      </c>
      <c r="AD300">
        <f t="shared" si="31"/>
        <v>0</v>
      </c>
      <c r="AE300">
        <f t="shared" si="31"/>
        <v>0</v>
      </c>
      <c r="AF300">
        <f t="shared" si="31"/>
        <v>0</v>
      </c>
      <c r="AG300">
        <f t="shared" si="31"/>
        <v>0</v>
      </c>
      <c r="AH300">
        <f t="shared" si="31"/>
        <v>0</v>
      </c>
      <c r="AI300">
        <f t="shared" si="31"/>
        <v>100</v>
      </c>
      <c r="AJ300">
        <f t="shared" si="31"/>
        <v>0</v>
      </c>
      <c r="AK300">
        <f t="shared" si="31"/>
        <v>0</v>
      </c>
      <c r="AL300">
        <f t="shared" si="31"/>
        <v>0</v>
      </c>
      <c r="AM300">
        <f t="shared" si="31"/>
        <v>0</v>
      </c>
      <c r="AN300">
        <f t="shared" si="31"/>
        <v>0</v>
      </c>
    </row>
    <row r="301" spans="1:40" x14ac:dyDescent="0.2">
      <c r="A301">
        <v>14</v>
      </c>
      <c r="B301" t="s">
        <v>21</v>
      </c>
      <c r="C301">
        <v>74.5</v>
      </c>
      <c r="D301">
        <v>5076</v>
      </c>
      <c r="E301">
        <v>29.5</v>
      </c>
      <c r="F301">
        <v>0.58116627265563436</v>
      </c>
      <c r="G301">
        <v>1</v>
      </c>
      <c r="H301">
        <v>0.58116627265563436</v>
      </c>
      <c r="I301">
        <f t="shared" si="29"/>
        <v>0</v>
      </c>
      <c r="J301">
        <f t="shared" si="31"/>
        <v>0</v>
      </c>
      <c r="K301">
        <f t="shared" si="31"/>
        <v>0</v>
      </c>
      <c r="L301">
        <f t="shared" si="31"/>
        <v>0</v>
      </c>
      <c r="M301">
        <f t="shared" si="31"/>
        <v>0</v>
      </c>
      <c r="N301">
        <f t="shared" si="31"/>
        <v>0</v>
      </c>
      <c r="O301">
        <f t="shared" si="31"/>
        <v>0</v>
      </c>
      <c r="P301">
        <f t="shared" si="31"/>
        <v>0</v>
      </c>
      <c r="Q301">
        <f t="shared" si="31"/>
        <v>0</v>
      </c>
      <c r="R301">
        <f t="shared" si="31"/>
        <v>0</v>
      </c>
      <c r="S301">
        <f t="shared" si="31"/>
        <v>0</v>
      </c>
      <c r="T301">
        <f t="shared" si="31"/>
        <v>0</v>
      </c>
      <c r="U301">
        <f t="shared" si="31"/>
        <v>0</v>
      </c>
      <c r="V301">
        <f t="shared" si="31"/>
        <v>0</v>
      </c>
      <c r="W301">
        <f t="shared" si="31"/>
        <v>0</v>
      </c>
      <c r="X301">
        <f t="shared" si="31"/>
        <v>0</v>
      </c>
      <c r="Y301">
        <f t="shared" si="31"/>
        <v>0</v>
      </c>
      <c r="Z301">
        <f t="shared" si="31"/>
        <v>0</v>
      </c>
      <c r="AA301">
        <f t="shared" si="31"/>
        <v>0</v>
      </c>
      <c r="AB301">
        <f t="shared" si="31"/>
        <v>0</v>
      </c>
      <c r="AC301">
        <f t="shared" si="31"/>
        <v>0</v>
      </c>
      <c r="AD301">
        <f t="shared" si="31"/>
        <v>0</v>
      </c>
      <c r="AE301">
        <f t="shared" si="31"/>
        <v>0</v>
      </c>
      <c r="AF301">
        <f t="shared" si="31"/>
        <v>0</v>
      </c>
      <c r="AG301">
        <f t="shared" si="31"/>
        <v>0</v>
      </c>
      <c r="AH301">
        <f t="shared" si="31"/>
        <v>0</v>
      </c>
      <c r="AI301">
        <f t="shared" si="31"/>
        <v>100</v>
      </c>
      <c r="AJ301">
        <f t="shared" si="31"/>
        <v>0</v>
      </c>
      <c r="AK301">
        <f t="shared" si="31"/>
        <v>0</v>
      </c>
      <c r="AL301">
        <f t="shared" si="31"/>
        <v>0</v>
      </c>
      <c r="AM301">
        <f t="shared" si="31"/>
        <v>0</v>
      </c>
      <c r="AN301">
        <f t="shared" si="31"/>
        <v>0</v>
      </c>
    </row>
    <row r="302" spans="1:40" x14ac:dyDescent="0.2">
      <c r="A302">
        <v>45</v>
      </c>
      <c r="B302" t="s">
        <v>21</v>
      </c>
      <c r="C302">
        <v>36.200000000000003</v>
      </c>
      <c r="D302">
        <v>577</v>
      </c>
      <c r="E302">
        <v>33</v>
      </c>
      <c r="F302">
        <v>5.7192374350086652</v>
      </c>
      <c r="G302">
        <v>1</v>
      </c>
      <c r="H302">
        <v>5.7192374350086652</v>
      </c>
      <c r="I302">
        <f t="shared" si="29"/>
        <v>0</v>
      </c>
      <c r="J302">
        <f t="shared" si="31"/>
        <v>0</v>
      </c>
      <c r="K302">
        <f t="shared" si="31"/>
        <v>0</v>
      </c>
      <c r="L302">
        <f t="shared" si="31"/>
        <v>0</v>
      </c>
      <c r="M302">
        <f t="shared" si="31"/>
        <v>0</v>
      </c>
      <c r="N302">
        <f t="shared" si="31"/>
        <v>0</v>
      </c>
      <c r="O302">
        <f t="shared" si="31"/>
        <v>0</v>
      </c>
      <c r="P302">
        <f t="shared" si="31"/>
        <v>0</v>
      </c>
      <c r="Q302">
        <f t="shared" si="31"/>
        <v>0</v>
      </c>
      <c r="R302">
        <f t="shared" si="31"/>
        <v>0</v>
      </c>
      <c r="S302">
        <f t="shared" si="31"/>
        <v>0</v>
      </c>
      <c r="T302">
        <f t="shared" si="31"/>
        <v>0</v>
      </c>
      <c r="U302">
        <f t="shared" si="31"/>
        <v>0</v>
      </c>
      <c r="V302">
        <f t="shared" si="31"/>
        <v>0</v>
      </c>
      <c r="W302">
        <f t="shared" si="31"/>
        <v>0</v>
      </c>
      <c r="X302">
        <f t="shared" si="31"/>
        <v>0</v>
      </c>
      <c r="Y302">
        <f t="shared" si="31"/>
        <v>0</v>
      </c>
      <c r="Z302">
        <f t="shared" si="31"/>
        <v>100</v>
      </c>
      <c r="AA302">
        <f t="shared" si="31"/>
        <v>0</v>
      </c>
      <c r="AB302">
        <f t="shared" si="31"/>
        <v>0</v>
      </c>
      <c r="AC302">
        <f t="shared" si="31"/>
        <v>0</v>
      </c>
      <c r="AD302">
        <f t="shared" si="31"/>
        <v>0</v>
      </c>
      <c r="AE302">
        <f t="shared" si="31"/>
        <v>0</v>
      </c>
      <c r="AF302">
        <f t="shared" si="31"/>
        <v>0</v>
      </c>
      <c r="AG302">
        <f t="shared" si="31"/>
        <v>0</v>
      </c>
      <c r="AH302">
        <f t="shared" si="31"/>
        <v>0</v>
      </c>
      <c r="AI302">
        <f t="shared" si="31"/>
        <v>0</v>
      </c>
      <c r="AJ302">
        <f t="shared" si="31"/>
        <v>0</v>
      </c>
      <c r="AK302">
        <f t="shared" si="31"/>
        <v>0</v>
      </c>
      <c r="AL302">
        <f t="shared" si="31"/>
        <v>0</v>
      </c>
      <c r="AM302">
        <f t="shared" si="31"/>
        <v>0</v>
      </c>
      <c r="AN302">
        <f t="shared" si="31"/>
        <v>0</v>
      </c>
    </row>
    <row r="307" spans="1:40" x14ac:dyDescent="0.2">
      <c r="A307" t="s">
        <v>69</v>
      </c>
    </row>
    <row r="308" spans="1:40" x14ac:dyDescent="0.2">
      <c r="A308">
        <v>4</v>
      </c>
      <c r="B308" t="s">
        <v>0</v>
      </c>
      <c r="C308">
        <v>28.3</v>
      </c>
      <c r="D308">
        <v>190</v>
      </c>
      <c r="E308">
        <v>0</v>
      </c>
      <c r="F308">
        <v>0</v>
      </c>
      <c r="G308">
        <v>1</v>
      </c>
      <c r="H308">
        <v>0</v>
      </c>
      <c r="I308" t="e">
        <v>#DIV/0!</v>
      </c>
      <c r="J308" t="e">
        <v>#DIV/0!</v>
      </c>
      <c r="K308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 t="e">
        <v>#DIV/0!</v>
      </c>
      <c r="Q308" t="e">
        <v>#DIV/0!</v>
      </c>
      <c r="R308" t="e">
        <v>#DIV/0!</v>
      </c>
      <c r="S308" t="e">
        <v>#DIV/0!</v>
      </c>
      <c r="T308" t="e">
        <v>#DIV/0!</v>
      </c>
      <c r="U308" t="e">
        <v>#DIV/0!</v>
      </c>
      <c r="V308" t="e">
        <v>#DIV/0!</v>
      </c>
      <c r="W308" t="e">
        <v>#DIV/0!</v>
      </c>
      <c r="X308" t="e">
        <v>#DIV/0!</v>
      </c>
      <c r="Y308" t="e">
        <v>#DIV/0!</v>
      </c>
      <c r="Z308" t="e">
        <v>#DIV/0!</v>
      </c>
      <c r="AA308" t="e">
        <v>#DIV/0!</v>
      </c>
      <c r="AB308" t="e">
        <v>#DIV/0!</v>
      </c>
      <c r="AC308" t="e">
        <v>#DIV/0!</v>
      </c>
      <c r="AD308" t="e">
        <v>#DIV/0!</v>
      </c>
      <c r="AE308" t="e">
        <v>#DIV/0!</v>
      </c>
      <c r="AF308" t="e">
        <v>#DIV/0!</v>
      </c>
      <c r="AG308" t="e">
        <v>#DIV/0!</v>
      </c>
      <c r="AH308" t="e">
        <v>#DIV/0!</v>
      </c>
      <c r="AI308" t="e">
        <v>#DIV/0!</v>
      </c>
      <c r="AJ308" t="e">
        <v>#DIV/0!</v>
      </c>
      <c r="AK308" t="e">
        <v>#DIV/0!</v>
      </c>
      <c r="AL308" t="e">
        <v>#DIV/0!</v>
      </c>
      <c r="AM308" t="e">
        <v>#DIV/0!</v>
      </c>
      <c r="AN308" t="e">
        <v>#DIV/0!</v>
      </c>
    </row>
    <row r="309" spans="1:40" x14ac:dyDescent="0.2">
      <c r="A309">
        <v>32</v>
      </c>
      <c r="B309" t="s">
        <v>0</v>
      </c>
      <c r="C309">
        <v>29.8</v>
      </c>
      <c r="D309">
        <v>270</v>
      </c>
      <c r="E309">
        <v>0</v>
      </c>
      <c r="F309">
        <v>0</v>
      </c>
      <c r="G309">
        <v>1</v>
      </c>
      <c r="H309">
        <v>0</v>
      </c>
      <c r="I309" t="e">
        <v>#DIV/0!</v>
      </c>
      <c r="J309" t="e">
        <v>#DIV/0!</v>
      </c>
      <c r="K309" t="e">
        <v>#DIV/0!</v>
      </c>
      <c r="L309" t="e">
        <v>#DIV/0!</v>
      </c>
      <c r="M309" t="e">
        <v>#DIV/0!</v>
      </c>
      <c r="N309" t="e">
        <v>#DIV/0!</v>
      </c>
      <c r="O309" t="e">
        <v>#DIV/0!</v>
      </c>
      <c r="P309" t="e">
        <v>#DIV/0!</v>
      </c>
      <c r="Q309" t="e">
        <v>#DIV/0!</v>
      </c>
      <c r="R309" t="e">
        <v>#DIV/0!</v>
      </c>
      <c r="S309" t="e">
        <v>#DIV/0!</v>
      </c>
      <c r="T309" t="e">
        <v>#DIV/0!</v>
      </c>
      <c r="U309" t="e">
        <v>#DIV/0!</v>
      </c>
      <c r="V309" t="e">
        <v>#DIV/0!</v>
      </c>
      <c r="W309" t="e">
        <v>#DIV/0!</v>
      </c>
      <c r="X309" t="e">
        <v>#DIV/0!</v>
      </c>
      <c r="Y309" t="e">
        <v>#DIV/0!</v>
      </c>
      <c r="Z309" t="e">
        <v>#DIV/0!</v>
      </c>
      <c r="AA309" t="e">
        <v>#DIV/0!</v>
      </c>
      <c r="AB309" t="e">
        <v>#DIV/0!</v>
      </c>
      <c r="AC309" t="e">
        <v>#DIV/0!</v>
      </c>
      <c r="AD309" t="e">
        <v>#DIV/0!</v>
      </c>
      <c r="AE309" t="e">
        <v>#DIV/0!</v>
      </c>
      <c r="AF309" t="e">
        <v>#DIV/0!</v>
      </c>
      <c r="AG309" t="e">
        <v>#DIV/0!</v>
      </c>
      <c r="AH309" t="e">
        <v>#DIV/0!</v>
      </c>
      <c r="AI309" t="e">
        <v>#DIV/0!</v>
      </c>
      <c r="AJ309" t="e">
        <v>#DIV/0!</v>
      </c>
      <c r="AK309" t="e">
        <v>#DIV/0!</v>
      </c>
      <c r="AL309" t="e">
        <v>#DIV/0!</v>
      </c>
      <c r="AM309" t="e">
        <v>#DIV/0!</v>
      </c>
      <c r="AN309" t="e">
        <v>#DIV/0!</v>
      </c>
    </row>
    <row r="310" spans="1:40" x14ac:dyDescent="0.2">
      <c r="A310">
        <v>6</v>
      </c>
      <c r="B310" t="s">
        <v>0</v>
      </c>
      <c r="C310">
        <v>33.299999999999997</v>
      </c>
      <c r="D310">
        <v>344</v>
      </c>
      <c r="E310">
        <v>0.13800000000000001</v>
      </c>
      <c r="F310">
        <v>4.0116279069767447E-2</v>
      </c>
      <c r="G310">
        <v>5</v>
      </c>
      <c r="H310">
        <v>8.0232558139534896E-3</v>
      </c>
      <c r="I310">
        <v>2.1739130434782608</v>
      </c>
      <c r="J310">
        <v>0</v>
      </c>
      <c r="K310">
        <v>43.478260869565212</v>
      </c>
      <c r="L310">
        <v>0</v>
      </c>
      <c r="M310">
        <v>0</v>
      </c>
      <c r="N310">
        <v>0</v>
      </c>
      <c r="O310">
        <v>10.869565217391303</v>
      </c>
      <c r="P310">
        <v>0</v>
      </c>
      <c r="Q310">
        <v>0</v>
      </c>
      <c r="R310">
        <v>0</v>
      </c>
      <c r="S310">
        <v>32.608695652173907</v>
      </c>
      <c r="T310">
        <v>0</v>
      </c>
      <c r="U310">
        <v>0</v>
      </c>
      <c r="V310">
        <v>10.869565217391303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2">
      <c r="A311">
        <v>4</v>
      </c>
      <c r="B311" t="s">
        <v>0</v>
      </c>
      <c r="C311">
        <v>35.1</v>
      </c>
      <c r="D311">
        <v>416</v>
      </c>
      <c r="E311">
        <v>6</v>
      </c>
      <c r="F311">
        <v>1.4423076923076923</v>
      </c>
      <c r="G311">
        <v>7</v>
      </c>
      <c r="H311">
        <v>0.20604395604395603</v>
      </c>
      <c r="I311">
        <v>0</v>
      </c>
      <c r="J311">
        <v>25</v>
      </c>
      <c r="K311">
        <v>0</v>
      </c>
      <c r="L311">
        <v>0</v>
      </c>
      <c r="M311">
        <v>0</v>
      </c>
      <c r="N311">
        <v>0</v>
      </c>
      <c r="O311">
        <v>5</v>
      </c>
      <c r="P311">
        <v>0</v>
      </c>
      <c r="Q311">
        <v>0</v>
      </c>
      <c r="R311">
        <v>0</v>
      </c>
      <c r="S311">
        <v>30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40</v>
      </c>
      <c r="AK311">
        <v>0</v>
      </c>
      <c r="AL311">
        <v>0</v>
      </c>
      <c r="AM311">
        <v>0</v>
      </c>
      <c r="AN311">
        <v>0</v>
      </c>
    </row>
    <row r="312" spans="1:40" x14ac:dyDescent="0.2">
      <c r="A312">
        <v>32</v>
      </c>
      <c r="B312" t="s">
        <v>0</v>
      </c>
      <c r="C312">
        <v>35.200000000000003</v>
      </c>
      <c r="D312">
        <v>428</v>
      </c>
      <c r="E312">
        <v>3.7</v>
      </c>
      <c r="F312">
        <v>0.86448598130841126</v>
      </c>
      <c r="G312">
        <v>4</v>
      </c>
      <c r="H312">
        <v>0.21612149532710281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100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2">
      <c r="A313">
        <v>3</v>
      </c>
      <c r="B313" t="s">
        <v>0</v>
      </c>
      <c r="C313">
        <v>36</v>
      </c>
      <c r="D313">
        <v>386</v>
      </c>
      <c r="E313">
        <v>1.5</v>
      </c>
      <c r="F313">
        <v>0.38860103626943004</v>
      </c>
      <c r="G313">
        <v>1</v>
      </c>
      <c r="H313">
        <v>0.38860103626943004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20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80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x14ac:dyDescent="0.2">
      <c r="A314">
        <v>5</v>
      </c>
      <c r="B314" t="s">
        <v>0</v>
      </c>
      <c r="C314">
        <v>34.799999999999997</v>
      </c>
      <c r="D314">
        <v>403</v>
      </c>
      <c r="E314">
        <v>4.2750000000000004</v>
      </c>
      <c r="F314">
        <v>1.0607940446650126</v>
      </c>
      <c r="G314">
        <v>2</v>
      </c>
      <c r="H314">
        <v>0.5303970223325063</v>
      </c>
      <c r="I314">
        <v>0</v>
      </c>
      <c r="J314">
        <v>0</v>
      </c>
      <c r="K314">
        <v>25.263157894736839</v>
      </c>
      <c r="L314">
        <v>1.0526315789473684</v>
      </c>
      <c r="M314">
        <v>0</v>
      </c>
      <c r="N314">
        <v>0</v>
      </c>
      <c r="O314">
        <v>0</v>
      </c>
      <c r="P314">
        <v>31.578947368421051</v>
      </c>
      <c r="Q314">
        <v>0</v>
      </c>
      <c r="R314">
        <v>0</v>
      </c>
      <c r="S314">
        <v>0</v>
      </c>
      <c r="T314">
        <v>0</v>
      </c>
      <c r="U314">
        <v>42.105263157894733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2">
      <c r="A315">
        <v>36</v>
      </c>
      <c r="B315" t="s">
        <v>0</v>
      </c>
      <c r="C315">
        <v>37</v>
      </c>
      <c r="D315">
        <v>564</v>
      </c>
      <c r="E315">
        <v>4.49</v>
      </c>
      <c r="F315">
        <v>0.79609929078014185</v>
      </c>
      <c r="G315">
        <v>1</v>
      </c>
      <c r="H315">
        <v>0.79609929078014185</v>
      </c>
      <c r="I315">
        <v>0</v>
      </c>
      <c r="J315">
        <v>0</v>
      </c>
      <c r="K315">
        <v>30.066815144766146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65.033407572383069</v>
      </c>
      <c r="R315">
        <v>0</v>
      </c>
      <c r="S315">
        <v>0</v>
      </c>
      <c r="T315">
        <v>0</v>
      </c>
      <c r="U315">
        <v>0</v>
      </c>
      <c r="V315">
        <v>4.8997772828507795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2">
      <c r="A316">
        <v>35</v>
      </c>
      <c r="B316" t="s">
        <v>0</v>
      </c>
      <c r="C316">
        <v>31</v>
      </c>
      <c r="D316">
        <v>326</v>
      </c>
      <c r="E316">
        <v>2.694</v>
      </c>
      <c r="F316">
        <v>0.8263803680981594</v>
      </c>
      <c r="G316">
        <v>1</v>
      </c>
      <c r="H316">
        <v>0.8263803680981594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97.995545657015597</v>
      </c>
      <c r="R316">
        <v>0</v>
      </c>
      <c r="S316">
        <v>0</v>
      </c>
      <c r="T316">
        <v>0</v>
      </c>
      <c r="U316">
        <v>0</v>
      </c>
      <c r="V316">
        <v>2.0044543429844102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2">
      <c r="A317">
        <v>45</v>
      </c>
      <c r="B317" t="s">
        <v>0</v>
      </c>
      <c r="C317">
        <v>35.5</v>
      </c>
      <c r="D317">
        <v>472</v>
      </c>
      <c r="E317">
        <v>8.1</v>
      </c>
      <c r="F317">
        <v>1.7161016949152543</v>
      </c>
      <c r="G317">
        <v>2</v>
      </c>
      <c r="H317">
        <v>0.85805084745762716</v>
      </c>
      <c r="I317">
        <v>0</v>
      </c>
      <c r="J317">
        <v>0</v>
      </c>
      <c r="K317">
        <v>0</v>
      </c>
      <c r="L317">
        <v>10</v>
      </c>
      <c r="M317">
        <v>10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70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10</v>
      </c>
    </row>
    <row r="318" spans="1:40" x14ac:dyDescent="0.2">
      <c r="A318">
        <v>34</v>
      </c>
      <c r="B318" t="s">
        <v>0</v>
      </c>
      <c r="C318">
        <v>34.5</v>
      </c>
      <c r="D318">
        <v>428</v>
      </c>
      <c r="E318">
        <v>9.5</v>
      </c>
      <c r="F318">
        <v>2.2196261682242993</v>
      </c>
      <c r="G318">
        <v>1</v>
      </c>
      <c r="H318">
        <v>2.2196261682242993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 x14ac:dyDescent="0.2">
      <c r="A319">
        <v>33</v>
      </c>
      <c r="B319" t="s">
        <v>0</v>
      </c>
      <c r="C319">
        <v>31.9</v>
      </c>
      <c r="D319">
        <v>359</v>
      </c>
      <c r="E319">
        <v>51.81</v>
      </c>
      <c r="F319">
        <v>14.43175487465181</v>
      </c>
      <c r="G319">
        <v>4</v>
      </c>
      <c r="H319">
        <v>3.6079387186629526</v>
      </c>
      <c r="I319">
        <v>0</v>
      </c>
      <c r="J319">
        <v>0</v>
      </c>
      <c r="K319">
        <v>0</v>
      </c>
      <c r="L319">
        <v>6.7554526153252263</v>
      </c>
      <c r="M319">
        <v>8.8399922794827255</v>
      </c>
      <c r="N319">
        <v>0</v>
      </c>
      <c r="O319">
        <v>0</v>
      </c>
      <c r="P319">
        <v>64.91024898668212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19.49430611850994</v>
      </c>
      <c r="AK319">
        <v>0</v>
      </c>
      <c r="AL319">
        <v>0</v>
      </c>
      <c r="AM319">
        <v>0</v>
      </c>
      <c r="AN319">
        <v>0</v>
      </c>
    </row>
    <row r="320" spans="1:40" x14ac:dyDescent="0.2">
      <c r="A320">
        <v>8</v>
      </c>
      <c r="B320" t="s">
        <v>10</v>
      </c>
      <c r="C320">
        <v>47.6</v>
      </c>
      <c r="D320">
        <v>930</v>
      </c>
      <c r="E320">
        <v>0</v>
      </c>
      <c r="F320">
        <v>0</v>
      </c>
      <c r="G320">
        <v>2</v>
      </c>
      <c r="H320">
        <v>0</v>
      </c>
      <c r="I320" t="e">
        <v>#DIV/0!</v>
      </c>
      <c r="J320" t="e">
        <v>#DIV/0!</v>
      </c>
      <c r="K320" t="e">
        <v>#DIV/0!</v>
      </c>
      <c r="L320" t="e">
        <v>#DIV/0!</v>
      </c>
      <c r="M320" t="e">
        <v>#DIV/0!</v>
      </c>
      <c r="N320" t="e">
        <v>#DIV/0!</v>
      </c>
      <c r="O320" t="e">
        <v>#DIV/0!</v>
      </c>
      <c r="P320" t="e">
        <v>#DIV/0!</v>
      </c>
      <c r="Q320" t="e">
        <v>#DIV/0!</v>
      </c>
      <c r="R320" t="e">
        <v>#DIV/0!</v>
      </c>
      <c r="S320" t="e">
        <v>#DIV/0!</v>
      </c>
      <c r="T320" t="e">
        <v>#DIV/0!</v>
      </c>
      <c r="U320" t="e">
        <v>#DIV/0!</v>
      </c>
      <c r="V320" t="e">
        <v>#DIV/0!</v>
      </c>
      <c r="W320" t="e">
        <v>#DIV/0!</v>
      </c>
      <c r="X320" t="e">
        <v>#DIV/0!</v>
      </c>
      <c r="Y320" t="e">
        <v>#DIV/0!</v>
      </c>
      <c r="Z320" t="e">
        <v>#DIV/0!</v>
      </c>
      <c r="AA320" t="e">
        <v>#DIV/0!</v>
      </c>
      <c r="AB320" t="e">
        <v>#DIV/0!</v>
      </c>
      <c r="AC320" t="e">
        <v>#DIV/0!</v>
      </c>
      <c r="AD320" t="e">
        <v>#DIV/0!</v>
      </c>
      <c r="AE320" t="e">
        <v>#DIV/0!</v>
      </c>
      <c r="AF320" t="e">
        <v>#DIV/0!</v>
      </c>
      <c r="AG320" t="e">
        <v>#DIV/0!</v>
      </c>
      <c r="AH320" t="e">
        <v>#DIV/0!</v>
      </c>
      <c r="AI320" t="e">
        <v>#DIV/0!</v>
      </c>
      <c r="AJ320" t="e">
        <v>#DIV/0!</v>
      </c>
      <c r="AK320" t="e">
        <v>#DIV/0!</v>
      </c>
      <c r="AL320" t="e">
        <v>#DIV/0!</v>
      </c>
      <c r="AM320" t="e">
        <v>#DIV/0!</v>
      </c>
      <c r="AN320" t="e">
        <v>#DIV/0!</v>
      </c>
    </row>
    <row r="321" spans="1:40" x14ac:dyDescent="0.2">
      <c r="A321">
        <v>12</v>
      </c>
      <c r="B321" t="s">
        <v>10</v>
      </c>
      <c r="C321">
        <v>44.8</v>
      </c>
      <c r="D321">
        <v>814</v>
      </c>
      <c r="E321">
        <v>0</v>
      </c>
      <c r="F321">
        <v>0</v>
      </c>
      <c r="G321">
        <v>1</v>
      </c>
      <c r="H321">
        <v>0</v>
      </c>
      <c r="I321" t="e">
        <v>#DIV/0!</v>
      </c>
      <c r="J321" t="e">
        <v>#DIV/0!</v>
      </c>
      <c r="K321" t="e">
        <v>#DIV/0!</v>
      </c>
      <c r="L321" t="e">
        <v>#DIV/0!</v>
      </c>
      <c r="M321" t="e">
        <v>#DIV/0!</v>
      </c>
      <c r="N321" t="e">
        <v>#DIV/0!</v>
      </c>
      <c r="O321" t="e">
        <v>#DIV/0!</v>
      </c>
      <c r="P321" t="e">
        <v>#DIV/0!</v>
      </c>
      <c r="Q321" t="e">
        <v>#DIV/0!</v>
      </c>
      <c r="R321" t="e">
        <v>#DIV/0!</v>
      </c>
      <c r="S321" t="e">
        <v>#DIV/0!</v>
      </c>
      <c r="T321" t="e">
        <v>#DIV/0!</v>
      </c>
      <c r="U321" t="e">
        <v>#DIV/0!</v>
      </c>
      <c r="V321" t="e">
        <v>#DIV/0!</v>
      </c>
      <c r="W321" t="e">
        <v>#DIV/0!</v>
      </c>
      <c r="X321" t="e">
        <v>#DIV/0!</v>
      </c>
      <c r="Y321" t="e">
        <v>#DIV/0!</v>
      </c>
      <c r="Z321" t="e">
        <v>#DIV/0!</v>
      </c>
      <c r="AA321" t="e">
        <v>#DIV/0!</v>
      </c>
      <c r="AB321" t="e">
        <v>#DIV/0!</v>
      </c>
      <c r="AC321" t="e">
        <v>#DIV/0!</v>
      </c>
      <c r="AD321" t="e">
        <v>#DIV/0!</v>
      </c>
      <c r="AE321" t="e">
        <v>#DIV/0!</v>
      </c>
      <c r="AF321" t="e">
        <v>#DIV/0!</v>
      </c>
      <c r="AG321" t="e">
        <v>#DIV/0!</v>
      </c>
      <c r="AH321" t="e">
        <v>#DIV/0!</v>
      </c>
      <c r="AI321" t="e">
        <v>#DIV/0!</v>
      </c>
      <c r="AJ321" t="e">
        <v>#DIV/0!</v>
      </c>
      <c r="AK321" t="e">
        <v>#DIV/0!</v>
      </c>
      <c r="AL321" t="e">
        <v>#DIV/0!</v>
      </c>
      <c r="AM321" t="e">
        <v>#DIV/0!</v>
      </c>
      <c r="AN321" t="e">
        <v>#DIV/0!</v>
      </c>
    </row>
    <row r="322" spans="1:40" x14ac:dyDescent="0.2">
      <c r="A322">
        <v>17</v>
      </c>
      <c r="B322" t="s">
        <v>10</v>
      </c>
      <c r="C322">
        <v>53.2</v>
      </c>
      <c r="D322">
        <v>1427</v>
      </c>
      <c r="E322">
        <v>0</v>
      </c>
      <c r="F322">
        <v>0</v>
      </c>
      <c r="G322">
        <v>1</v>
      </c>
      <c r="H322">
        <v>0</v>
      </c>
      <c r="I322" t="e">
        <v>#DIV/0!</v>
      </c>
      <c r="J322" t="e">
        <v>#DIV/0!</v>
      </c>
      <c r="K322" t="e">
        <v>#DIV/0!</v>
      </c>
      <c r="L322" t="e">
        <v>#DIV/0!</v>
      </c>
      <c r="M322" t="e">
        <v>#DIV/0!</v>
      </c>
      <c r="N322" t="e">
        <v>#DIV/0!</v>
      </c>
      <c r="O322" t="e">
        <v>#DIV/0!</v>
      </c>
      <c r="P322" t="e">
        <v>#DIV/0!</v>
      </c>
      <c r="Q322" t="e">
        <v>#DIV/0!</v>
      </c>
      <c r="R322" t="e">
        <v>#DIV/0!</v>
      </c>
      <c r="S322" t="e">
        <v>#DIV/0!</v>
      </c>
      <c r="T322" t="e">
        <v>#DIV/0!</v>
      </c>
      <c r="U322" t="e">
        <v>#DIV/0!</v>
      </c>
      <c r="V322" t="e">
        <v>#DIV/0!</v>
      </c>
      <c r="W322" t="e">
        <v>#DIV/0!</v>
      </c>
      <c r="X322" t="e">
        <v>#DIV/0!</v>
      </c>
      <c r="Y322" t="e">
        <v>#DIV/0!</v>
      </c>
      <c r="Z322" t="e">
        <v>#DIV/0!</v>
      </c>
      <c r="AA322" t="e">
        <v>#DIV/0!</v>
      </c>
      <c r="AB322" t="e">
        <v>#DIV/0!</v>
      </c>
      <c r="AC322" t="e">
        <v>#DIV/0!</v>
      </c>
      <c r="AD322" t="e">
        <v>#DIV/0!</v>
      </c>
      <c r="AE322" t="e">
        <v>#DIV/0!</v>
      </c>
      <c r="AF322" t="e">
        <v>#DIV/0!</v>
      </c>
      <c r="AG322" t="e">
        <v>#DIV/0!</v>
      </c>
      <c r="AH322" t="e">
        <v>#DIV/0!</v>
      </c>
      <c r="AI322" t="e">
        <v>#DIV/0!</v>
      </c>
      <c r="AJ322" t="e">
        <v>#DIV/0!</v>
      </c>
      <c r="AK322" t="e">
        <v>#DIV/0!</v>
      </c>
      <c r="AL322" t="e">
        <v>#DIV/0!</v>
      </c>
      <c r="AM322" t="e">
        <v>#DIV/0!</v>
      </c>
      <c r="AN322" t="e">
        <v>#DIV/0!</v>
      </c>
    </row>
    <row r="323" spans="1:40" x14ac:dyDescent="0.2">
      <c r="A323">
        <v>17</v>
      </c>
      <c r="B323" t="s">
        <v>10</v>
      </c>
      <c r="C323">
        <v>43.5</v>
      </c>
      <c r="D323">
        <v>818</v>
      </c>
      <c r="E323">
        <v>0</v>
      </c>
      <c r="F323">
        <v>0</v>
      </c>
      <c r="G323">
        <v>1</v>
      </c>
      <c r="H323">
        <v>0</v>
      </c>
      <c r="I323" t="e">
        <v>#DIV/0!</v>
      </c>
      <c r="J323" t="e">
        <v>#DIV/0!</v>
      </c>
      <c r="K323" t="e">
        <v>#DIV/0!</v>
      </c>
      <c r="L323" t="e">
        <v>#DIV/0!</v>
      </c>
      <c r="M323" t="e">
        <v>#DIV/0!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  <c r="S323" t="e">
        <v>#DIV/0!</v>
      </c>
      <c r="T323" t="e">
        <v>#DIV/0!</v>
      </c>
      <c r="U323" t="e">
        <v>#DIV/0!</v>
      </c>
      <c r="V323" t="e">
        <v>#DIV/0!</v>
      </c>
      <c r="W323" t="e">
        <v>#DIV/0!</v>
      </c>
      <c r="X323" t="e">
        <v>#DIV/0!</v>
      </c>
      <c r="Y323" t="e">
        <v>#DIV/0!</v>
      </c>
      <c r="Z323" t="e">
        <v>#DIV/0!</v>
      </c>
      <c r="AA323" t="e">
        <v>#DIV/0!</v>
      </c>
      <c r="AB323" t="e">
        <v>#DIV/0!</v>
      </c>
      <c r="AC323" t="e">
        <v>#DIV/0!</v>
      </c>
      <c r="AD323" t="e">
        <v>#DIV/0!</v>
      </c>
      <c r="AE323" t="e">
        <v>#DIV/0!</v>
      </c>
      <c r="AF323" t="e">
        <v>#DIV/0!</v>
      </c>
      <c r="AG323" t="e">
        <v>#DIV/0!</v>
      </c>
      <c r="AH323" t="e">
        <v>#DIV/0!</v>
      </c>
      <c r="AI323" t="e">
        <v>#DIV/0!</v>
      </c>
      <c r="AJ323" t="e">
        <v>#DIV/0!</v>
      </c>
      <c r="AK323" t="e">
        <v>#DIV/0!</v>
      </c>
      <c r="AL323" t="e">
        <v>#DIV/0!</v>
      </c>
      <c r="AM323" t="e">
        <v>#DIV/0!</v>
      </c>
      <c r="AN323" t="e">
        <v>#DIV/0!</v>
      </c>
    </row>
    <row r="324" spans="1:40" x14ac:dyDescent="0.2">
      <c r="A324">
        <v>28</v>
      </c>
      <c r="B324" t="s">
        <v>10</v>
      </c>
      <c r="C324">
        <v>53.6</v>
      </c>
      <c r="D324">
        <v>1454</v>
      </c>
      <c r="E324">
        <v>0</v>
      </c>
      <c r="F324">
        <v>0</v>
      </c>
      <c r="G324">
        <v>2</v>
      </c>
      <c r="H324">
        <v>0</v>
      </c>
      <c r="I324" t="e">
        <v>#DIV/0!</v>
      </c>
      <c r="J324" t="e">
        <v>#DIV/0!</v>
      </c>
      <c r="K324" t="e">
        <v>#DIV/0!</v>
      </c>
      <c r="L324" t="e">
        <v>#DIV/0!</v>
      </c>
      <c r="M324" t="e">
        <v>#DIV/0!</v>
      </c>
      <c r="N324" t="e">
        <v>#DIV/0!</v>
      </c>
      <c r="O324" t="e">
        <v>#DIV/0!</v>
      </c>
      <c r="P324" t="e">
        <v>#DIV/0!</v>
      </c>
      <c r="Q324" t="e">
        <v>#DIV/0!</v>
      </c>
      <c r="R324" t="e">
        <v>#DIV/0!</v>
      </c>
      <c r="S324" t="e">
        <v>#DIV/0!</v>
      </c>
      <c r="T324" t="e">
        <v>#DIV/0!</v>
      </c>
      <c r="U324" t="e">
        <v>#DIV/0!</v>
      </c>
      <c r="V324" t="e">
        <v>#DIV/0!</v>
      </c>
      <c r="W324" t="e">
        <v>#DIV/0!</v>
      </c>
      <c r="X324" t="e">
        <v>#DIV/0!</v>
      </c>
      <c r="Y324" t="e">
        <v>#DIV/0!</v>
      </c>
      <c r="Z324" t="e">
        <v>#DIV/0!</v>
      </c>
      <c r="AA324" t="e">
        <v>#DIV/0!</v>
      </c>
      <c r="AB324" t="e">
        <v>#DIV/0!</v>
      </c>
      <c r="AC324" t="e">
        <v>#DIV/0!</v>
      </c>
      <c r="AD324" t="e">
        <v>#DIV/0!</v>
      </c>
      <c r="AE324" t="e">
        <v>#DIV/0!</v>
      </c>
      <c r="AF324" t="e">
        <v>#DIV/0!</v>
      </c>
      <c r="AG324" t="e">
        <v>#DIV/0!</v>
      </c>
      <c r="AH324" t="e">
        <v>#DIV/0!</v>
      </c>
      <c r="AI324" t="e">
        <v>#DIV/0!</v>
      </c>
      <c r="AJ324" t="e">
        <v>#DIV/0!</v>
      </c>
      <c r="AK324" t="e">
        <v>#DIV/0!</v>
      </c>
      <c r="AL324" t="e">
        <v>#DIV/0!</v>
      </c>
      <c r="AM324" t="e">
        <v>#DIV/0!</v>
      </c>
      <c r="AN324" t="e">
        <v>#DIV/0!</v>
      </c>
    </row>
    <row r="325" spans="1:40" x14ac:dyDescent="0.2">
      <c r="A325">
        <v>29</v>
      </c>
      <c r="B325" t="s">
        <v>10</v>
      </c>
      <c r="C325">
        <v>37.799999999999997</v>
      </c>
      <c r="D325">
        <v>508</v>
      </c>
      <c r="E325">
        <v>0</v>
      </c>
      <c r="F325">
        <v>0</v>
      </c>
      <c r="G325">
        <v>1</v>
      </c>
      <c r="H325">
        <v>0</v>
      </c>
      <c r="I325" t="e">
        <v>#DIV/0!</v>
      </c>
      <c r="J325" t="e">
        <v>#DIV/0!</v>
      </c>
      <c r="K325" t="e">
        <v>#DIV/0!</v>
      </c>
      <c r="L325" t="e">
        <v>#DIV/0!</v>
      </c>
      <c r="M325" t="e">
        <v>#DIV/0!</v>
      </c>
      <c r="N325" t="e">
        <v>#DIV/0!</v>
      </c>
      <c r="O325" t="e">
        <v>#DIV/0!</v>
      </c>
      <c r="P325" t="e">
        <v>#DIV/0!</v>
      </c>
      <c r="Q325" t="e">
        <v>#DIV/0!</v>
      </c>
      <c r="R325" t="e">
        <v>#DIV/0!</v>
      </c>
      <c r="S325" t="e">
        <v>#DIV/0!</v>
      </c>
      <c r="T325" t="e">
        <v>#DIV/0!</v>
      </c>
      <c r="U325" t="e">
        <v>#DIV/0!</v>
      </c>
      <c r="V325" t="e">
        <v>#DIV/0!</v>
      </c>
      <c r="W325" t="e">
        <v>#DIV/0!</v>
      </c>
      <c r="X325" t="e">
        <v>#DIV/0!</v>
      </c>
      <c r="Y325" t="e">
        <v>#DIV/0!</v>
      </c>
      <c r="Z325" t="e">
        <v>#DIV/0!</v>
      </c>
      <c r="AA325" t="e">
        <v>#DIV/0!</v>
      </c>
      <c r="AB325" t="e">
        <v>#DIV/0!</v>
      </c>
      <c r="AC325" t="e">
        <v>#DIV/0!</v>
      </c>
      <c r="AD325" t="e">
        <v>#DIV/0!</v>
      </c>
      <c r="AE325" t="e">
        <v>#DIV/0!</v>
      </c>
      <c r="AF325" t="e">
        <v>#DIV/0!</v>
      </c>
      <c r="AG325" t="e">
        <v>#DIV/0!</v>
      </c>
      <c r="AH325" t="e">
        <v>#DIV/0!</v>
      </c>
      <c r="AI325" t="e">
        <v>#DIV/0!</v>
      </c>
      <c r="AJ325" t="e">
        <v>#DIV/0!</v>
      </c>
      <c r="AK325" t="e">
        <v>#DIV/0!</v>
      </c>
      <c r="AL325" t="e">
        <v>#DIV/0!</v>
      </c>
      <c r="AM325" t="e">
        <v>#DIV/0!</v>
      </c>
      <c r="AN325" t="e">
        <v>#DIV/0!</v>
      </c>
    </row>
    <row r="326" spans="1:40" x14ac:dyDescent="0.2">
      <c r="A326">
        <v>29</v>
      </c>
      <c r="B326" t="s">
        <v>10</v>
      </c>
      <c r="C326">
        <v>47</v>
      </c>
      <c r="D326">
        <v>1007</v>
      </c>
      <c r="E326">
        <v>0</v>
      </c>
      <c r="F326">
        <v>0</v>
      </c>
      <c r="G326">
        <v>3</v>
      </c>
      <c r="H326">
        <v>0</v>
      </c>
      <c r="I326" t="e">
        <v>#DIV/0!</v>
      </c>
      <c r="J326" t="e">
        <v>#DIV/0!</v>
      </c>
      <c r="K326" t="e">
        <v>#DIV/0!</v>
      </c>
      <c r="L326" t="e">
        <v>#DIV/0!</v>
      </c>
      <c r="M326" t="e">
        <v>#DIV/0!</v>
      </c>
      <c r="N326" t="e">
        <v>#DIV/0!</v>
      </c>
      <c r="O326" t="e">
        <v>#DIV/0!</v>
      </c>
      <c r="P326" t="e">
        <v>#DIV/0!</v>
      </c>
      <c r="Q326" t="e">
        <v>#DIV/0!</v>
      </c>
      <c r="R326" t="e">
        <v>#DIV/0!</v>
      </c>
      <c r="S326" t="e">
        <v>#DIV/0!</v>
      </c>
      <c r="T326" t="e">
        <v>#DIV/0!</v>
      </c>
      <c r="U326" t="e">
        <v>#DIV/0!</v>
      </c>
      <c r="V326" t="e">
        <v>#DIV/0!</v>
      </c>
      <c r="W326" t="e">
        <v>#DIV/0!</v>
      </c>
      <c r="X326" t="e">
        <v>#DIV/0!</v>
      </c>
      <c r="Y326" t="e">
        <v>#DIV/0!</v>
      </c>
      <c r="Z326" t="e">
        <v>#DIV/0!</v>
      </c>
      <c r="AA326" t="e">
        <v>#DIV/0!</v>
      </c>
      <c r="AB326" t="e">
        <v>#DIV/0!</v>
      </c>
      <c r="AC326" t="e">
        <v>#DIV/0!</v>
      </c>
      <c r="AD326" t="e">
        <v>#DIV/0!</v>
      </c>
      <c r="AE326" t="e">
        <v>#DIV/0!</v>
      </c>
      <c r="AF326" t="e">
        <v>#DIV/0!</v>
      </c>
      <c r="AG326" t="e">
        <v>#DIV/0!</v>
      </c>
      <c r="AH326" t="e">
        <v>#DIV/0!</v>
      </c>
      <c r="AI326" t="e">
        <v>#DIV/0!</v>
      </c>
      <c r="AJ326" t="e">
        <v>#DIV/0!</v>
      </c>
      <c r="AK326" t="e">
        <v>#DIV/0!</v>
      </c>
      <c r="AL326" t="e">
        <v>#DIV/0!</v>
      </c>
      <c r="AM326" t="e">
        <v>#DIV/0!</v>
      </c>
      <c r="AN326" t="e">
        <v>#DIV/0!</v>
      </c>
    </row>
    <row r="327" spans="1:40" x14ac:dyDescent="0.2">
      <c r="A327">
        <v>35</v>
      </c>
      <c r="B327" t="s">
        <v>10</v>
      </c>
      <c r="C327">
        <v>50.5</v>
      </c>
      <c r="D327">
        <v>1268</v>
      </c>
      <c r="E327">
        <v>0</v>
      </c>
      <c r="F327">
        <v>0</v>
      </c>
      <c r="G327">
        <v>1</v>
      </c>
      <c r="H327">
        <v>0</v>
      </c>
      <c r="I327" t="e">
        <v>#DIV/0!</v>
      </c>
      <c r="J327" t="e">
        <v>#DIV/0!</v>
      </c>
      <c r="K327" t="e">
        <v>#DIV/0!</v>
      </c>
      <c r="L327" t="e">
        <v>#DIV/0!</v>
      </c>
      <c r="M327" t="e">
        <v>#DIV/0!</v>
      </c>
      <c r="N327" t="e">
        <v>#DIV/0!</v>
      </c>
      <c r="O327" t="e">
        <v>#DIV/0!</v>
      </c>
      <c r="P327" t="e">
        <v>#DIV/0!</v>
      </c>
      <c r="Q327" t="e">
        <v>#DIV/0!</v>
      </c>
      <c r="R327" t="e">
        <v>#DIV/0!</v>
      </c>
      <c r="S327" t="e">
        <v>#DIV/0!</v>
      </c>
      <c r="T327" t="e">
        <v>#DIV/0!</v>
      </c>
      <c r="U327" t="e">
        <v>#DIV/0!</v>
      </c>
      <c r="V327" t="e">
        <v>#DIV/0!</v>
      </c>
      <c r="W327" t="e">
        <v>#DIV/0!</v>
      </c>
      <c r="X327" t="e">
        <v>#DIV/0!</v>
      </c>
      <c r="Y327" t="e">
        <v>#DIV/0!</v>
      </c>
      <c r="Z327" t="e">
        <v>#DIV/0!</v>
      </c>
      <c r="AA327" t="e">
        <v>#DIV/0!</v>
      </c>
      <c r="AB327" t="e">
        <v>#DIV/0!</v>
      </c>
      <c r="AC327" t="e">
        <v>#DIV/0!</v>
      </c>
      <c r="AD327" t="e">
        <v>#DIV/0!</v>
      </c>
      <c r="AE327" t="e">
        <v>#DIV/0!</v>
      </c>
      <c r="AF327" t="e">
        <v>#DIV/0!</v>
      </c>
      <c r="AG327" t="e">
        <v>#DIV/0!</v>
      </c>
      <c r="AH327" t="e">
        <v>#DIV/0!</v>
      </c>
      <c r="AI327" t="e">
        <v>#DIV/0!</v>
      </c>
      <c r="AJ327" t="e">
        <v>#DIV/0!</v>
      </c>
      <c r="AK327" t="e">
        <v>#DIV/0!</v>
      </c>
      <c r="AL327" t="e">
        <v>#DIV/0!</v>
      </c>
      <c r="AM327" t="e">
        <v>#DIV/0!</v>
      </c>
      <c r="AN327" t="e">
        <v>#DIV/0!</v>
      </c>
    </row>
    <row r="328" spans="1:40" x14ac:dyDescent="0.2">
      <c r="A328">
        <v>43</v>
      </c>
      <c r="B328" t="s">
        <v>10</v>
      </c>
      <c r="C328">
        <v>50.9</v>
      </c>
      <c r="D328">
        <v>1384</v>
      </c>
      <c r="E328">
        <v>0</v>
      </c>
      <c r="F328">
        <v>0</v>
      </c>
      <c r="G328">
        <v>1</v>
      </c>
      <c r="H328">
        <v>0</v>
      </c>
      <c r="I328" t="e">
        <v>#DIV/0!</v>
      </c>
      <c r="J328" t="e">
        <v>#DIV/0!</v>
      </c>
      <c r="K328" t="e">
        <v>#DIV/0!</v>
      </c>
      <c r="L328" t="e">
        <v>#DIV/0!</v>
      </c>
      <c r="M328" t="e">
        <v>#DIV/0!</v>
      </c>
      <c r="N328" t="e">
        <v>#DIV/0!</v>
      </c>
      <c r="O328" t="e">
        <v>#DIV/0!</v>
      </c>
      <c r="P328" t="e">
        <v>#DIV/0!</v>
      </c>
      <c r="Q328" t="e">
        <v>#DIV/0!</v>
      </c>
      <c r="R328" t="e">
        <v>#DIV/0!</v>
      </c>
      <c r="S328" t="e">
        <v>#DIV/0!</v>
      </c>
      <c r="T328" t="e">
        <v>#DIV/0!</v>
      </c>
      <c r="U328" t="e">
        <v>#DIV/0!</v>
      </c>
      <c r="V328" t="e">
        <v>#DIV/0!</v>
      </c>
      <c r="W328" t="e">
        <v>#DIV/0!</v>
      </c>
      <c r="X328" t="e">
        <v>#DIV/0!</v>
      </c>
      <c r="Y328" t="e">
        <v>#DIV/0!</v>
      </c>
      <c r="Z328" t="e">
        <v>#DIV/0!</v>
      </c>
      <c r="AA328" t="e">
        <v>#DIV/0!</v>
      </c>
      <c r="AB328" t="e">
        <v>#DIV/0!</v>
      </c>
      <c r="AC328" t="e">
        <v>#DIV/0!</v>
      </c>
      <c r="AD328" t="e">
        <v>#DIV/0!</v>
      </c>
      <c r="AE328" t="e">
        <v>#DIV/0!</v>
      </c>
      <c r="AF328" t="e">
        <v>#DIV/0!</v>
      </c>
      <c r="AG328" t="e">
        <v>#DIV/0!</v>
      </c>
      <c r="AH328" t="e">
        <v>#DIV/0!</v>
      </c>
      <c r="AI328" t="e">
        <v>#DIV/0!</v>
      </c>
      <c r="AJ328" t="e">
        <v>#DIV/0!</v>
      </c>
      <c r="AK328" t="e">
        <v>#DIV/0!</v>
      </c>
      <c r="AL328" t="e">
        <v>#DIV/0!</v>
      </c>
      <c r="AM328" t="e">
        <v>#DIV/0!</v>
      </c>
      <c r="AN328" t="e">
        <v>#DIV/0!</v>
      </c>
    </row>
    <row r="329" spans="1:40" x14ac:dyDescent="0.2">
      <c r="A329">
        <v>52</v>
      </c>
      <c r="B329" t="s">
        <v>10</v>
      </c>
      <c r="C329">
        <v>56.3</v>
      </c>
      <c r="D329">
        <v>1425</v>
      </c>
      <c r="E329">
        <v>0</v>
      </c>
      <c r="F329">
        <v>0</v>
      </c>
      <c r="G329">
        <v>1</v>
      </c>
      <c r="H329">
        <v>0</v>
      </c>
      <c r="I329" t="e">
        <v>#DIV/0!</v>
      </c>
      <c r="J329" t="e">
        <v>#DIV/0!</v>
      </c>
      <c r="K329" t="e">
        <v>#DIV/0!</v>
      </c>
      <c r="L329" t="e">
        <v>#DIV/0!</v>
      </c>
      <c r="M329" t="e">
        <v>#DIV/0!</v>
      </c>
      <c r="N329" t="e">
        <v>#DIV/0!</v>
      </c>
      <c r="O329" t="e">
        <v>#DIV/0!</v>
      </c>
      <c r="P329" t="e">
        <v>#DIV/0!</v>
      </c>
      <c r="Q329" t="e">
        <v>#DIV/0!</v>
      </c>
      <c r="R329" t="e">
        <v>#DIV/0!</v>
      </c>
      <c r="S329" t="e">
        <v>#DIV/0!</v>
      </c>
      <c r="T329" t="e">
        <v>#DIV/0!</v>
      </c>
      <c r="U329" t="e">
        <v>#DIV/0!</v>
      </c>
      <c r="V329" t="e">
        <v>#DIV/0!</v>
      </c>
      <c r="W329" t="e">
        <v>#DIV/0!</v>
      </c>
      <c r="X329" t="e">
        <v>#DIV/0!</v>
      </c>
      <c r="Y329" t="e">
        <v>#DIV/0!</v>
      </c>
      <c r="Z329" t="e">
        <v>#DIV/0!</v>
      </c>
      <c r="AA329" t="e">
        <v>#DIV/0!</v>
      </c>
      <c r="AB329" t="e">
        <v>#DIV/0!</v>
      </c>
      <c r="AC329" t="e">
        <v>#DIV/0!</v>
      </c>
      <c r="AD329" t="e">
        <v>#DIV/0!</v>
      </c>
      <c r="AE329" t="e">
        <v>#DIV/0!</v>
      </c>
      <c r="AF329" t="e">
        <v>#DIV/0!</v>
      </c>
      <c r="AG329" t="e">
        <v>#DIV/0!</v>
      </c>
      <c r="AH329" t="e">
        <v>#DIV/0!</v>
      </c>
      <c r="AI329" t="e">
        <v>#DIV/0!</v>
      </c>
      <c r="AJ329" t="e">
        <v>#DIV/0!</v>
      </c>
      <c r="AK329" t="e">
        <v>#DIV/0!</v>
      </c>
      <c r="AL329" t="e">
        <v>#DIV/0!</v>
      </c>
      <c r="AM329" t="e">
        <v>#DIV/0!</v>
      </c>
      <c r="AN329" t="e">
        <v>#DIV/0!</v>
      </c>
    </row>
    <row r="330" spans="1:40" x14ac:dyDescent="0.2">
      <c r="A330">
        <v>9</v>
      </c>
      <c r="B330" t="s">
        <v>10</v>
      </c>
      <c r="C330">
        <v>25.3</v>
      </c>
      <c r="D330">
        <v>156</v>
      </c>
      <c r="E330">
        <v>1E-3</v>
      </c>
      <c r="F330">
        <v>6.4102564102564103E-4</v>
      </c>
      <c r="G330">
        <v>1</v>
      </c>
      <c r="H330">
        <v>6.4102564102564103E-4</v>
      </c>
      <c r="I330">
        <v>0</v>
      </c>
      <c r="J330">
        <v>0</v>
      </c>
      <c r="K330">
        <v>0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 x14ac:dyDescent="0.2">
      <c r="A331">
        <v>11</v>
      </c>
      <c r="B331" t="s">
        <v>10</v>
      </c>
      <c r="C331">
        <v>48.5</v>
      </c>
      <c r="D331">
        <v>1387</v>
      </c>
      <c r="E331">
        <v>0.35</v>
      </c>
      <c r="F331">
        <v>2.5234318673395817E-2</v>
      </c>
      <c r="G331">
        <v>3</v>
      </c>
      <c r="H331">
        <v>8.4114395577986056E-3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85.714285714285722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14.285714285714286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2">
      <c r="A332">
        <v>11</v>
      </c>
      <c r="B332" t="s">
        <v>10</v>
      </c>
      <c r="C332">
        <v>53.5</v>
      </c>
      <c r="D332">
        <v>1584</v>
      </c>
      <c r="E332">
        <v>2.1</v>
      </c>
      <c r="F332">
        <v>0.13257575757575757</v>
      </c>
      <c r="G332">
        <v>3</v>
      </c>
      <c r="H332">
        <v>4.4191919191919192E-2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70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 x14ac:dyDescent="0.2">
      <c r="A333">
        <v>16</v>
      </c>
      <c r="B333" t="s">
        <v>10</v>
      </c>
      <c r="C333">
        <v>57.2</v>
      </c>
      <c r="D333">
        <v>2032</v>
      </c>
      <c r="E333">
        <v>3.9</v>
      </c>
      <c r="F333">
        <v>0.19192913385826771</v>
      </c>
      <c r="G333">
        <v>3</v>
      </c>
      <c r="H333">
        <v>6.3976377952755903E-2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100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 x14ac:dyDescent="0.2">
      <c r="A334">
        <v>36</v>
      </c>
      <c r="B334" t="s">
        <v>10</v>
      </c>
      <c r="C334">
        <v>52.5</v>
      </c>
      <c r="D334">
        <v>1404</v>
      </c>
      <c r="E334">
        <v>1.9</v>
      </c>
      <c r="F334">
        <v>0.13532763532763534</v>
      </c>
      <c r="G334">
        <v>2</v>
      </c>
      <c r="H334">
        <v>6.7663817663817669E-2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35.263157894736842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64.736842105263165</v>
      </c>
    </row>
    <row r="335" spans="1:40" x14ac:dyDescent="0.2">
      <c r="A335">
        <v>35</v>
      </c>
      <c r="B335" t="s">
        <v>10</v>
      </c>
      <c r="C335">
        <v>44.4</v>
      </c>
      <c r="D335">
        <v>809</v>
      </c>
      <c r="E335">
        <v>5.6</v>
      </c>
      <c r="F335">
        <v>0.69221260815822006</v>
      </c>
      <c r="G335">
        <v>9</v>
      </c>
      <c r="H335">
        <v>7.6912512017580009E-2</v>
      </c>
      <c r="I335">
        <v>0</v>
      </c>
      <c r="J335">
        <v>0</v>
      </c>
      <c r="K335">
        <v>0</v>
      </c>
      <c r="L335">
        <v>0</v>
      </c>
      <c r="M335">
        <v>10.000000000000002</v>
      </c>
      <c r="N335">
        <v>0</v>
      </c>
      <c r="O335">
        <v>0</v>
      </c>
      <c r="P335">
        <v>90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 x14ac:dyDescent="0.2">
      <c r="A336">
        <v>32</v>
      </c>
      <c r="B336" t="s">
        <v>10</v>
      </c>
      <c r="C336">
        <v>38.5</v>
      </c>
      <c r="D336">
        <v>517</v>
      </c>
      <c r="E336">
        <v>2.1</v>
      </c>
      <c r="F336">
        <v>0.40618955512572535</v>
      </c>
      <c r="G336">
        <v>5</v>
      </c>
      <c r="H336">
        <v>8.1237911025145076E-2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100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2">
      <c r="A337">
        <v>48</v>
      </c>
      <c r="B337" t="s">
        <v>10</v>
      </c>
      <c r="C337">
        <v>60.4</v>
      </c>
      <c r="D337">
        <v>2208</v>
      </c>
      <c r="E337">
        <v>2.2999999999999998</v>
      </c>
      <c r="F337">
        <v>0.10416666666666666</v>
      </c>
      <c r="G337">
        <v>1</v>
      </c>
      <c r="H337">
        <v>0.10416666666666666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100</v>
      </c>
    </row>
    <row r="338" spans="1:40" x14ac:dyDescent="0.2">
      <c r="A338">
        <v>26</v>
      </c>
      <c r="B338" t="s">
        <v>10</v>
      </c>
      <c r="C338">
        <v>46.7</v>
      </c>
      <c r="D338">
        <v>959</v>
      </c>
      <c r="E338">
        <v>2.1</v>
      </c>
      <c r="F338">
        <v>0.21897810218978103</v>
      </c>
      <c r="G338">
        <v>2</v>
      </c>
      <c r="H338">
        <v>0.10948905109489052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100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x14ac:dyDescent="0.2">
      <c r="A339">
        <v>10</v>
      </c>
      <c r="B339" t="s">
        <v>10</v>
      </c>
      <c r="C339">
        <v>42</v>
      </c>
      <c r="D339">
        <v>589</v>
      </c>
      <c r="E339">
        <v>0.7</v>
      </c>
      <c r="F339">
        <v>0.11884550084889643</v>
      </c>
      <c r="G339">
        <v>1</v>
      </c>
      <c r="H339">
        <v>0.11884550084889643</v>
      </c>
      <c r="I339">
        <v>0</v>
      </c>
      <c r="J339">
        <v>0</v>
      </c>
      <c r="K339">
        <v>0</v>
      </c>
      <c r="L339">
        <v>30.000000000000004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70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</row>
    <row r="340" spans="1:40" x14ac:dyDescent="0.2">
      <c r="A340">
        <v>38</v>
      </c>
      <c r="B340" t="s">
        <v>10</v>
      </c>
      <c r="C340">
        <v>48.4</v>
      </c>
      <c r="D340">
        <v>1091</v>
      </c>
      <c r="E340">
        <v>4.0999999999999996</v>
      </c>
      <c r="F340">
        <v>0.37580201649862505</v>
      </c>
      <c r="G340">
        <v>3</v>
      </c>
      <c r="H340">
        <v>0.12526733883287502</v>
      </c>
      <c r="I340">
        <v>0</v>
      </c>
      <c r="J340">
        <v>0</v>
      </c>
      <c r="K340">
        <v>0</v>
      </c>
      <c r="L340">
        <v>0</v>
      </c>
      <c r="M340">
        <v>10</v>
      </c>
      <c r="N340">
        <v>0</v>
      </c>
      <c r="O340">
        <v>0</v>
      </c>
      <c r="P340">
        <v>20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70</v>
      </c>
    </row>
    <row r="341" spans="1:40" x14ac:dyDescent="0.2">
      <c r="A341">
        <v>31</v>
      </c>
      <c r="B341" t="s">
        <v>10</v>
      </c>
      <c r="C341">
        <v>43.7</v>
      </c>
      <c r="D341">
        <v>832</v>
      </c>
      <c r="E341">
        <v>1.1000000000000001</v>
      </c>
      <c r="F341">
        <v>0.13221153846153849</v>
      </c>
      <c r="G341">
        <v>1</v>
      </c>
      <c r="H341">
        <v>0.13221153846153849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100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 x14ac:dyDescent="0.2">
      <c r="A342">
        <v>13</v>
      </c>
      <c r="B342" t="s">
        <v>10</v>
      </c>
      <c r="C342">
        <v>52.8</v>
      </c>
      <c r="D342">
        <v>1437</v>
      </c>
      <c r="E342">
        <v>1.9</v>
      </c>
      <c r="F342">
        <v>0.13221990257480862</v>
      </c>
      <c r="G342">
        <v>1</v>
      </c>
      <c r="H342">
        <v>0.13221990257480862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100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 x14ac:dyDescent="0.2">
      <c r="A343">
        <v>46</v>
      </c>
      <c r="B343" t="s">
        <v>10</v>
      </c>
      <c r="C343">
        <v>53.1</v>
      </c>
      <c r="D343">
        <v>1552</v>
      </c>
      <c r="E343">
        <v>7.2</v>
      </c>
      <c r="F343">
        <v>0.46391752577319589</v>
      </c>
      <c r="G343">
        <v>3</v>
      </c>
      <c r="H343">
        <v>0.15463917525773196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5</v>
      </c>
      <c r="S343">
        <v>10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85</v>
      </c>
    </row>
    <row r="344" spans="1:40" x14ac:dyDescent="0.2">
      <c r="A344">
        <v>25</v>
      </c>
      <c r="B344" t="s">
        <v>10</v>
      </c>
      <c r="C344">
        <v>54</v>
      </c>
      <c r="D344">
        <v>1543</v>
      </c>
      <c r="E344">
        <v>7.1999999999999993</v>
      </c>
      <c r="F344">
        <v>0.46662346079066747</v>
      </c>
      <c r="G344">
        <v>3</v>
      </c>
      <c r="H344">
        <v>0.15554115359688916</v>
      </c>
      <c r="I344">
        <v>0</v>
      </c>
      <c r="J344">
        <v>0</v>
      </c>
      <c r="K344">
        <v>0</v>
      </c>
      <c r="L344">
        <v>10.000000000000002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10.000000000000002</v>
      </c>
      <c r="W344">
        <v>0</v>
      </c>
      <c r="X344">
        <v>0</v>
      </c>
      <c r="Y344">
        <v>80.000000000000014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2">
      <c r="A345">
        <v>33</v>
      </c>
      <c r="B345" t="s">
        <v>10</v>
      </c>
      <c r="C345">
        <v>52.3</v>
      </c>
      <c r="D345">
        <v>1566</v>
      </c>
      <c r="E345">
        <v>19.100000000000001</v>
      </c>
      <c r="F345">
        <v>1.2196679438058751</v>
      </c>
      <c r="G345">
        <v>7</v>
      </c>
      <c r="H345">
        <v>0.17423827768655359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40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29.999999999999996</v>
      </c>
    </row>
    <row r="346" spans="1:40" x14ac:dyDescent="0.2">
      <c r="A346">
        <v>34</v>
      </c>
      <c r="B346" t="s">
        <v>10</v>
      </c>
      <c r="C346">
        <v>53.4</v>
      </c>
      <c r="D346">
        <v>1516</v>
      </c>
      <c r="E346">
        <v>5.31</v>
      </c>
      <c r="F346">
        <v>0.35026385224274409</v>
      </c>
      <c r="G346">
        <v>2</v>
      </c>
      <c r="H346">
        <v>0.17513192612137204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9.9811676082862526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29.943502824858758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60.075329566854997</v>
      </c>
    </row>
    <row r="347" spans="1:40" x14ac:dyDescent="0.2">
      <c r="A347">
        <v>23</v>
      </c>
      <c r="B347" t="s">
        <v>10</v>
      </c>
      <c r="C347">
        <v>52</v>
      </c>
      <c r="D347">
        <v>1364</v>
      </c>
      <c r="E347">
        <v>2.5</v>
      </c>
      <c r="F347">
        <v>0.18328445747800587</v>
      </c>
      <c r="G347">
        <v>1</v>
      </c>
      <c r="H347">
        <v>0.18328445747800587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x14ac:dyDescent="0.2">
      <c r="A348">
        <v>43</v>
      </c>
      <c r="B348" t="s">
        <v>10</v>
      </c>
      <c r="C348">
        <v>47</v>
      </c>
      <c r="D348">
        <v>942</v>
      </c>
      <c r="E348">
        <v>5.5</v>
      </c>
      <c r="F348">
        <v>0.58386411889596601</v>
      </c>
      <c r="G348">
        <v>3</v>
      </c>
      <c r="H348">
        <v>0.194621372965322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20.000000000000004</v>
      </c>
      <c r="P348">
        <v>0</v>
      </c>
      <c r="Q348">
        <v>30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10.000000000000002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40.000000000000007</v>
      </c>
    </row>
    <row r="349" spans="1:40" x14ac:dyDescent="0.2">
      <c r="A349">
        <v>8</v>
      </c>
      <c r="B349" t="s">
        <v>10</v>
      </c>
      <c r="C349">
        <v>54.1</v>
      </c>
      <c r="D349">
        <v>1641</v>
      </c>
      <c r="E349">
        <v>13.69</v>
      </c>
      <c r="F349">
        <v>0.83424741011578307</v>
      </c>
      <c r="G349">
        <v>4</v>
      </c>
      <c r="H349">
        <v>0.20856185252894577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24.98173849525201</v>
      </c>
      <c r="AC349">
        <v>20.014609203798393</v>
      </c>
      <c r="AD349">
        <v>0</v>
      </c>
      <c r="AE349">
        <v>26.953981008035065</v>
      </c>
      <c r="AF349">
        <v>15.047479912344778</v>
      </c>
      <c r="AG349">
        <v>4.9671292914536158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8.0350620891161437</v>
      </c>
    </row>
    <row r="350" spans="1:40" x14ac:dyDescent="0.2">
      <c r="A350">
        <v>32</v>
      </c>
      <c r="B350" t="s">
        <v>10</v>
      </c>
      <c r="C350">
        <v>44</v>
      </c>
      <c r="D350">
        <v>777</v>
      </c>
      <c r="E350">
        <v>9.1199999999999992</v>
      </c>
      <c r="F350">
        <v>1.1737451737451736</v>
      </c>
      <c r="G350">
        <v>5</v>
      </c>
      <c r="H350">
        <v>0.23474903474903472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7.5657894736842115</v>
      </c>
      <c r="O350">
        <v>0</v>
      </c>
      <c r="P350">
        <v>39.473684210526322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52.96052631578948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2">
      <c r="A351">
        <v>31</v>
      </c>
      <c r="B351" t="s">
        <v>10</v>
      </c>
      <c r="C351">
        <v>58.3</v>
      </c>
      <c r="D351">
        <v>2065</v>
      </c>
      <c r="E351">
        <v>4.9000000000000004</v>
      </c>
      <c r="F351">
        <v>0.23728813559322037</v>
      </c>
      <c r="G351">
        <v>1</v>
      </c>
      <c r="H351">
        <v>0.23728813559322037</v>
      </c>
      <c r="I351">
        <v>0</v>
      </c>
      <c r="J351">
        <v>0</v>
      </c>
      <c r="K351">
        <v>0</v>
      </c>
      <c r="L351">
        <v>10</v>
      </c>
      <c r="M351">
        <v>0</v>
      </c>
      <c r="N351">
        <v>0</v>
      </c>
      <c r="O351">
        <v>0</v>
      </c>
      <c r="P351">
        <v>90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 x14ac:dyDescent="0.2">
      <c r="A352">
        <v>39</v>
      </c>
      <c r="B352" t="s">
        <v>10</v>
      </c>
      <c r="C352">
        <v>53.4</v>
      </c>
      <c r="D352">
        <v>1553</v>
      </c>
      <c r="E352">
        <v>3.7</v>
      </c>
      <c r="F352">
        <v>0.23824855119124275</v>
      </c>
      <c r="G352">
        <v>1</v>
      </c>
      <c r="H352">
        <v>0.23824855119124275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85.13513513513513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14.864864864864867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x14ac:dyDescent="0.2">
      <c r="A353">
        <v>14</v>
      </c>
      <c r="B353" t="s">
        <v>10</v>
      </c>
      <c r="C353">
        <v>44.7</v>
      </c>
      <c r="D353">
        <v>799</v>
      </c>
      <c r="E353">
        <v>3.9</v>
      </c>
      <c r="F353">
        <v>0.48811013767209011</v>
      </c>
      <c r="G353">
        <v>2</v>
      </c>
      <c r="H353">
        <v>0.24405506883604505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 x14ac:dyDescent="0.2">
      <c r="A354">
        <v>25</v>
      </c>
      <c r="B354" t="s">
        <v>10</v>
      </c>
      <c r="C354">
        <v>46.8</v>
      </c>
      <c r="D354">
        <v>894</v>
      </c>
      <c r="E354">
        <v>4.51</v>
      </c>
      <c r="F354">
        <v>0.50447427293064873</v>
      </c>
      <c r="G354">
        <v>2</v>
      </c>
      <c r="H354">
        <v>0.25223713646532436</v>
      </c>
      <c r="I354">
        <v>0</v>
      </c>
      <c r="J354">
        <v>0</v>
      </c>
      <c r="K354">
        <v>0</v>
      </c>
      <c r="L354">
        <v>0</v>
      </c>
      <c r="M354">
        <v>4.8780487804878048</v>
      </c>
      <c r="N354">
        <v>0</v>
      </c>
      <c r="O354">
        <v>83.813747228381374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0.88691796008869184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2">
      <c r="A355">
        <v>19</v>
      </c>
      <c r="B355" t="s">
        <v>10</v>
      </c>
      <c r="C355">
        <v>54.5</v>
      </c>
      <c r="D355">
        <v>1500</v>
      </c>
      <c r="E355">
        <v>3.9</v>
      </c>
      <c r="F355">
        <v>0.26</v>
      </c>
      <c r="G355">
        <v>1</v>
      </c>
      <c r="H355">
        <v>0.26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98.974358974358978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1.0256410256410258</v>
      </c>
    </row>
    <row r="356" spans="1:40" x14ac:dyDescent="0.2">
      <c r="A356">
        <v>36</v>
      </c>
      <c r="B356" t="s">
        <v>10</v>
      </c>
      <c r="C356">
        <v>44.1</v>
      </c>
      <c r="D356">
        <v>779</v>
      </c>
      <c r="E356">
        <v>8.1999999999999993</v>
      </c>
      <c r="F356">
        <v>1.0526315789473684</v>
      </c>
      <c r="G356">
        <v>4</v>
      </c>
      <c r="H356">
        <v>0.26315789473684209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30.000000000000004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70</v>
      </c>
    </row>
    <row r="357" spans="1:40" x14ac:dyDescent="0.2">
      <c r="A357">
        <v>26</v>
      </c>
      <c r="B357" t="s">
        <v>10</v>
      </c>
      <c r="C357">
        <v>52.8</v>
      </c>
      <c r="D357">
        <v>1484</v>
      </c>
      <c r="E357">
        <v>23.7</v>
      </c>
      <c r="F357">
        <v>1.5970350404312668</v>
      </c>
      <c r="G357">
        <v>6</v>
      </c>
      <c r="H357">
        <v>0.26617250673854448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91.983122362869196</v>
      </c>
      <c r="S357">
        <v>0</v>
      </c>
      <c r="T357">
        <v>0</v>
      </c>
      <c r="U357">
        <v>0</v>
      </c>
      <c r="V357">
        <v>2.9957805907172999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5.0210970464135025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2">
      <c r="A358">
        <v>30</v>
      </c>
      <c r="B358" t="s">
        <v>10</v>
      </c>
      <c r="C358">
        <v>37.9</v>
      </c>
      <c r="D358">
        <v>509</v>
      </c>
      <c r="E358">
        <v>8.1939999999999991</v>
      </c>
      <c r="F358">
        <v>1.6098231827111982</v>
      </c>
      <c r="G358">
        <v>6</v>
      </c>
      <c r="H358">
        <v>0.26830386378519971</v>
      </c>
      <c r="I358">
        <v>0</v>
      </c>
      <c r="J358">
        <v>0</v>
      </c>
      <c r="K358">
        <v>0</v>
      </c>
      <c r="L358">
        <v>2.001464486209422</v>
      </c>
      <c r="M358">
        <v>0</v>
      </c>
      <c r="N358">
        <v>0</v>
      </c>
      <c r="O358">
        <v>0</v>
      </c>
      <c r="P358">
        <v>57.969245789602155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40.029289724188438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2">
      <c r="A359">
        <v>35</v>
      </c>
      <c r="B359" t="s">
        <v>10</v>
      </c>
      <c r="C359">
        <v>37</v>
      </c>
      <c r="D359">
        <v>484</v>
      </c>
      <c r="E359">
        <v>6.6000000000000005</v>
      </c>
      <c r="F359">
        <v>1.3636363636363635</v>
      </c>
      <c r="G359">
        <v>5</v>
      </c>
      <c r="H359">
        <v>0.27272727272727271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20</v>
      </c>
      <c r="Q359">
        <v>70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2">
      <c r="A360">
        <v>30</v>
      </c>
      <c r="B360" t="s">
        <v>10</v>
      </c>
      <c r="C360">
        <v>26.5</v>
      </c>
      <c r="D360">
        <v>191</v>
      </c>
      <c r="E360">
        <v>1.1000000000000001</v>
      </c>
      <c r="F360">
        <v>0.5759162303664922</v>
      </c>
      <c r="G360">
        <v>2</v>
      </c>
      <c r="H360">
        <v>0.2879581151832461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100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2">
      <c r="A361">
        <v>37</v>
      </c>
      <c r="B361" t="s">
        <v>10</v>
      </c>
      <c r="C361">
        <v>54.3</v>
      </c>
      <c r="D361">
        <v>1452</v>
      </c>
      <c r="E361">
        <v>4.3</v>
      </c>
      <c r="F361">
        <v>0.29614325068870523</v>
      </c>
      <c r="G361">
        <v>1</v>
      </c>
      <c r="H361">
        <v>0.29614325068870523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100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2">
      <c r="A362">
        <v>58</v>
      </c>
      <c r="B362" t="s">
        <v>10</v>
      </c>
      <c r="C362">
        <v>27.2</v>
      </c>
      <c r="D362">
        <v>232</v>
      </c>
      <c r="E362">
        <v>0.7</v>
      </c>
      <c r="F362">
        <v>0.30172413793103448</v>
      </c>
      <c r="G362">
        <v>1</v>
      </c>
      <c r="H362">
        <v>0.30172413793103448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100</v>
      </c>
    </row>
    <row r="363" spans="1:40" x14ac:dyDescent="0.2">
      <c r="A363">
        <v>30</v>
      </c>
      <c r="B363" t="s">
        <v>10</v>
      </c>
      <c r="C363">
        <v>45.3</v>
      </c>
      <c r="D363">
        <v>881</v>
      </c>
      <c r="E363">
        <v>24.4</v>
      </c>
      <c r="F363">
        <v>2.7695800227014757</v>
      </c>
      <c r="G363">
        <v>9</v>
      </c>
      <c r="H363">
        <v>0.30773111363349731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80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20</v>
      </c>
    </row>
    <row r="364" spans="1:40" x14ac:dyDescent="0.2">
      <c r="A364">
        <v>32</v>
      </c>
      <c r="B364" t="s">
        <v>10</v>
      </c>
      <c r="C364">
        <v>54.3</v>
      </c>
      <c r="D364">
        <v>1386</v>
      </c>
      <c r="E364">
        <v>4.5</v>
      </c>
      <c r="F364">
        <v>0.32467532467532467</v>
      </c>
      <c r="G364">
        <v>1</v>
      </c>
      <c r="H364">
        <v>0.32467532467532467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100</v>
      </c>
      <c r="AK364">
        <v>0</v>
      </c>
      <c r="AL364">
        <v>0</v>
      </c>
      <c r="AM364">
        <v>0</v>
      </c>
      <c r="AN364">
        <v>0</v>
      </c>
    </row>
    <row r="365" spans="1:40" x14ac:dyDescent="0.2">
      <c r="A365">
        <v>44</v>
      </c>
      <c r="B365" t="s">
        <v>10</v>
      </c>
      <c r="C365">
        <v>42.2</v>
      </c>
      <c r="D365">
        <v>700</v>
      </c>
      <c r="E365">
        <v>10.1</v>
      </c>
      <c r="F365">
        <v>1.4428571428571428</v>
      </c>
      <c r="G365">
        <v>4</v>
      </c>
      <c r="H365">
        <v>0.36071428571428571</v>
      </c>
      <c r="I365">
        <v>0.49504950495049505</v>
      </c>
      <c r="J365">
        <v>0</v>
      </c>
      <c r="K365">
        <v>0</v>
      </c>
      <c r="L365">
        <v>0</v>
      </c>
      <c r="M365">
        <v>2.4752475247524752</v>
      </c>
      <c r="N365">
        <v>0</v>
      </c>
      <c r="O365">
        <v>0</v>
      </c>
      <c r="P365">
        <v>64.950495049504951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21.782178217821787</v>
      </c>
    </row>
    <row r="366" spans="1:40" x14ac:dyDescent="0.2">
      <c r="A366">
        <v>35</v>
      </c>
      <c r="B366" t="s">
        <v>10</v>
      </c>
      <c r="C366">
        <v>27.8</v>
      </c>
      <c r="D366">
        <v>214</v>
      </c>
      <c r="E366">
        <v>7</v>
      </c>
      <c r="F366">
        <v>3.2710280373831777</v>
      </c>
      <c r="G366">
        <v>9</v>
      </c>
      <c r="H366">
        <v>0.36344755970924197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70.000000000000014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x14ac:dyDescent="0.2">
      <c r="A367">
        <v>48</v>
      </c>
      <c r="B367" t="s">
        <v>10</v>
      </c>
      <c r="C367">
        <v>50</v>
      </c>
      <c r="D367">
        <v>1220</v>
      </c>
      <c r="E367">
        <v>4.5999999999999996</v>
      </c>
      <c r="F367">
        <v>0.37704918032786883</v>
      </c>
      <c r="G367">
        <v>1</v>
      </c>
      <c r="H367">
        <v>0.37704918032786883</v>
      </c>
      <c r="I367">
        <v>0</v>
      </c>
      <c r="J367">
        <v>0</v>
      </c>
      <c r="K367">
        <v>0</v>
      </c>
      <c r="L367">
        <v>0</v>
      </c>
      <c r="M367">
        <v>4.1304347826086962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65</v>
      </c>
    </row>
    <row r="368" spans="1:40" x14ac:dyDescent="0.2">
      <c r="A368">
        <v>33</v>
      </c>
      <c r="B368" t="s">
        <v>10</v>
      </c>
      <c r="C368">
        <v>42.9</v>
      </c>
      <c r="D368">
        <v>825</v>
      </c>
      <c r="E368">
        <v>23</v>
      </c>
      <c r="F368">
        <v>2.7878787878787881</v>
      </c>
      <c r="G368">
        <v>7</v>
      </c>
      <c r="H368">
        <v>0.39826839826839827</v>
      </c>
      <c r="I368">
        <v>4.9999999999999991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85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9.9999999999999982</v>
      </c>
    </row>
    <row r="369" spans="1:40" x14ac:dyDescent="0.2">
      <c r="A369">
        <v>46</v>
      </c>
      <c r="B369" t="s">
        <v>10</v>
      </c>
      <c r="C369">
        <v>48.4</v>
      </c>
      <c r="D369">
        <v>1153</v>
      </c>
      <c r="E369">
        <v>9.6999999999999993</v>
      </c>
      <c r="F369">
        <v>0.84128360797918467</v>
      </c>
      <c r="G369">
        <v>2</v>
      </c>
      <c r="H369">
        <v>0.42064180398959233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80</v>
      </c>
    </row>
    <row r="370" spans="1:40" x14ac:dyDescent="0.2">
      <c r="A370">
        <v>30</v>
      </c>
      <c r="B370" t="s">
        <v>10</v>
      </c>
      <c r="C370">
        <v>37.9</v>
      </c>
      <c r="D370">
        <v>509</v>
      </c>
      <c r="E370">
        <v>11</v>
      </c>
      <c r="F370">
        <v>2.161100196463654</v>
      </c>
      <c r="G370">
        <v>5</v>
      </c>
      <c r="H370">
        <v>0.43222003929273078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x14ac:dyDescent="0.2">
      <c r="A371">
        <v>45</v>
      </c>
      <c r="B371" t="s">
        <v>10</v>
      </c>
      <c r="C371">
        <v>46</v>
      </c>
      <c r="D371">
        <v>964</v>
      </c>
      <c r="E371">
        <v>72</v>
      </c>
      <c r="F371">
        <v>7.4688796680497926</v>
      </c>
      <c r="G371">
        <v>17</v>
      </c>
      <c r="H371">
        <v>0.43934586282645838</v>
      </c>
      <c r="I371">
        <v>0</v>
      </c>
      <c r="J371">
        <v>0</v>
      </c>
      <c r="K371">
        <v>0</v>
      </c>
      <c r="L371">
        <v>2</v>
      </c>
      <c r="M371">
        <v>3</v>
      </c>
      <c r="N371">
        <v>0</v>
      </c>
      <c r="O371">
        <v>0</v>
      </c>
      <c r="P371">
        <v>0</v>
      </c>
      <c r="Q371">
        <v>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60</v>
      </c>
    </row>
    <row r="372" spans="1:40" x14ac:dyDescent="0.2">
      <c r="A372">
        <v>14</v>
      </c>
      <c r="B372" t="s">
        <v>10</v>
      </c>
      <c r="C372">
        <v>37.6</v>
      </c>
      <c r="D372">
        <v>460</v>
      </c>
      <c r="E372">
        <v>4.0999999999999996</v>
      </c>
      <c r="F372">
        <v>0.89130434782608681</v>
      </c>
      <c r="G372">
        <v>2</v>
      </c>
      <c r="H372">
        <v>0.4456521739130434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100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 x14ac:dyDescent="0.2">
      <c r="A373">
        <v>27</v>
      </c>
      <c r="B373" t="s">
        <v>10</v>
      </c>
      <c r="C373">
        <v>27.1</v>
      </c>
      <c r="D373">
        <v>205</v>
      </c>
      <c r="E373">
        <v>1.9</v>
      </c>
      <c r="F373">
        <v>0.92682926829268297</v>
      </c>
      <c r="G373">
        <v>2</v>
      </c>
      <c r="H373">
        <v>0.46341463414634149</v>
      </c>
      <c r="I373">
        <v>0</v>
      </c>
      <c r="J373">
        <v>0</v>
      </c>
      <c r="K373">
        <v>0</v>
      </c>
      <c r="L373">
        <v>0</v>
      </c>
      <c r="M373">
        <v>20</v>
      </c>
      <c r="N373">
        <v>0</v>
      </c>
      <c r="O373">
        <v>0</v>
      </c>
      <c r="P373">
        <v>80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2">
      <c r="A374">
        <v>12</v>
      </c>
      <c r="B374" t="s">
        <v>10</v>
      </c>
      <c r="C374">
        <v>36.9</v>
      </c>
      <c r="D374">
        <v>479</v>
      </c>
      <c r="E374">
        <v>2.5</v>
      </c>
      <c r="F374">
        <v>0.52192066805845516</v>
      </c>
      <c r="G374">
        <v>1</v>
      </c>
      <c r="H374">
        <v>0.52192066805845516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0</v>
      </c>
      <c r="P374">
        <v>30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34</v>
      </c>
    </row>
    <row r="375" spans="1:40" x14ac:dyDescent="0.2">
      <c r="A375">
        <v>44</v>
      </c>
      <c r="B375" t="s">
        <v>10</v>
      </c>
      <c r="C375">
        <v>39</v>
      </c>
      <c r="D375">
        <v>548</v>
      </c>
      <c r="E375">
        <v>3</v>
      </c>
      <c r="F375">
        <v>0.54744525547445255</v>
      </c>
      <c r="G375">
        <v>1</v>
      </c>
      <c r="H375">
        <v>0.54744525547445255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0</v>
      </c>
      <c r="O375">
        <v>0</v>
      </c>
      <c r="P375">
        <v>0</v>
      </c>
      <c r="Q375">
        <v>20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75</v>
      </c>
    </row>
    <row r="376" spans="1:40" x14ac:dyDescent="0.2">
      <c r="A376">
        <v>32</v>
      </c>
      <c r="B376" t="s">
        <v>10</v>
      </c>
      <c r="C376">
        <v>27</v>
      </c>
      <c r="D376">
        <v>197</v>
      </c>
      <c r="E376">
        <v>4.4000000000000004</v>
      </c>
      <c r="F376">
        <v>2.2335025380710665</v>
      </c>
      <c r="G376">
        <v>4</v>
      </c>
      <c r="H376">
        <v>0.55837563451776662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100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2">
      <c r="A377">
        <v>16</v>
      </c>
      <c r="B377" t="s">
        <v>10</v>
      </c>
      <c r="C377">
        <v>48.9</v>
      </c>
      <c r="D377">
        <v>1180</v>
      </c>
      <c r="E377">
        <v>13.200000000000001</v>
      </c>
      <c r="F377">
        <v>1.1186440677966101</v>
      </c>
      <c r="G377">
        <v>2</v>
      </c>
      <c r="H377">
        <v>0.55932203389830504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85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14.999999999999998</v>
      </c>
    </row>
    <row r="378" spans="1:40" x14ac:dyDescent="0.2">
      <c r="A378">
        <v>36</v>
      </c>
      <c r="B378" t="s">
        <v>10</v>
      </c>
      <c r="C378">
        <v>27.6</v>
      </c>
      <c r="D378">
        <v>207</v>
      </c>
      <c r="E378">
        <v>2.5</v>
      </c>
      <c r="F378">
        <v>1.2077294685990339</v>
      </c>
      <c r="G378">
        <v>2</v>
      </c>
      <c r="H378">
        <v>0.60386473429951693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100</v>
      </c>
    </row>
    <row r="379" spans="1:40" x14ac:dyDescent="0.2">
      <c r="A379">
        <v>45</v>
      </c>
      <c r="B379" t="s">
        <v>10</v>
      </c>
      <c r="C379">
        <v>51</v>
      </c>
      <c r="D379">
        <v>1392</v>
      </c>
      <c r="E379">
        <v>182.6</v>
      </c>
      <c r="F379">
        <v>13.117816091954023</v>
      </c>
      <c r="G379">
        <v>21</v>
      </c>
      <c r="H379">
        <v>0.62465790914066777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10.000000000000002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20.005476451259586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40.000000000000007</v>
      </c>
    </row>
    <row r="380" spans="1:40" x14ac:dyDescent="0.2">
      <c r="A380">
        <v>44</v>
      </c>
      <c r="B380" t="s">
        <v>10</v>
      </c>
      <c r="C380">
        <v>28.6</v>
      </c>
      <c r="D380">
        <v>230</v>
      </c>
      <c r="E380">
        <v>7.3</v>
      </c>
      <c r="F380">
        <v>3.1739130434782608</v>
      </c>
      <c r="G380">
        <v>4</v>
      </c>
      <c r="H380">
        <v>0.79347826086956519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60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40</v>
      </c>
    </row>
    <row r="381" spans="1:40" x14ac:dyDescent="0.2">
      <c r="A381">
        <v>33</v>
      </c>
      <c r="B381" t="s">
        <v>10</v>
      </c>
      <c r="C381">
        <v>36.799999999999997</v>
      </c>
      <c r="D381">
        <v>472</v>
      </c>
      <c r="E381">
        <v>28.089999999999996</v>
      </c>
      <c r="F381">
        <v>5.9512711864406773</v>
      </c>
      <c r="G381">
        <v>7</v>
      </c>
      <c r="H381">
        <v>0.8501815980629539</v>
      </c>
      <c r="I381">
        <v>0</v>
      </c>
      <c r="J381">
        <v>0</v>
      </c>
      <c r="K381">
        <v>0</v>
      </c>
      <c r="L381">
        <v>0</v>
      </c>
      <c r="M381">
        <v>2.9903880384478465</v>
      </c>
      <c r="N381">
        <v>0</v>
      </c>
      <c r="O381">
        <v>0</v>
      </c>
      <c r="P381">
        <v>55.001779992880039</v>
      </c>
      <c r="Q381">
        <v>0</v>
      </c>
      <c r="R381">
        <v>0</v>
      </c>
      <c r="S381">
        <v>0</v>
      </c>
      <c r="T381">
        <v>1.993592025631898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10.003559985760058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30.010679957280175</v>
      </c>
    </row>
    <row r="382" spans="1:40" x14ac:dyDescent="0.2">
      <c r="A382">
        <v>6</v>
      </c>
      <c r="B382" t="s">
        <v>10</v>
      </c>
      <c r="C382">
        <v>27.3</v>
      </c>
      <c r="D382">
        <v>207</v>
      </c>
      <c r="E382">
        <v>4</v>
      </c>
      <c r="F382">
        <v>1.932367149758454</v>
      </c>
      <c r="G382">
        <v>2</v>
      </c>
      <c r="H382">
        <v>0.96618357487922701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100</v>
      </c>
    </row>
    <row r="383" spans="1:40" x14ac:dyDescent="0.2">
      <c r="A383">
        <v>59</v>
      </c>
      <c r="B383" t="s">
        <v>10</v>
      </c>
      <c r="C383">
        <v>53.3</v>
      </c>
      <c r="D383">
        <v>1625</v>
      </c>
      <c r="E383">
        <v>16.2</v>
      </c>
      <c r="F383">
        <v>0.99692307692307691</v>
      </c>
      <c r="G383">
        <v>1</v>
      </c>
      <c r="H383">
        <v>0.99692307692307691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100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2">
      <c r="A384">
        <v>29</v>
      </c>
      <c r="B384" t="s">
        <v>10</v>
      </c>
      <c r="C384">
        <v>28.8</v>
      </c>
      <c r="D384">
        <v>230</v>
      </c>
      <c r="E384">
        <v>4.8</v>
      </c>
      <c r="F384">
        <v>2.0869565217391304</v>
      </c>
      <c r="G384">
        <v>2</v>
      </c>
      <c r="H384">
        <v>1.0434782608695652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2">
      <c r="A385">
        <v>12</v>
      </c>
      <c r="B385" t="s">
        <v>10</v>
      </c>
      <c r="C385">
        <v>26.9</v>
      </c>
      <c r="D385">
        <v>184</v>
      </c>
      <c r="E385">
        <v>12.389999999999999</v>
      </c>
      <c r="F385">
        <v>6.7336956521739122</v>
      </c>
      <c r="G385">
        <v>5</v>
      </c>
      <c r="H385">
        <v>1.3467391304347824</v>
      </c>
      <c r="I385">
        <v>0</v>
      </c>
      <c r="J385">
        <v>0</v>
      </c>
      <c r="K385">
        <v>10.008071025020179</v>
      </c>
      <c r="L385">
        <v>5.0040355125100895</v>
      </c>
      <c r="M385">
        <v>10.008071025020179</v>
      </c>
      <c r="N385">
        <v>0</v>
      </c>
      <c r="O385">
        <v>11.945117029862793</v>
      </c>
      <c r="P385">
        <v>23.002421307506054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40.032284100080716</v>
      </c>
    </row>
    <row r="386" spans="1:40" x14ac:dyDescent="0.2">
      <c r="A386">
        <v>42</v>
      </c>
      <c r="B386" t="s">
        <v>10</v>
      </c>
      <c r="C386">
        <v>28.5</v>
      </c>
      <c r="D386">
        <v>253</v>
      </c>
      <c r="E386">
        <v>3.9000000000000004</v>
      </c>
      <c r="F386">
        <v>1.5415019762845852</v>
      </c>
      <c r="G386">
        <v>1</v>
      </c>
      <c r="H386">
        <v>1.5415019762845852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79.999999999999986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19.999999999999996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2">
      <c r="A387">
        <v>12</v>
      </c>
      <c r="B387" t="s">
        <v>10</v>
      </c>
      <c r="C387">
        <v>52.8</v>
      </c>
      <c r="D387">
        <v>1437</v>
      </c>
      <c r="E387">
        <v>28</v>
      </c>
      <c r="F387">
        <v>1.9485038274182325</v>
      </c>
      <c r="G387">
        <v>1</v>
      </c>
      <c r="H387">
        <v>1.9485038274182325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100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2">
      <c r="A388">
        <v>5</v>
      </c>
      <c r="B388" t="s">
        <v>10</v>
      </c>
      <c r="C388">
        <v>27.3</v>
      </c>
      <c r="D388">
        <v>207</v>
      </c>
      <c r="E388">
        <v>12.5</v>
      </c>
      <c r="F388">
        <v>6.0386473429951693</v>
      </c>
      <c r="G388">
        <v>2</v>
      </c>
      <c r="H388">
        <v>3.0193236714975846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2">
      <c r="A389">
        <v>3</v>
      </c>
      <c r="B389" t="s">
        <v>18</v>
      </c>
      <c r="C389">
        <v>39.1</v>
      </c>
      <c r="D389">
        <v>647</v>
      </c>
      <c r="E389">
        <v>0</v>
      </c>
      <c r="F389">
        <v>0</v>
      </c>
      <c r="G389">
        <v>1</v>
      </c>
      <c r="H389">
        <v>0</v>
      </c>
      <c r="I389" t="e">
        <v>#DIV/0!</v>
      </c>
      <c r="J389" t="e">
        <v>#DIV/0!</v>
      </c>
      <c r="K389" t="e">
        <v>#DIV/0!</v>
      </c>
      <c r="L389" t="e">
        <v>#DIV/0!</v>
      </c>
      <c r="M389" t="e">
        <v>#DIV/0!</v>
      </c>
      <c r="N389" t="e">
        <v>#DIV/0!</v>
      </c>
      <c r="O389" t="e">
        <v>#DIV/0!</v>
      </c>
      <c r="P389" t="e">
        <v>#DIV/0!</v>
      </c>
      <c r="Q389" t="e">
        <v>#DIV/0!</v>
      </c>
      <c r="R389" t="e">
        <v>#DIV/0!</v>
      </c>
      <c r="S389" t="e">
        <v>#DIV/0!</v>
      </c>
      <c r="T389" t="e">
        <v>#DIV/0!</v>
      </c>
      <c r="U389" t="e">
        <v>#DIV/0!</v>
      </c>
      <c r="V389" t="e">
        <v>#DIV/0!</v>
      </c>
      <c r="W389" t="e">
        <v>#DIV/0!</v>
      </c>
      <c r="X389" t="e">
        <v>#DIV/0!</v>
      </c>
      <c r="Y389" t="e">
        <v>#DIV/0!</v>
      </c>
      <c r="Z389" t="e">
        <v>#DIV/0!</v>
      </c>
      <c r="AA389" t="e">
        <v>#DIV/0!</v>
      </c>
      <c r="AB389" t="e">
        <v>#DIV/0!</v>
      </c>
      <c r="AC389" t="e">
        <v>#DIV/0!</v>
      </c>
      <c r="AD389" t="e">
        <v>#DIV/0!</v>
      </c>
      <c r="AE389" t="e">
        <v>#DIV/0!</v>
      </c>
      <c r="AF389" t="e">
        <v>#DIV/0!</v>
      </c>
      <c r="AG389" t="e">
        <v>#DIV/0!</v>
      </c>
      <c r="AH389" t="e">
        <v>#DIV/0!</v>
      </c>
      <c r="AI389" t="e">
        <v>#DIV/0!</v>
      </c>
      <c r="AJ389" t="e">
        <v>#DIV/0!</v>
      </c>
      <c r="AK389" t="e">
        <v>#DIV/0!</v>
      </c>
      <c r="AL389" t="e">
        <v>#DIV/0!</v>
      </c>
      <c r="AM389" t="e">
        <v>#DIV/0!</v>
      </c>
      <c r="AN389" t="e">
        <v>#DIV/0!</v>
      </c>
    </row>
    <row r="390" spans="1:40" x14ac:dyDescent="0.2">
      <c r="A390">
        <v>49</v>
      </c>
      <c r="B390" t="s">
        <v>18</v>
      </c>
      <c r="C390">
        <v>43.1</v>
      </c>
      <c r="D390">
        <v>856</v>
      </c>
      <c r="E390">
        <v>0</v>
      </c>
      <c r="F390">
        <v>0</v>
      </c>
      <c r="G390">
        <v>2</v>
      </c>
      <c r="H390">
        <v>0</v>
      </c>
      <c r="I390" t="e">
        <v>#DIV/0!</v>
      </c>
      <c r="J390" t="e">
        <v>#DIV/0!</v>
      </c>
      <c r="K390" t="e">
        <v>#DIV/0!</v>
      </c>
      <c r="L390" t="e">
        <v>#DIV/0!</v>
      </c>
      <c r="M390" t="e">
        <v>#DIV/0!</v>
      </c>
      <c r="N390" t="e">
        <v>#DIV/0!</v>
      </c>
      <c r="O390" t="e">
        <v>#DIV/0!</v>
      </c>
      <c r="P390" t="e">
        <v>#DIV/0!</v>
      </c>
      <c r="Q390" t="e">
        <v>#DIV/0!</v>
      </c>
      <c r="R390" t="e">
        <v>#DIV/0!</v>
      </c>
      <c r="S390" t="e">
        <v>#DIV/0!</v>
      </c>
      <c r="T390" t="e">
        <v>#DIV/0!</v>
      </c>
      <c r="U390" t="e">
        <v>#DIV/0!</v>
      </c>
      <c r="V390" t="e">
        <v>#DIV/0!</v>
      </c>
      <c r="W390" t="e">
        <v>#DIV/0!</v>
      </c>
      <c r="X390" t="e">
        <v>#DIV/0!</v>
      </c>
      <c r="Y390" t="e">
        <v>#DIV/0!</v>
      </c>
      <c r="Z390" t="e">
        <v>#DIV/0!</v>
      </c>
      <c r="AA390" t="e">
        <v>#DIV/0!</v>
      </c>
      <c r="AB390" t="e">
        <v>#DIV/0!</v>
      </c>
      <c r="AC390" t="e">
        <v>#DIV/0!</v>
      </c>
      <c r="AD390" t="e">
        <v>#DIV/0!</v>
      </c>
      <c r="AE390" t="e">
        <v>#DIV/0!</v>
      </c>
      <c r="AF390" t="e">
        <v>#DIV/0!</v>
      </c>
      <c r="AG390" t="e">
        <v>#DIV/0!</v>
      </c>
      <c r="AH390" t="e">
        <v>#DIV/0!</v>
      </c>
      <c r="AI390" t="e">
        <v>#DIV/0!</v>
      </c>
      <c r="AJ390" t="e">
        <v>#DIV/0!</v>
      </c>
      <c r="AK390" t="e">
        <v>#DIV/0!</v>
      </c>
      <c r="AL390" t="e">
        <v>#DIV/0!</v>
      </c>
      <c r="AM390" t="e">
        <v>#DIV/0!</v>
      </c>
      <c r="AN390" t="e">
        <v>#DIV/0!</v>
      </c>
    </row>
    <row r="391" spans="1:40" x14ac:dyDescent="0.2">
      <c r="A391">
        <v>37</v>
      </c>
      <c r="B391" t="s">
        <v>18</v>
      </c>
      <c r="C391">
        <v>38.4</v>
      </c>
      <c r="D391">
        <v>638</v>
      </c>
      <c r="E391">
        <v>0.8</v>
      </c>
      <c r="F391">
        <v>0.12539184952978055</v>
      </c>
      <c r="G391">
        <v>1</v>
      </c>
      <c r="H391">
        <v>0.12539184952978055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100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2">
      <c r="A392">
        <v>52</v>
      </c>
      <c r="B392" t="s">
        <v>18</v>
      </c>
      <c r="C392">
        <v>44.2</v>
      </c>
      <c r="D392">
        <v>1008</v>
      </c>
      <c r="E392">
        <v>2.1</v>
      </c>
      <c r="F392">
        <v>0.20833333333333334</v>
      </c>
      <c r="G392">
        <v>1</v>
      </c>
      <c r="H392">
        <v>0.20833333333333334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100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2">
      <c r="A393">
        <v>5</v>
      </c>
      <c r="B393" t="s">
        <v>18</v>
      </c>
      <c r="C393">
        <v>43.5</v>
      </c>
      <c r="D393">
        <v>918</v>
      </c>
      <c r="E393">
        <v>12.4</v>
      </c>
      <c r="F393">
        <v>1.3507625272331154</v>
      </c>
      <c r="G393">
        <v>6</v>
      </c>
      <c r="H393">
        <v>0.22512708787218591</v>
      </c>
      <c r="I393">
        <v>0</v>
      </c>
      <c r="J393">
        <v>0</v>
      </c>
      <c r="K393">
        <v>15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15</v>
      </c>
      <c r="X393">
        <v>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2">
      <c r="A394">
        <v>46</v>
      </c>
      <c r="B394" t="s">
        <v>18</v>
      </c>
      <c r="C394">
        <v>36.700000000000003</v>
      </c>
      <c r="D394">
        <v>549</v>
      </c>
      <c r="E394">
        <v>15.3</v>
      </c>
      <c r="F394">
        <v>2.7868852459016393</v>
      </c>
      <c r="G394">
        <v>6</v>
      </c>
      <c r="H394">
        <v>0.46448087431693991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100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2">
      <c r="A395">
        <v>14</v>
      </c>
      <c r="B395" t="s">
        <v>18</v>
      </c>
      <c r="C395">
        <v>33</v>
      </c>
      <c r="D395">
        <v>384</v>
      </c>
      <c r="E395">
        <v>1.9</v>
      </c>
      <c r="F395">
        <v>0.49479166666666669</v>
      </c>
      <c r="G395">
        <v>1</v>
      </c>
      <c r="H395">
        <v>0.49479166666666669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100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2">
      <c r="A396">
        <v>49</v>
      </c>
      <c r="B396" t="s">
        <v>18</v>
      </c>
      <c r="C396">
        <v>38.799999999999997</v>
      </c>
      <c r="D396">
        <v>654</v>
      </c>
      <c r="E396">
        <v>14.6</v>
      </c>
      <c r="F396">
        <v>2.2324159021406729</v>
      </c>
      <c r="G396">
        <v>4</v>
      </c>
      <c r="H396">
        <v>0.55810397553516822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20</v>
      </c>
      <c r="Z396">
        <v>79.452054794520549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x14ac:dyDescent="0.2">
      <c r="A397">
        <v>47</v>
      </c>
      <c r="B397" t="s">
        <v>18</v>
      </c>
      <c r="C397">
        <v>44.9</v>
      </c>
      <c r="D397">
        <v>1021</v>
      </c>
      <c r="E397">
        <v>12</v>
      </c>
      <c r="F397">
        <v>1.1753183153770812</v>
      </c>
      <c r="G397">
        <v>2</v>
      </c>
      <c r="H397">
        <v>0.5876591576885406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100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2">
      <c r="A398">
        <v>43</v>
      </c>
      <c r="B398" t="s">
        <v>18</v>
      </c>
      <c r="C398">
        <v>40.700000000000003</v>
      </c>
      <c r="D398">
        <v>753</v>
      </c>
      <c r="E398">
        <v>4.5999999999999996</v>
      </c>
      <c r="F398">
        <v>0.61088977423638768</v>
      </c>
      <c r="G398">
        <v>1</v>
      </c>
      <c r="H398">
        <v>0.61088977423638768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100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x14ac:dyDescent="0.2">
      <c r="A399">
        <v>31</v>
      </c>
      <c r="B399" t="s">
        <v>18</v>
      </c>
      <c r="C399">
        <v>35.1</v>
      </c>
      <c r="D399">
        <v>475</v>
      </c>
      <c r="E399">
        <v>11.4</v>
      </c>
      <c r="F399">
        <v>2.4</v>
      </c>
      <c r="G399">
        <v>3</v>
      </c>
      <c r="H399">
        <v>0.79999999999999993</v>
      </c>
      <c r="I399">
        <v>0</v>
      </c>
      <c r="J399">
        <v>0</v>
      </c>
      <c r="K399">
        <v>0</v>
      </c>
      <c r="L399">
        <v>28.94736842105263</v>
      </c>
      <c r="M399">
        <v>1.0526315789473684</v>
      </c>
      <c r="N399">
        <v>0</v>
      </c>
      <c r="O399">
        <v>0</v>
      </c>
      <c r="P399">
        <v>70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x14ac:dyDescent="0.2">
      <c r="A400">
        <v>11</v>
      </c>
      <c r="B400" t="s">
        <v>18</v>
      </c>
      <c r="C400">
        <v>36.200000000000003</v>
      </c>
      <c r="D400">
        <v>496</v>
      </c>
      <c r="E400">
        <v>8.9</v>
      </c>
      <c r="F400">
        <v>1.7943548387096775</v>
      </c>
      <c r="G400">
        <v>2</v>
      </c>
      <c r="H400">
        <v>0.89717741935483875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100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2">
      <c r="A401">
        <v>8</v>
      </c>
      <c r="B401" t="s">
        <v>18</v>
      </c>
      <c r="C401">
        <v>38</v>
      </c>
      <c r="D401">
        <v>624</v>
      </c>
      <c r="E401">
        <v>61.900000000000006</v>
      </c>
      <c r="F401">
        <v>9.9198717948717956</v>
      </c>
      <c r="G401">
        <v>10</v>
      </c>
      <c r="H401">
        <v>0.99198717948717952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4.9999999999999991</v>
      </c>
      <c r="S401">
        <v>0</v>
      </c>
      <c r="T401">
        <v>0</v>
      </c>
      <c r="U401">
        <v>0</v>
      </c>
      <c r="V401">
        <v>0</v>
      </c>
      <c r="W401">
        <v>79.999999999999986</v>
      </c>
      <c r="X401">
        <v>14.999999999999998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</row>
    <row r="402" spans="1:40" x14ac:dyDescent="0.2">
      <c r="A402">
        <v>24</v>
      </c>
      <c r="B402" t="s">
        <v>18</v>
      </c>
      <c r="C402">
        <v>36.299999999999997</v>
      </c>
      <c r="D402">
        <v>479</v>
      </c>
      <c r="E402">
        <v>4.8</v>
      </c>
      <c r="F402">
        <v>1.0020876826722338</v>
      </c>
      <c r="G402">
        <v>1</v>
      </c>
      <c r="H402">
        <v>1.0020876826722338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100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2">
      <c r="A403">
        <v>32</v>
      </c>
      <c r="B403" t="s">
        <v>18</v>
      </c>
      <c r="C403">
        <v>41.1</v>
      </c>
      <c r="D403">
        <v>778</v>
      </c>
      <c r="E403">
        <v>7.89</v>
      </c>
      <c r="F403">
        <v>1.0141388174807198</v>
      </c>
      <c r="G403">
        <v>1</v>
      </c>
      <c r="H403">
        <v>1.0141388174807198</v>
      </c>
      <c r="I403">
        <v>0</v>
      </c>
      <c r="J403">
        <v>0</v>
      </c>
      <c r="K403">
        <v>0</v>
      </c>
      <c r="L403">
        <v>0</v>
      </c>
      <c r="M403">
        <v>4.9429657794676807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14.955640050697086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80.101394169835231</v>
      </c>
      <c r="AK403">
        <v>0</v>
      </c>
      <c r="AL403">
        <v>0</v>
      </c>
      <c r="AM403">
        <v>0</v>
      </c>
      <c r="AN403">
        <v>0</v>
      </c>
    </row>
    <row r="404" spans="1:40" x14ac:dyDescent="0.2">
      <c r="A404">
        <v>51</v>
      </c>
      <c r="B404" t="s">
        <v>18</v>
      </c>
      <c r="C404">
        <v>37.5</v>
      </c>
      <c r="D404">
        <v>544</v>
      </c>
      <c r="E404">
        <v>11.9</v>
      </c>
      <c r="F404">
        <v>2.1875</v>
      </c>
      <c r="G404">
        <v>2</v>
      </c>
      <c r="H404">
        <v>1.09375</v>
      </c>
      <c r="I404">
        <v>0</v>
      </c>
      <c r="J404">
        <v>0</v>
      </c>
      <c r="K404">
        <v>10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70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20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2">
      <c r="A405">
        <v>32</v>
      </c>
      <c r="B405" t="s">
        <v>18</v>
      </c>
      <c r="C405">
        <v>39.5</v>
      </c>
      <c r="D405">
        <v>669</v>
      </c>
      <c r="E405">
        <v>7.5</v>
      </c>
      <c r="F405">
        <v>1.1210762331838564</v>
      </c>
      <c r="G405">
        <v>1</v>
      </c>
      <c r="H405">
        <v>1.1210762331838564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100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2">
      <c r="A406">
        <v>47</v>
      </c>
      <c r="B406" t="s">
        <v>18</v>
      </c>
      <c r="C406">
        <v>40</v>
      </c>
      <c r="D406">
        <v>729</v>
      </c>
      <c r="E406">
        <v>8.3000000000000007</v>
      </c>
      <c r="F406">
        <v>1.1385459533607682</v>
      </c>
      <c r="G406">
        <v>1</v>
      </c>
      <c r="H406">
        <v>1.1385459533607682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4.9397590361445776</v>
      </c>
      <c r="S406">
        <v>0</v>
      </c>
      <c r="T406">
        <v>0</v>
      </c>
      <c r="U406">
        <v>0</v>
      </c>
      <c r="V406">
        <v>0</v>
      </c>
      <c r="W406">
        <v>95.060240963855406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40" x14ac:dyDescent="0.2">
      <c r="A407">
        <v>15</v>
      </c>
      <c r="B407" t="s">
        <v>18</v>
      </c>
      <c r="C407">
        <v>36.5</v>
      </c>
      <c r="D407">
        <v>519</v>
      </c>
      <c r="E407">
        <v>6.5</v>
      </c>
      <c r="F407">
        <v>1.2524084778420039</v>
      </c>
      <c r="G407">
        <v>1</v>
      </c>
      <c r="H407">
        <v>1.2524084778420039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100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40" x14ac:dyDescent="0.2">
      <c r="A408">
        <v>31</v>
      </c>
      <c r="B408" t="s">
        <v>18</v>
      </c>
      <c r="C408">
        <v>41.5</v>
      </c>
      <c r="D408">
        <v>803</v>
      </c>
      <c r="E408">
        <v>10.5</v>
      </c>
      <c r="F408">
        <v>1.307596513075965</v>
      </c>
      <c r="G408">
        <v>1</v>
      </c>
      <c r="H408">
        <v>1.307596513075965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80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40" x14ac:dyDescent="0.2">
      <c r="A409">
        <v>48</v>
      </c>
      <c r="B409" t="s">
        <v>18</v>
      </c>
      <c r="C409">
        <v>42.9</v>
      </c>
      <c r="D409">
        <v>905</v>
      </c>
      <c r="E409">
        <v>65.7</v>
      </c>
      <c r="F409">
        <v>7.2596685082872927</v>
      </c>
      <c r="G409">
        <v>5</v>
      </c>
      <c r="H409">
        <v>1.4519337016574585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10</v>
      </c>
      <c r="T409">
        <v>0</v>
      </c>
      <c r="U409">
        <v>0</v>
      </c>
      <c r="V409">
        <v>0</v>
      </c>
      <c r="W409">
        <v>10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79.908675799086751</v>
      </c>
      <c r="AN409">
        <v>0</v>
      </c>
    </row>
    <row r="410" spans="1:40" x14ac:dyDescent="0.2">
      <c r="A410">
        <v>46</v>
      </c>
      <c r="B410" t="s">
        <v>18</v>
      </c>
      <c r="C410">
        <v>43.1</v>
      </c>
      <c r="D410">
        <v>912</v>
      </c>
      <c r="E410">
        <v>173.1</v>
      </c>
      <c r="F410">
        <v>18.980263157894736</v>
      </c>
      <c r="G410">
        <v>13</v>
      </c>
      <c r="H410">
        <v>1.4600202429149798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6.9901790872328133</v>
      </c>
      <c r="S410">
        <v>0</v>
      </c>
      <c r="T410">
        <v>0</v>
      </c>
      <c r="U410">
        <v>0</v>
      </c>
      <c r="V410">
        <v>0</v>
      </c>
      <c r="W410">
        <v>92.952050837666093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2">
      <c r="A411">
        <v>8</v>
      </c>
      <c r="B411" t="s">
        <v>18</v>
      </c>
      <c r="C411">
        <v>42.7</v>
      </c>
      <c r="D411">
        <v>892</v>
      </c>
      <c r="E411">
        <v>80.7</v>
      </c>
      <c r="F411">
        <v>9.0470852017937222</v>
      </c>
      <c r="G411">
        <v>6</v>
      </c>
      <c r="H411">
        <v>1.507847533632287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3.0111524163568775</v>
      </c>
      <c r="S411">
        <v>0</v>
      </c>
      <c r="T411">
        <v>0</v>
      </c>
      <c r="U411">
        <v>0</v>
      </c>
      <c r="V411">
        <v>0</v>
      </c>
      <c r="W411">
        <v>96.988847583643121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40" x14ac:dyDescent="0.2">
      <c r="A412">
        <v>48</v>
      </c>
      <c r="B412" t="s">
        <v>18</v>
      </c>
      <c r="C412">
        <v>36</v>
      </c>
      <c r="D412">
        <v>560</v>
      </c>
      <c r="E412">
        <v>47.5</v>
      </c>
      <c r="F412">
        <v>8.4821428571428577</v>
      </c>
      <c r="G412">
        <v>5</v>
      </c>
      <c r="H412">
        <v>1.6964285714285716</v>
      </c>
      <c r="I412">
        <v>0.98947368421052628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16.989473684210527</v>
      </c>
      <c r="X412">
        <v>0</v>
      </c>
      <c r="Y412">
        <v>0</v>
      </c>
      <c r="Z412">
        <v>54.94736842105263</v>
      </c>
      <c r="AA412">
        <v>0</v>
      </c>
      <c r="AB412">
        <v>0</v>
      </c>
      <c r="AC412">
        <v>0</v>
      </c>
      <c r="AD412">
        <v>0</v>
      </c>
      <c r="AE412">
        <v>2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24.842105263157894</v>
      </c>
      <c r="AN412">
        <v>0</v>
      </c>
    </row>
    <row r="413" spans="1:40" x14ac:dyDescent="0.2">
      <c r="A413">
        <v>54</v>
      </c>
      <c r="B413" t="s">
        <v>18</v>
      </c>
      <c r="C413">
        <v>38.799999999999997</v>
      </c>
      <c r="D413">
        <v>650</v>
      </c>
      <c r="E413">
        <v>12</v>
      </c>
      <c r="F413">
        <v>1.8461538461538463</v>
      </c>
      <c r="G413">
        <v>1</v>
      </c>
      <c r="H413">
        <v>1.8461538461538463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100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2">
      <c r="A414">
        <v>33</v>
      </c>
      <c r="B414" t="s">
        <v>18</v>
      </c>
      <c r="C414">
        <v>38.200000000000003</v>
      </c>
      <c r="D414">
        <v>646</v>
      </c>
      <c r="E414">
        <v>12.5</v>
      </c>
      <c r="F414">
        <v>1.9349845201238389</v>
      </c>
      <c r="G414">
        <v>1</v>
      </c>
      <c r="H414">
        <v>1.9349845201238389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100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2">
      <c r="A415">
        <v>43</v>
      </c>
      <c r="B415" t="s">
        <v>18</v>
      </c>
      <c r="C415">
        <v>36</v>
      </c>
      <c r="D415">
        <v>521</v>
      </c>
      <c r="E415">
        <v>11.100000000000001</v>
      </c>
      <c r="F415">
        <v>2.1305182341650677</v>
      </c>
      <c r="G415">
        <v>1</v>
      </c>
      <c r="H415">
        <v>2.1305182341650677</v>
      </c>
      <c r="I415">
        <v>0</v>
      </c>
      <c r="J415">
        <v>0</v>
      </c>
      <c r="K415">
        <v>1.9819819819819817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98.018018018018012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x14ac:dyDescent="0.2">
      <c r="A416">
        <v>10</v>
      </c>
      <c r="B416" t="s">
        <v>18</v>
      </c>
      <c r="C416">
        <v>37.700000000000003</v>
      </c>
      <c r="D416">
        <v>594</v>
      </c>
      <c r="E416">
        <v>26</v>
      </c>
      <c r="F416">
        <v>4.3771043771043772</v>
      </c>
      <c r="G416">
        <v>2</v>
      </c>
      <c r="H416">
        <v>2.1885521885521886</v>
      </c>
      <c r="I416">
        <v>0</v>
      </c>
      <c r="J416">
        <v>0</v>
      </c>
      <c r="K416">
        <v>0</v>
      </c>
      <c r="L416">
        <v>10</v>
      </c>
      <c r="M416">
        <v>30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60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2">
      <c r="A417">
        <v>10</v>
      </c>
      <c r="B417" t="s">
        <v>18</v>
      </c>
      <c r="C417">
        <v>41.5</v>
      </c>
      <c r="D417">
        <v>809</v>
      </c>
      <c r="E417">
        <v>37.799999999999997</v>
      </c>
      <c r="F417">
        <v>4.6724351050679847</v>
      </c>
      <c r="G417">
        <v>2</v>
      </c>
      <c r="H417">
        <v>2.3362175525339923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100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1:40" x14ac:dyDescent="0.2">
      <c r="A418">
        <v>33</v>
      </c>
      <c r="B418" t="s">
        <v>18</v>
      </c>
      <c r="C418">
        <v>44.3</v>
      </c>
      <c r="D418">
        <v>957</v>
      </c>
      <c r="E418">
        <v>102.30000000000001</v>
      </c>
      <c r="F418">
        <v>10.689655172413795</v>
      </c>
      <c r="G418">
        <v>4</v>
      </c>
      <c r="H418">
        <v>2.6724137931034488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15.053763440860214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84.946236559139777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x14ac:dyDescent="0.2">
      <c r="A419">
        <v>45</v>
      </c>
      <c r="B419" t="s">
        <v>18</v>
      </c>
      <c r="C419">
        <v>38.200000000000003</v>
      </c>
      <c r="D419">
        <v>584</v>
      </c>
      <c r="E419">
        <v>17.3</v>
      </c>
      <c r="F419">
        <v>2.9623287671232879</v>
      </c>
      <c r="G419">
        <v>1</v>
      </c>
      <c r="H419">
        <v>2.9623287671232879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100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2">
      <c r="A420">
        <v>45</v>
      </c>
      <c r="B420" t="s">
        <v>18</v>
      </c>
      <c r="C420">
        <v>41.8</v>
      </c>
      <c r="D420">
        <v>848</v>
      </c>
      <c r="E420">
        <v>177</v>
      </c>
      <c r="F420">
        <v>20.872641509433961</v>
      </c>
      <c r="G420">
        <v>6</v>
      </c>
      <c r="H420">
        <v>3.4787735849056602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16.666666666666668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1:40" x14ac:dyDescent="0.2">
      <c r="A421">
        <v>60</v>
      </c>
      <c r="B421" t="s">
        <v>18</v>
      </c>
      <c r="C421">
        <v>49</v>
      </c>
      <c r="D421">
        <v>1198</v>
      </c>
      <c r="E421">
        <v>59</v>
      </c>
      <c r="F421">
        <v>4.9248747913188646</v>
      </c>
      <c r="G421">
        <v>1</v>
      </c>
      <c r="H421">
        <v>4.9248747913188646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100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x14ac:dyDescent="0.2">
      <c r="A422">
        <v>17</v>
      </c>
      <c r="B422" t="s">
        <v>20</v>
      </c>
      <c r="C422">
        <v>51</v>
      </c>
      <c r="D422">
        <v>1483</v>
      </c>
      <c r="E422">
        <v>0</v>
      </c>
      <c r="F422">
        <v>0</v>
      </c>
      <c r="G422">
        <v>1</v>
      </c>
      <c r="H422">
        <v>0</v>
      </c>
      <c r="I422" t="e">
        <v>#DIV/0!</v>
      </c>
      <c r="J422" t="e">
        <v>#DIV/0!</v>
      </c>
      <c r="K422" t="e">
        <v>#DIV/0!</v>
      </c>
      <c r="L422" t="e">
        <v>#DIV/0!</v>
      </c>
      <c r="M422" t="e">
        <v>#DIV/0!</v>
      </c>
      <c r="N422" t="e">
        <v>#DIV/0!</v>
      </c>
      <c r="O422" t="e">
        <v>#DIV/0!</v>
      </c>
      <c r="P422" t="e">
        <v>#DIV/0!</v>
      </c>
      <c r="Q422" t="e">
        <v>#DIV/0!</v>
      </c>
      <c r="R422" t="e">
        <v>#DIV/0!</v>
      </c>
      <c r="S422" t="e">
        <v>#DIV/0!</v>
      </c>
      <c r="T422" t="e">
        <v>#DIV/0!</v>
      </c>
      <c r="U422" t="e">
        <v>#DIV/0!</v>
      </c>
      <c r="V422" t="e">
        <v>#DIV/0!</v>
      </c>
      <c r="W422" t="e">
        <v>#DIV/0!</v>
      </c>
      <c r="X422" t="e">
        <v>#DIV/0!</v>
      </c>
      <c r="Y422" t="e">
        <v>#DIV/0!</v>
      </c>
      <c r="Z422" t="e">
        <v>#DIV/0!</v>
      </c>
      <c r="AA422" t="e">
        <v>#DIV/0!</v>
      </c>
      <c r="AB422" t="e">
        <v>#DIV/0!</v>
      </c>
      <c r="AC422" t="e">
        <v>#DIV/0!</v>
      </c>
      <c r="AD422" t="e">
        <v>#DIV/0!</v>
      </c>
      <c r="AE422" t="e">
        <v>#DIV/0!</v>
      </c>
      <c r="AF422" t="e">
        <v>#DIV/0!</v>
      </c>
      <c r="AG422" t="e">
        <v>#DIV/0!</v>
      </c>
      <c r="AH422" t="e">
        <v>#DIV/0!</v>
      </c>
      <c r="AI422" t="e">
        <v>#DIV/0!</v>
      </c>
      <c r="AJ422" t="e">
        <v>#DIV/0!</v>
      </c>
      <c r="AK422" t="e">
        <v>#DIV/0!</v>
      </c>
      <c r="AL422" t="e">
        <v>#DIV/0!</v>
      </c>
      <c r="AM422" t="e">
        <v>#DIV/0!</v>
      </c>
      <c r="AN422" t="e">
        <v>#DIV/0!</v>
      </c>
    </row>
    <row r="423" spans="1:40" x14ac:dyDescent="0.2">
      <c r="A423">
        <v>26</v>
      </c>
      <c r="B423" t="s">
        <v>20</v>
      </c>
      <c r="C423">
        <v>54</v>
      </c>
      <c r="D423">
        <v>1676</v>
      </c>
      <c r="E423">
        <v>0</v>
      </c>
      <c r="F423">
        <v>0</v>
      </c>
      <c r="G423">
        <v>1</v>
      </c>
      <c r="H423">
        <v>0</v>
      </c>
      <c r="I423" t="e">
        <v>#DIV/0!</v>
      </c>
      <c r="J423" t="e">
        <v>#DIV/0!</v>
      </c>
      <c r="K423" t="e">
        <v>#DIV/0!</v>
      </c>
      <c r="L423" t="e">
        <v>#DIV/0!</v>
      </c>
      <c r="M423" t="e">
        <v>#DIV/0!</v>
      </c>
      <c r="N423" t="e">
        <v>#DIV/0!</v>
      </c>
      <c r="O423" t="e">
        <v>#DIV/0!</v>
      </c>
      <c r="P423" t="e">
        <v>#DIV/0!</v>
      </c>
      <c r="Q423" t="e">
        <v>#DIV/0!</v>
      </c>
      <c r="R423" t="e">
        <v>#DIV/0!</v>
      </c>
      <c r="S423" t="e">
        <v>#DIV/0!</v>
      </c>
      <c r="T423" t="e">
        <v>#DIV/0!</v>
      </c>
      <c r="U423" t="e">
        <v>#DIV/0!</v>
      </c>
      <c r="V423" t="e">
        <v>#DIV/0!</v>
      </c>
      <c r="W423" t="e">
        <v>#DIV/0!</v>
      </c>
      <c r="X423" t="e">
        <v>#DIV/0!</v>
      </c>
      <c r="Y423" t="e">
        <v>#DIV/0!</v>
      </c>
      <c r="Z423" t="e">
        <v>#DIV/0!</v>
      </c>
      <c r="AA423" t="e">
        <v>#DIV/0!</v>
      </c>
      <c r="AB423" t="e">
        <v>#DIV/0!</v>
      </c>
      <c r="AC423" t="e">
        <v>#DIV/0!</v>
      </c>
      <c r="AD423" t="e">
        <v>#DIV/0!</v>
      </c>
      <c r="AE423" t="e">
        <v>#DIV/0!</v>
      </c>
      <c r="AF423" t="e">
        <v>#DIV/0!</v>
      </c>
      <c r="AG423" t="e">
        <v>#DIV/0!</v>
      </c>
      <c r="AH423" t="e">
        <v>#DIV/0!</v>
      </c>
      <c r="AI423" t="e">
        <v>#DIV/0!</v>
      </c>
      <c r="AJ423" t="e">
        <v>#DIV/0!</v>
      </c>
      <c r="AK423" t="e">
        <v>#DIV/0!</v>
      </c>
      <c r="AL423" t="e">
        <v>#DIV/0!</v>
      </c>
      <c r="AM423" t="e">
        <v>#DIV/0!</v>
      </c>
      <c r="AN423" t="e">
        <v>#DIV/0!</v>
      </c>
    </row>
    <row r="424" spans="1:40" x14ac:dyDescent="0.2">
      <c r="A424">
        <v>28</v>
      </c>
      <c r="B424" t="s">
        <v>20</v>
      </c>
      <c r="C424">
        <v>55.5</v>
      </c>
      <c r="D424">
        <v>1973</v>
      </c>
      <c r="E424">
        <v>0</v>
      </c>
      <c r="F424">
        <v>0</v>
      </c>
      <c r="G424">
        <v>1</v>
      </c>
      <c r="H424">
        <v>0</v>
      </c>
      <c r="I424" t="e">
        <v>#DIV/0!</v>
      </c>
      <c r="J424" t="e">
        <v>#DIV/0!</v>
      </c>
      <c r="K424" t="e">
        <v>#DIV/0!</v>
      </c>
      <c r="L424" t="e">
        <v>#DIV/0!</v>
      </c>
      <c r="M424" t="e">
        <v>#DIV/0!</v>
      </c>
      <c r="N424" t="e">
        <v>#DIV/0!</v>
      </c>
      <c r="O424" t="e">
        <v>#DIV/0!</v>
      </c>
      <c r="P424" t="e">
        <v>#DIV/0!</v>
      </c>
      <c r="Q424" t="e">
        <v>#DIV/0!</v>
      </c>
      <c r="R424" t="e">
        <v>#DIV/0!</v>
      </c>
      <c r="S424" t="e">
        <v>#DIV/0!</v>
      </c>
      <c r="T424" t="e">
        <v>#DIV/0!</v>
      </c>
      <c r="U424" t="e">
        <v>#DIV/0!</v>
      </c>
      <c r="V424" t="e">
        <v>#DIV/0!</v>
      </c>
      <c r="W424" t="e">
        <v>#DIV/0!</v>
      </c>
      <c r="X424" t="e">
        <v>#DIV/0!</v>
      </c>
      <c r="Y424" t="e">
        <v>#DIV/0!</v>
      </c>
      <c r="Z424" t="e">
        <v>#DIV/0!</v>
      </c>
      <c r="AA424" t="e">
        <v>#DIV/0!</v>
      </c>
      <c r="AB424" t="e">
        <v>#DIV/0!</v>
      </c>
      <c r="AC424" t="e">
        <v>#DIV/0!</v>
      </c>
      <c r="AD424" t="e">
        <v>#DIV/0!</v>
      </c>
      <c r="AE424" t="e">
        <v>#DIV/0!</v>
      </c>
      <c r="AF424" t="e">
        <v>#DIV/0!</v>
      </c>
      <c r="AG424" t="e">
        <v>#DIV/0!</v>
      </c>
      <c r="AH424" t="e">
        <v>#DIV/0!</v>
      </c>
      <c r="AI424" t="e">
        <v>#DIV/0!</v>
      </c>
      <c r="AJ424" t="e">
        <v>#DIV/0!</v>
      </c>
      <c r="AK424" t="e">
        <v>#DIV/0!</v>
      </c>
      <c r="AL424" t="e">
        <v>#DIV/0!</v>
      </c>
      <c r="AM424" t="e">
        <v>#DIV/0!</v>
      </c>
      <c r="AN424" t="e">
        <v>#DIV/0!</v>
      </c>
    </row>
    <row r="425" spans="1:40" x14ac:dyDescent="0.2">
      <c r="A425">
        <v>46</v>
      </c>
      <c r="B425" t="s">
        <v>20</v>
      </c>
      <c r="C425">
        <v>48.4</v>
      </c>
      <c r="D425">
        <v>1154</v>
      </c>
      <c r="E425">
        <v>0</v>
      </c>
      <c r="F425">
        <v>0</v>
      </c>
      <c r="G425">
        <v>1</v>
      </c>
      <c r="H425">
        <v>0</v>
      </c>
      <c r="I425" t="e">
        <v>#DIV/0!</v>
      </c>
      <c r="J425" t="e">
        <v>#DIV/0!</v>
      </c>
      <c r="K425" t="e">
        <v>#DIV/0!</v>
      </c>
      <c r="L425" t="e">
        <v>#DIV/0!</v>
      </c>
      <c r="M425" t="e">
        <v>#DIV/0!</v>
      </c>
      <c r="N425" t="e">
        <v>#DIV/0!</v>
      </c>
      <c r="O425" t="e">
        <v>#DIV/0!</v>
      </c>
      <c r="P425" t="e">
        <v>#DIV/0!</v>
      </c>
      <c r="Q425" t="e">
        <v>#DIV/0!</v>
      </c>
      <c r="R425" t="e">
        <v>#DIV/0!</v>
      </c>
      <c r="S425" t="e">
        <v>#DIV/0!</v>
      </c>
      <c r="T425" t="e">
        <v>#DIV/0!</v>
      </c>
      <c r="U425" t="e">
        <v>#DIV/0!</v>
      </c>
      <c r="V425" t="e">
        <v>#DIV/0!</v>
      </c>
      <c r="W425" t="e">
        <v>#DIV/0!</v>
      </c>
      <c r="X425" t="e">
        <v>#DIV/0!</v>
      </c>
      <c r="Y425" t="e">
        <v>#DIV/0!</v>
      </c>
      <c r="Z425" t="e">
        <v>#DIV/0!</v>
      </c>
      <c r="AA425" t="e">
        <v>#DIV/0!</v>
      </c>
      <c r="AB425" t="e">
        <v>#DIV/0!</v>
      </c>
      <c r="AC425" t="e">
        <v>#DIV/0!</v>
      </c>
      <c r="AD425" t="e">
        <v>#DIV/0!</v>
      </c>
      <c r="AE425" t="e">
        <v>#DIV/0!</v>
      </c>
      <c r="AF425" t="e">
        <v>#DIV/0!</v>
      </c>
      <c r="AG425" t="e">
        <v>#DIV/0!</v>
      </c>
      <c r="AH425" t="e">
        <v>#DIV/0!</v>
      </c>
      <c r="AI425" t="e">
        <v>#DIV/0!</v>
      </c>
      <c r="AJ425" t="e">
        <v>#DIV/0!</v>
      </c>
      <c r="AK425" t="e">
        <v>#DIV/0!</v>
      </c>
      <c r="AL425" t="e">
        <v>#DIV/0!</v>
      </c>
      <c r="AM425" t="e">
        <v>#DIV/0!</v>
      </c>
      <c r="AN425" t="e">
        <v>#DIV/0!</v>
      </c>
    </row>
    <row r="426" spans="1:40" x14ac:dyDescent="0.2">
      <c r="A426">
        <v>48</v>
      </c>
      <c r="B426" t="s">
        <v>20</v>
      </c>
      <c r="C426">
        <v>39.299999999999997</v>
      </c>
      <c r="D426">
        <v>658</v>
      </c>
      <c r="E426">
        <v>0</v>
      </c>
      <c r="F426">
        <v>0</v>
      </c>
      <c r="G426">
        <v>1</v>
      </c>
      <c r="H426">
        <v>0</v>
      </c>
      <c r="I426" t="e">
        <v>#DIV/0!</v>
      </c>
      <c r="J426" t="e">
        <v>#DIV/0!</v>
      </c>
      <c r="K426" t="e">
        <v>#DIV/0!</v>
      </c>
      <c r="L426" t="e">
        <v>#DIV/0!</v>
      </c>
      <c r="M426" t="e">
        <v>#DIV/0!</v>
      </c>
      <c r="N426" t="e">
        <v>#DIV/0!</v>
      </c>
      <c r="O426" t="e">
        <v>#DIV/0!</v>
      </c>
      <c r="P426" t="e">
        <v>#DIV/0!</v>
      </c>
      <c r="Q426" t="e">
        <v>#DIV/0!</v>
      </c>
      <c r="R426" t="e">
        <v>#DIV/0!</v>
      </c>
      <c r="S426" t="e">
        <v>#DIV/0!</v>
      </c>
      <c r="T426" t="e">
        <v>#DIV/0!</v>
      </c>
      <c r="U426" t="e">
        <v>#DIV/0!</v>
      </c>
      <c r="V426" t="e">
        <v>#DIV/0!</v>
      </c>
      <c r="W426" t="e">
        <v>#DIV/0!</v>
      </c>
      <c r="X426" t="e">
        <v>#DIV/0!</v>
      </c>
      <c r="Y426" t="e">
        <v>#DIV/0!</v>
      </c>
      <c r="Z426" t="e">
        <v>#DIV/0!</v>
      </c>
      <c r="AA426" t="e">
        <v>#DIV/0!</v>
      </c>
      <c r="AB426" t="e">
        <v>#DIV/0!</v>
      </c>
      <c r="AC426" t="e">
        <v>#DIV/0!</v>
      </c>
      <c r="AD426" t="e">
        <v>#DIV/0!</v>
      </c>
      <c r="AE426" t="e">
        <v>#DIV/0!</v>
      </c>
      <c r="AF426" t="e">
        <v>#DIV/0!</v>
      </c>
      <c r="AG426" t="e">
        <v>#DIV/0!</v>
      </c>
      <c r="AH426" t="e">
        <v>#DIV/0!</v>
      </c>
      <c r="AI426" t="e">
        <v>#DIV/0!</v>
      </c>
      <c r="AJ426" t="e">
        <v>#DIV/0!</v>
      </c>
      <c r="AK426" t="e">
        <v>#DIV/0!</v>
      </c>
      <c r="AL426" t="e">
        <v>#DIV/0!</v>
      </c>
      <c r="AM426" t="e">
        <v>#DIV/0!</v>
      </c>
      <c r="AN426" t="e">
        <v>#DIV/0!</v>
      </c>
    </row>
    <row r="427" spans="1:40" x14ac:dyDescent="0.2">
      <c r="A427">
        <v>49</v>
      </c>
      <c r="B427" t="s">
        <v>20</v>
      </c>
      <c r="C427">
        <v>47.9</v>
      </c>
      <c r="D427">
        <v>1301</v>
      </c>
      <c r="E427">
        <v>0</v>
      </c>
      <c r="F427">
        <v>0</v>
      </c>
      <c r="G427">
        <v>1</v>
      </c>
      <c r="H427">
        <v>0</v>
      </c>
      <c r="I427" t="e">
        <v>#DIV/0!</v>
      </c>
      <c r="J427" t="e">
        <v>#DIV/0!</v>
      </c>
      <c r="K427" t="e">
        <v>#DIV/0!</v>
      </c>
      <c r="L427" t="e">
        <v>#DIV/0!</v>
      </c>
      <c r="M427" t="e">
        <v>#DIV/0!</v>
      </c>
      <c r="N427" t="e">
        <v>#DIV/0!</v>
      </c>
      <c r="O427" t="e">
        <v>#DIV/0!</v>
      </c>
      <c r="P427" t="e">
        <v>#DIV/0!</v>
      </c>
      <c r="Q427" t="e">
        <v>#DIV/0!</v>
      </c>
      <c r="R427" t="e">
        <v>#DIV/0!</v>
      </c>
      <c r="S427" t="e">
        <v>#DIV/0!</v>
      </c>
      <c r="T427" t="e">
        <v>#DIV/0!</v>
      </c>
      <c r="U427" t="e">
        <v>#DIV/0!</v>
      </c>
      <c r="V427" t="e">
        <v>#DIV/0!</v>
      </c>
      <c r="W427" t="e">
        <v>#DIV/0!</v>
      </c>
      <c r="X427" t="e">
        <v>#DIV/0!</v>
      </c>
      <c r="Y427" t="e">
        <v>#DIV/0!</v>
      </c>
      <c r="Z427" t="e">
        <v>#DIV/0!</v>
      </c>
      <c r="AA427" t="e">
        <v>#DIV/0!</v>
      </c>
      <c r="AB427" t="e">
        <v>#DIV/0!</v>
      </c>
      <c r="AC427" t="e">
        <v>#DIV/0!</v>
      </c>
      <c r="AD427" t="e">
        <v>#DIV/0!</v>
      </c>
      <c r="AE427" t="e">
        <v>#DIV/0!</v>
      </c>
      <c r="AF427" t="e">
        <v>#DIV/0!</v>
      </c>
      <c r="AG427" t="e">
        <v>#DIV/0!</v>
      </c>
      <c r="AH427" t="e">
        <v>#DIV/0!</v>
      </c>
      <c r="AI427" t="e">
        <v>#DIV/0!</v>
      </c>
      <c r="AJ427" t="e">
        <v>#DIV/0!</v>
      </c>
      <c r="AK427" t="e">
        <v>#DIV/0!</v>
      </c>
      <c r="AL427" t="e">
        <v>#DIV/0!</v>
      </c>
      <c r="AM427" t="e">
        <v>#DIV/0!</v>
      </c>
      <c r="AN427" t="e">
        <v>#DIV/0!</v>
      </c>
    </row>
    <row r="428" spans="1:40" x14ac:dyDescent="0.2">
      <c r="A428">
        <v>52</v>
      </c>
      <c r="B428" t="s">
        <v>20</v>
      </c>
      <c r="C428">
        <v>43.4</v>
      </c>
      <c r="D428">
        <v>880</v>
      </c>
      <c r="E428">
        <v>0</v>
      </c>
      <c r="F428">
        <v>0</v>
      </c>
      <c r="G428">
        <v>1</v>
      </c>
      <c r="H428">
        <v>0</v>
      </c>
      <c r="I428" t="e">
        <v>#DIV/0!</v>
      </c>
      <c r="J428" t="e">
        <v>#DIV/0!</v>
      </c>
      <c r="K428" t="e">
        <v>#DIV/0!</v>
      </c>
      <c r="L428" t="e">
        <v>#DIV/0!</v>
      </c>
      <c r="M428" t="e">
        <v>#DIV/0!</v>
      </c>
      <c r="N428" t="e">
        <v>#DIV/0!</v>
      </c>
      <c r="O428" t="e">
        <v>#DIV/0!</v>
      </c>
      <c r="P428" t="e">
        <v>#DIV/0!</v>
      </c>
      <c r="Q428" t="e">
        <v>#DIV/0!</v>
      </c>
      <c r="R428" t="e">
        <v>#DIV/0!</v>
      </c>
      <c r="S428" t="e">
        <v>#DIV/0!</v>
      </c>
      <c r="T428" t="e">
        <v>#DIV/0!</v>
      </c>
      <c r="U428" t="e">
        <v>#DIV/0!</v>
      </c>
      <c r="V428" t="e">
        <v>#DIV/0!</v>
      </c>
      <c r="W428" t="e">
        <v>#DIV/0!</v>
      </c>
      <c r="X428" t="e">
        <v>#DIV/0!</v>
      </c>
      <c r="Y428" t="e">
        <v>#DIV/0!</v>
      </c>
      <c r="Z428" t="e">
        <v>#DIV/0!</v>
      </c>
      <c r="AA428" t="e">
        <v>#DIV/0!</v>
      </c>
      <c r="AB428" t="e">
        <v>#DIV/0!</v>
      </c>
      <c r="AC428" t="e">
        <v>#DIV/0!</v>
      </c>
      <c r="AD428" t="e">
        <v>#DIV/0!</v>
      </c>
      <c r="AE428" t="e">
        <v>#DIV/0!</v>
      </c>
      <c r="AF428" t="e">
        <v>#DIV/0!</v>
      </c>
      <c r="AG428" t="e">
        <v>#DIV/0!</v>
      </c>
      <c r="AH428" t="e">
        <v>#DIV/0!</v>
      </c>
      <c r="AI428" t="e">
        <v>#DIV/0!</v>
      </c>
      <c r="AJ428" t="e">
        <v>#DIV/0!</v>
      </c>
      <c r="AK428" t="e">
        <v>#DIV/0!</v>
      </c>
      <c r="AL428" t="e">
        <v>#DIV/0!</v>
      </c>
      <c r="AM428" t="e">
        <v>#DIV/0!</v>
      </c>
      <c r="AN428" t="e">
        <v>#DIV/0!</v>
      </c>
    </row>
    <row r="429" spans="1:40" x14ac:dyDescent="0.2">
      <c r="A429">
        <v>54</v>
      </c>
      <c r="B429" t="s">
        <v>20</v>
      </c>
      <c r="C429">
        <v>46.6</v>
      </c>
      <c r="D429">
        <v>738</v>
      </c>
      <c r="E429">
        <v>0</v>
      </c>
      <c r="F429">
        <v>0</v>
      </c>
      <c r="G429">
        <v>1</v>
      </c>
      <c r="H429">
        <v>0</v>
      </c>
      <c r="I429" t="e">
        <v>#DIV/0!</v>
      </c>
      <c r="J429" t="e">
        <v>#DIV/0!</v>
      </c>
      <c r="K429" t="e">
        <v>#DIV/0!</v>
      </c>
      <c r="L429" t="e">
        <v>#DIV/0!</v>
      </c>
      <c r="M429" t="e">
        <v>#DIV/0!</v>
      </c>
      <c r="N429" t="e">
        <v>#DIV/0!</v>
      </c>
      <c r="O429" t="e">
        <v>#DIV/0!</v>
      </c>
      <c r="P429" t="e">
        <v>#DIV/0!</v>
      </c>
      <c r="Q429" t="e">
        <v>#DIV/0!</v>
      </c>
      <c r="R429" t="e">
        <v>#DIV/0!</v>
      </c>
      <c r="S429" t="e">
        <v>#DIV/0!</v>
      </c>
      <c r="T429" t="e">
        <v>#DIV/0!</v>
      </c>
      <c r="U429" t="e">
        <v>#DIV/0!</v>
      </c>
      <c r="V429" t="e">
        <v>#DIV/0!</v>
      </c>
      <c r="W429" t="e">
        <v>#DIV/0!</v>
      </c>
      <c r="X429" t="e">
        <v>#DIV/0!</v>
      </c>
      <c r="Y429" t="e">
        <v>#DIV/0!</v>
      </c>
      <c r="Z429" t="e">
        <v>#DIV/0!</v>
      </c>
      <c r="AA429" t="e">
        <v>#DIV/0!</v>
      </c>
      <c r="AB429" t="e">
        <v>#DIV/0!</v>
      </c>
      <c r="AC429" t="e">
        <v>#DIV/0!</v>
      </c>
      <c r="AD429" t="e">
        <v>#DIV/0!</v>
      </c>
      <c r="AE429" t="e">
        <v>#DIV/0!</v>
      </c>
      <c r="AF429" t="e">
        <v>#DIV/0!</v>
      </c>
      <c r="AG429" t="e">
        <v>#DIV/0!</v>
      </c>
      <c r="AH429" t="e">
        <v>#DIV/0!</v>
      </c>
      <c r="AI429" t="e">
        <v>#DIV/0!</v>
      </c>
      <c r="AJ429" t="e">
        <v>#DIV/0!</v>
      </c>
      <c r="AK429" t="e">
        <v>#DIV/0!</v>
      </c>
      <c r="AL429" t="e">
        <v>#DIV/0!</v>
      </c>
      <c r="AM429" t="e">
        <v>#DIV/0!</v>
      </c>
      <c r="AN429" t="e">
        <v>#DIV/0!</v>
      </c>
    </row>
    <row r="430" spans="1:40" x14ac:dyDescent="0.2">
      <c r="A430">
        <v>54</v>
      </c>
      <c r="B430" t="s">
        <v>20</v>
      </c>
      <c r="C430">
        <v>51.4</v>
      </c>
      <c r="D430">
        <v>1452</v>
      </c>
      <c r="E430">
        <v>2.1</v>
      </c>
      <c r="F430">
        <v>0.14462809917355371</v>
      </c>
      <c r="G430">
        <v>2</v>
      </c>
      <c r="H430">
        <v>7.2314049586776855E-2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90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2">
      <c r="A431">
        <v>26</v>
      </c>
      <c r="B431" t="s">
        <v>20</v>
      </c>
      <c r="C431">
        <v>43.2</v>
      </c>
      <c r="D431">
        <v>841</v>
      </c>
      <c r="E431">
        <v>1.5</v>
      </c>
      <c r="F431">
        <v>0.178359096313912</v>
      </c>
      <c r="G431">
        <v>1</v>
      </c>
      <c r="H431">
        <v>0.178359096313912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100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x14ac:dyDescent="0.2">
      <c r="A432">
        <v>54</v>
      </c>
      <c r="B432" t="s">
        <v>20</v>
      </c>
      <c r="C432">
        <v>39.799999999999997</v>
      </c>
      <c r="D432">
        <v>642</v>
      </c>
      <c r="E432">
        <v>1.3</v>
      </c>
      <c r="F432">
        <v>0.20249221183800623</v>
      </c>
      <c r="G432">
        <v>1</v>
      </c>
      <c r="H432">
        <v>0.20249221183800623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54.615384615384613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44.615384615384606</v>
      </c>
    </row>
    <row r="433" spans="1:40" x14ac:dyDescent="0.2">
      <c r="A433">
        <v>11</v>
      </c>
      <c r="B433" t="s">
        <v>20</v>
      </c>
      <c r="C433">
        <v>41.1</v>
      </c>
      <c r="D433">
        <v>699</v>
      </c>
      <c r="E433">
        <v>4.7</v>
      </c>
      <c r="F433">
        <v>0.67238912732474965</v>
      </c>
      <c r="G433">
        <v>3</v>
      </c>
      <c r="H433">
        <v>0.22412970910824989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30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60</v>
      </c>
      <c r="AK433">
        <v>0</v>
      </c>
      <c r="AL433">
        <v>0</v>
      </c>
      <c r="AM433">
        <v>0</v>
      </c>
      <c r="AN433">
        <v>0</v>
      </c>
    </row>
    <row r="434" spans="1:40" x14ac:dyDescent="0.2">
      <c r="A434">
        <v>11</v>
      </c>
      <c r="B434" t="s">
        <v>20</v>
      </c>
      <c r="C434">
        <v>39.5</v>
      </c>
      <c r="D434">
        <v>673</v>
      </c>
      <c r="E434">
        <v>5.6</v>
      </c>
      <c r="F434">
        <v>0.83209509658246661</v>
      </c>
      <c r="G434">
        <v>3</v>
      </c>
      <c r="H434">
        <v>0.27736503219415554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100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2">
      <c r="A435">
        <v>27</v>
      </c>
      <c r="B435" t="s">
        <v>20</v>
      </c>
      <c r="C435">
        <v>33.200000000000003</v>
      </c>
      <c r="D435">
        <v>387</v>
      </c>
      <c r="E435">
        <v>1.5</v>
      </c>
      <c r="F435">
        <v>0.38759689922480622</v>
      </c>
      <c r="G435">
        <v>1</v>
      </c>
      <c r="H435">
        <v>0.38759689922480622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100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1:40" x14ac:dyDescent="0.2">
      <c r="A436">
        <v>52</v>
      </c>
      <c r="B436" t="s">
        <v>20</v>
      </c>
      <c r="C436">
        <v>54.1</v>
      </c>
      <c r="D436">
        <v>1686</v>
      </c>
      <c r="E436">
        <v>13.9</v>
      </c>
      <c r="F436">
        <v>0.82443653618030843</v>
      </c>
      <c r="G436">
        <v>2</v>
      </c>
      <c r="H436">
        <v>0.41221826809015422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2">
      <c r="A437">
        <v>28</v>
      </c>
      <c r="B437" t="s">
        <v>20</v>
      </c>
      <c r="C437">
        <v>39.5</v>
      </c>
      <c r="D437">
        <v>679</v>
      </c>
      <c r="E437">
        <v>2.8</v>
      </c>
      <c r="F437">
        <v>0.41237113402061853</v>
      </c>
      <c r="G437">
        <v>1</v>
      </c>
      <c r="H437">
        <v>0.41237113402061853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2">
      <c r="A438">
        <v>34</v>
      </c>
      <c r="B438" t="s">
        <v>20</v>
      </c>
      <c r="C438">
        <v>44.3</v>
      </c>
      <c r="D438">
        <v>918</v>
      </c>
      <c r="E438">
        <v>4.4000000000000004</v>
      </c>
      <c r="F438">
        <v>0.47930283224400877</v>
      </c>
      <c r="G438">
        <v>1</v>
      </c>
      <c r="H438">
        <v>0.47930283224400877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100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2">
      <c r="A439">
        <v>16</v>
      </c>
      <c r="B439" t="s">
        <v>20</v>
      </c>
      <c r="C439">
        <v>45.5</v>
      </c>
      <c r="D439">
        <v>1021</v>
      </c>
      <c r="E439">
        <v>46</v>
      </c>
      <c r="F439">
        <v>4.5053868756121451</v>
      </c>
      <c r="G439">
        <v>9</v>
      </c>
      <c r="H439">
        <v>0.50059854173468277</v>
      </c>
      <c r="I439">
        <v>0</v>
      </c>
      <c r="J439">
        <v>0</v>
      </c>
      <c r="K439">
        <v>0</v>
      </c>
      <c r="L439">
        <v>0.19565217391304349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16.434782608695652</v>
      </c>
      <c r="S439">
        <v>1.9565217391304348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0.97826086956521741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2">
      <c r="A440">
        <v>16</v>
      </c>
      <c r="B440" t="s">
        <v>20</v>
      </c>
      <c r="C440">
        <v>51.9</v>
      </c>
      <c r="D440">
        <v>1539</v>
      </c>
      <c r="E440">
        <v>28.5</v>
      </c>
      <c r="F440">
        <v>1.8518518518518519</v>
      </c>
      <c r="G440">
        <v>3</v>
      </c>
      <c r="H440">
        <v>0.61728395061728392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70</v>
      </c>
      <c r="S440">
        <v>0</v>
      </c>
      <c r="T440">
        <v>0</v>
      </c>
      <c r="U440">
        <v>0</v>
      </c>
      <c r="V440">
        <v>4.9824561403508776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25.017543859649123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2">
      <c r="A441">
        <v>16</v>
      </c>
      <c r="B441" t="s">
        <v>20</v>
      </c>
      <c r="C441">
        <v>38.5</v>
      </c>
      <c r="D441">
        <v>663</v>
      </c>
      <c r="E441">
        <v>8.5</v>
      </c>
      <c r="F441">
        <v>1.2820512820512822</v>
      </c>
      <c r="G441">
        <v>2</v>
      </c>
      <c r="H441">
        <v>0.64102564102564108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96.941176470588232</v>
      </c>
      <c r="S441">
        <v>0</v>
      </c>
      <c r="T441">
        <v>0</v>
      </c>
      <c r="U441">
        <v>0</v>
      </c>
      <c r="V441">
        <v>3.0588235294117645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2">
      <c r="A442">
        <v>37</v>
      </c>
      <c r="B442" t="s">
        <v>20</v>
      </c>
      <c r="C442">
        <v>43.5</v>
      </c>
      <c r="D442">
        <v>894</v>
      </c>
      <c r="E442">
        <v>23</v>
      </c>
      <c r="F442">
        <v>2.5727069351230427</v>
      </c>
      <c r="G442">
        <v>4</v>
      </c>
      <c r="H442">
        <v>0.64317673378076068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90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9.9999999999999982</v>
      </c>
    </row>
    <row r="443" spans="1:40" x14ac:dyDescent="0.2">
      <c r="A443">
        <v>25</v>
      </c>
      <c r="B443" t="s">
        <v>20</v>
      </c>
      <c r="C443">
        <v>53.1</v>
      </c>
      <c r="D443">
        <v>1594</v>
      </c>
      <c r="E443">
        <v>35.199999999999996</v>
      </c>
      <c r="F443">
        <v>2.2082810539523208</v>
      </c>
      <c r="G443">
        <v>3</v>
      </c>
      <c r="H443">
        <v>0.73609368465077363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96.022727272727266</v>
      </c>
      <c r="S443">
        <v>0</v>
      </c>
      <c r="T443">
        <v>0</v>
      </c>
      <c r="U443">
        <v>0</v>
      </c>
      <c r="V443">
        <v>2.9829545454545459</v>
      </c>
      <c r="W443">
        <v>0</v>
      </c>
      <c r="X443">
        <v>0</v>
      </c>
      <c r="Y443">
        <v>0</v>
      </c>
      <c r="Z443">
        <v>0.99431818181818199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2">
      <c r="A444">
        <v>13</v>
      </c>
      <c r="B444" t="s">
        <v>20</v>
      </c>
      <c r="C444">
        <v>42.8</v>
      </c>
      <c r="D444">
        <v>802</v>
      </c>
      <c r="E444">
        <v>6.5</v>
      </c>
      <c r="F444">
        <v>0.81047381546134667</v>
      </c>
      <c r="G444">
        <v>1</v>
      </c>
      <c r="H444">
        <v>0.81047381546134667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100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2">
      <c r="A445">
        <v>37</v>
      </c>
      <c r="B445" t="s">
        <v>20</v>
      </c>
      <c r="C445">
        <v>39.299999999999997</v>
      </c>
      <c r="D445">
        <v>654</v>
      </c>
      <c r="E445">
        <v>11.7</v>
      </c>
      <c r="F445">
        <v>1.7889908256880733</v>
      </c>
      <c r="G445">
        <v>2</v>
      </c>
      <c r="H445">
        <v>0.89449541284403666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100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1:40" x14ac:dyDescent="0.2">
      <c r="A446">
        <v>25</v>
      </c>
      <c r="B446" t="s">
        <v>20</v>
      </c>
      <c r="C446">
        <v>45.4</v>
      </c>
      <c r="D446">
        <v>1102</v>
      </c>
      <c r="E446">
        <v>92.039999999999992</v>
      </c>
      <c r="F446">
        <v>8.3520871143375679</v>
      </c>
      <c r="G446">
        <v>9</v>
      </c>
      <c r="H446">
        <v>0.92800967937084089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93.003042155584538</v>
      </c>
      <c r="S446">
        <v>0</v>
      </c>
      <c r="T446">
        <v>0</v>
      </c>
      <c r="U446">
        <v>0</v>
      </c>
      <c r="V446">
        <v>6.9969578444154719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2">
      <c r="A447">
        <v>22</v>
      </c>
      <c r="B447" t="s">
        <v>20</v>
      </c>
      <c r="C447">
        <v>54.3</v>
      </c>
      <c r="D447">
        <v>1878</v>
      </c>
      <c r="E447">
        <v>160.30000000000001</v>
      </c>
      <c r="F447">
        <v>8.5356762513312052</v>
      </c>
      <c r="G447">
        <v>9</v>
      </c>
      <c r="H447">
        <v>0.94840847237013393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67.997504678727381</v>
      </c>
      <c r="S447">
        <v>0</v>
      </c>
      <c r="T447">
        <v>0</v>
      </c>
      <c r="U447">
        <v>0</v>
      </c>
      <c r="V447">
        <v>1.996257018091079</v>
      </c>
      <c r="W447">
        <v>0</v>
      </c>
      <c r="X447">
        <v>0</v>
      </c>
      <c r="Y447">
        <v>0</v>
      </c>
      <c r="Z447">
        <v>30.006238303181533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2">
      <c r="A448">
        <v>54</v>
      </c>
      <c r="B448" t="s">
        <v>20</v>
      </c>
      <c r="C448">
        <v>28.9</v>
      </c>
      <c r="D448">
        <v>224</v>
      </c>
      <c r="E448">
        <v>2.6</v>
      </c>
      <c r="F448">
        <v>1.1607142857142858</v>
      </c>
      <c r="G448">
        <v>1</v>
      </c>
      <c r="H448">
        <v>1.1607142857142858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100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2">
      <c r="A449">
        <v>40</v>
      </c>
      <c r="B449" t="s">
        <v>20</v>
      </c>
      <c r="C449">
        <v>55</v>
      </c>
      <c r="D449">
        <v>1933</v>
      </c>
      <c r="E449">
        <v>22.5</v>
      </c>
      <c r="F449">
        <v>1.1639937920331092</v>
      </c>
      <c r="G449">
        <v>1</v>
      </c>
      <c r="H449">
        <v>1.1639937920331092</v>
      </c>
      <c r="I449">
        <v>0</v>
      </c>
      <c r="J449">
        <v>0</v>
      </c>
      <c r="K449">
        <v>6</v>
      </c>
      <c r="L449">
        <v>0</v>
      </c>
      <c r="M449">
        <v>0</v>
      </c>
      <c r="N449">
        <v>0</v>
      </c>
      <c r="O449">
        <v>0</v>
      </c>
      <c r="P449">
        <v>30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60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2">
      <c r="A450">
        <v>12</v>
      </c>
      <c r="B450" t="s">
        <v>20</v>
      </c>
      <c r="C450">
        <v>38.5</v>
      </c>
      <c r="D450">
        <v>587</v>
      </c>
      <c r="E450">
        <v>8.1000000000000014</v>
      </c>
      <c r="F450">
        <v>1.3798977853492336</v>
      </c>
      <c r="G450">
        <v>1</v>
      </c>
      <c r="H450">
        <v>1.3798977853492336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19.999999999999996</v>
      </c>
      <c r="AK450">
        <v>79.999999999999986</v>
      </c>
      <c r="AL450">
        <v>0</v>
      </c>
      <c r="AM450">
        <v>0</v>
      </c>
      <c r="AN450">
        <v>0</v>
      </c>
    </row>
    <row r="451" spans="1:40" x14ac:dyDescent="0.2">
      <c r="A451">
        <v>27</v>
      </c>
      <c r="B451" t="s">
        <v>20</v>
      </c>
      <c r="C451">
        <v>44.8</v>
      </c>
      <c r="D451">
        <v>988</v>
      </c>
      <c r="E451">
        <v>48.1</v>
      </c>
      <c r="F451">
        <v>4.8684210526315788</v>
      </c>
      <c r="G451">
        <v>3</v>
      </c>
      <c r="H451">
        <v>1.6228070175438596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50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50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2">
      <c r="A452">
        <v>22</v>
      </c>
      <c r="B452" t="s">
        <v>20</v>
      </c>
      <c r="C452">
        <v>45.9</v>
      </c>
      <c r="D452">
        <v>1072</v>
      </c>
      <c r="E452">
        <v>36.4</v>
      </c>
      <c r="F452">
        <v>3.3955223880597014</v>
      </c>
      <c r="G452">
        <v>2</v>
      </c>
      <c r="H452">
        <v>1.6977611940298507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70</v>
      </c>
      <c r="S452">
        <v>0</v>
      </c>
      <c r="T452">
        <v>0</v>
      </c>
      <c r="U452">
        <v>0</v>
      </c>
      <c r="V452">
        <v>30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2">
      <c r="A453">
        <v>11</v>
      </c>
      <c r="B453" t="s">
        <v>21</v>
      </c>
      <c r="C453">
        <v>71.099999999999994</v>
      </c>
      <c r="D453">
        <v>4866</v>
      </c>
      <c r="E453">
        <v>6.9</v>
      </c>
      <c r="F453">
        <v>0.14180024660912455</v>
      </c>
      <c r="G453">
        <v>1</v>
      </c>
      <c r="H453">
        <v>0.14180024660912455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2">
      <c r="A454">
        <v>14</v>
      </c>
      <c r="B454" t="s">
        <v>21</v>
      </c>
      <c r="C454">
        <v>74.5</v>
      </c>
      <c r="D454">
        <v>5076</v>
      </c>
      <c r="E454">
        <v>29.5</v>
      </c>
      <c r="F454">
        <v>0.58116627265563436</v>
      </c>
      <c r="G454">
        <v>1</v>
      </c>
      <c r="H454">
        <v>0.58116627265563436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x14ac:dyDescent="0.2">
      <c r="A455">
        <v>45</v>
      </c>
      <c r="B455" t="s">
        <v>21</v>
      </c>
      <c r="C455">
        <v>36.200000000000003</v>
      </c>
      <c r="D455">
        <v>577</v>
      </c>
      <c r="E455">
        <v>33</v>
      </c>
      <c r="F455">
        <v>5.7192374350086652</v>
      </c>
      <c r="G455">
        <v>1</v>
      </c>
      <c r="H455">
        <v>5.7192374350086652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100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61" spans="1:40" x14ac:dyDescent="0.2">
      <c r="B461" t="s">
        <v>23</v>
      </c>
      <c r="I461" t="s">
        <v>7</v>
      </c>
      <c r="J461" t="s">
        <v>2</v>
      </c>
      <c r="K461" t="s">
        <v>6</v>
      </c>
      <c r="L461" t="s">
        <v>4</v>
      </c>
      <c r="M461" t="s">
        <v>9</v>
      </c>
      <c r="N461" t="s">
        <v>15</v>
      </c>
      <c r="O461" t="s">
        <v>28</v>
      </c>
      <c r="P461" t="s">
        <v>29</v>
      </c>
      <c r="Q461" t="s">
        <v>30</v>
      </c>
      <c r="R461" t="s">
        <v>34</v>
      </c>
      <c r="S461" t="s">
        <v>14</v>
      </c>
      <c r="T461" t="s">
        <v>16</v>
      </c>
      <c r="U461" t="s">
        <v>5</v>
      </c>
      <c r="V461" t="s">
        <v>8</v>
      </c>
      <c r="W461" t="s">
        <v>17</v>
      </c>
      <c r="X461" t="s">
        <v>19</v>
      </c>
      <c r="Y461" t="s">
        <v>35</v>
      </c>
      <c r="Z461" t="s">
        <v>52</v>
      </c>
      <c r="AA461" t="s">
        <v>1</v>
      </c>
      <c r="AB461" t="s">
        <v>33</v>
      </c>
      <c r="AC461" t="s">
        <v>31</v>
      </c>
      <c r="AD461" t="s">
        <v>37</v>
      </c>
      <c r="AE461" t="s">
        <v>11</v>
      </c>
      <c r="AF461" t="s">
        <v>13</v>
      </c>
      <c r="AG461" t="s">
        <v>12</v>
      </c>
      <c r="AH461" t="s">
        <v>36</v>
      </c>
      <c r="AI461" t="s">
        <v>22</v>
      </c>
      <c r="AJ461" t="s">
        <v>3</v>
      </c>
      <c r="AK461" t="s">
        <v>38</v>
      </c>
      <c r="AL461" t="s">
        <v>39</v>
      </c>
      <c r="AM461" t="s">
        <v>51</v>
      </c>
      <c r="AN461" t="s">
        <v>32</v>
      </c>
    </row>
    <row r="462" spans="1:40" x14ac:dyDescent="0.2">
      <c r="B462" t="s">
        <v>55</v>
      </c>
      <c r="I462">
        <f>+AVERAGE(I310:I319)</f>
        <v>0.21739130434782608</v>
      </c>
      <c r="J462">
        <f t="shared" ref="J462:AN462" si="32">+AVERAGE(J310:J319)</f>
        <v>2.5</v>
      </c>
      <c r="K462">
        <f t="shared" si="32"/>
        <v>9.880823390906821</v>
      </c>
      <c r="L462">
        <f t="shared" si="32"/>
        <v>1.7808084194272595</v>
      </c>
      <c r="M462">
        <f t="shared" si="32"/>
        <v>1.8839992279482725</v>
      </c>
      <c r="N462">
        <f t="shared" si="32"/>
        <v>0</v>
      </c>
      <c r="O462">
        <f t="shared" si="32"/>
        <v>1.5869565217391304</v>
      </c>
      <c r="P462">
        <f t="shared" si="32"/>
        <v>29.648919635510318</v>
      </c>
      <c r="Q462">
        <f t="shared" si="32"/>
        <v>16.302895322939868</v>
      </c>
      <c r="R462">
        <f t="shared" si="32"/>
        <v>0</v>
      </c>
      <c r="S462">
        <f t="shared" si="32"/>
        <v>6.2608695652173907</v>
      </c>
      <c r="T462">
        <f t="shared" si="32"/>
        <v>0</v>
      </c>
      <c r="U462">
        <f t="shared" si="32"/>
        <v>4.2105263157894735</v>
      </c>
      <c r="V462">
        <f t="shared" si="32"/>
        <v>1.7773796843226493</v>
      </c>
      <c r="W462">
        <f t="shared" si="32"/>
        <v>7</v>
      </c>
      <c r="X462">
        <f t="shared" si="32"/>
        <v>0</v>
      </c>
      <c r="Y462">
        <f t="shared" si="32"/>
        <v>0</v>
      </c>
      <c r="Z462">
        <f t="shared" si="32"/>
        <v>0</v>
      </c>
      <c r="AA462">
        <f t="shared" si="32"/>
        <v>2</v>
      </c>
      <c r="AB462">
        <f t="shared" si="32"/>
        <v>0</v>
      </c>
      <c r="AC462">
        <f t="shared" si="32"/>
        <v>0</v>
      </c>
      <c r="AD462">
        <f t="shared" si="32"/>
        <v>0</v>
      </c>
      <c r="AE462">
        <f t="shared" si="32"/>
        <v>0</v>
      </c>
      <c r="AF462">
        <f t="shared" si="32"/>
        <v>0</v>
      </c>
      <c r="AG462">
        <f t="shared" si="32"/>
        <v>0</v>
      </c>
      <c r="AH462">
        <f t="shared" si="32"/>
        <v>0</v>
      </c>
      <c r="AI462">
        <f t="shared" si="32"/>
        <v>8</v>
      </c>
      <c r="AJ462">
        <f t="shared" si="32"/>
        <v>5.9494306118509943</v>
      </c>
      <c r="AK462">
        <f t="shared" si="32"/>
        <v>0</v>
      </c>
      <c r="AL462">
        <f t="shared" si="32"/>
        <v>0</v>
      </c>
      <c r="AM462">
        <f t="shared" si="32"/>
        <v>0</v>
      </c>
      <c r="AN462">
        <f t="shared" si="32"/>
        <v>1</v>
      </c>
    </row>
    <row r="463" spans="1:40" x14ac:dyDescent="0.2">
      <c r="B463" t="s">
        <v>61</v>
      </c>
      <c r="I463">
        <f>+AVERAGE(I330:I388)</f>
        <v>9.3136432287296497E-2</v>
      </c>
      <c r="J463">
        <f t="shared" ref="J463:AN463" si="33">+AVERAGE(J330:J388)</f>
        <v>0</v>
      </c>
      <c r="K463">
        <f t="shared" si="33"/>
        <v>0.16962832245796913</v>
      </c>
      <c r="L463">
        <f t="shared" si="33"/>
        <v>2.6950084745545677</v>
      </c>
      <c r="M463">
        <f t="shared" si="33"/>
        <v>1.2624100025646952</v>
      </c>
      <c r="N463">
        <f t="shared" si="33"/>
        <v>0.12823371989295274</v>
      </c>
      <c r="O463">
        <f t="shared" si="33"/>
        <v>2.4704892247160029</v>
      </c>
      <c r="P463">
        <f t="shared" si="33"/>
        <v>30.025277503431578</v>
      </c>
      <c r="Q463">
        <f t="shared" si="33"/>
        <v>5.1694915254237293</v>
      </c>
      <c r="R463">
        <f t="shared" si="33"/>
        <v>11.541652226054717</v>
      </c>
      <c r="S463">
        <f t="shared" si="33"/>
        <v>1.8644067796610169</v>
      </c>
      <c r="T463">
        <f t="shared" si="33"/>
        <v>3.3789695349693186E-2</v>
      </c>
      <c r="U463">
        <f t="shared" si="33"/>
        <v>0</v>
      </c>
      <c r="V463">
        <f t="shared" si="33"/>
        <v>0.48724683755374343</v>
      </c>
      <c r="W463">
        <f t="shared" si="33"/>
        <v>1.1864406779661016</v>
      </c>
      <c r="X463">
        <f t="shared" si="33"/>
        <v>0</v>
      </c>
      <c r="Y463">
        <f t="shared" si="33"/>
        <v>1.5254237288135595</v>
      </c>
      <c r="Z463">
        <f t="shared" si="33"/>
        <v>0</v>
      </c>
      <c r="AA463">
        <f t="shared" si="33"/>
        <v>0.24213075060532688</v>
      </c>
      <c r="AB463">
        <f t="shared" si="33"/>
        <v>0.42341929652969507</v>
      </c>
      <c r="AC463">
        <f t="shared" si="33"/>
        <v>12.830179863912669</v>
      </c>
      <c r="AD463">
        <f t="shared" si="33"/>
        <v>0.50751699703150432</v>
      </c>
      <c r="AE463">
        <f t="shared" si="33"/>
        <v>0.62633866115313674</v>
      </c>
      <c r="AF463">
        <f t="shared" si="33"/>
        <v>0.42453355783635216</v>
      </c>
      <c r="AG463">
        <f t="shared" si="33"/>
        <v>8.4188632058535856E-2</v>
      </c>
      <c r="AH463">
        <f t="shared" si="33"/>
        <v>0.33904338958915348</v>
      </c>
      <c r="AI463">
        <f t="shared" si="33"/>
        <v>0.76356587746782945</v>
      </c>
      <c r="AJ463">
        <f t="shared" si="33"/>
        <v>1.6949152542372881</v>
      </c>
      <c r="AK463">
        <f t="shared" si="33"/>
        <v>0</v>
      </c>
      <c r="AL463">
        <f t="shared" si="33"/>
        <v>0</v>
      </c>
      <c r="AM463">
        <f t="shared" si="33"/>
        <v>0</v>
      </c>
      <c r="AN463">
        <f t="shared" si="33"/>
        <v>23.045729102746744</v>
      </c>
    </row>
    <row r="464" spans="1:40" x14ac:dyDescent="0.2">
      <c r="B464" t="s">
        <v>65</v>
      </c>
      <c r="I464">
        <f>+AVERAGE(I391:I421)</f>
        <v>3.1918505942275043E-2</v>
      </c>
      <c r="J464">
        <f t="shared" ref="J464:AN464" si="34">+AVERAGE(J391:J421)</f>
        <v>0</v>
      </c>
      <c r="K464">
        <f t="shared" si="34"/>
        <v>0.87038651554780588</v>
      </c>
      <c r="L464">
        <f t="shared" si="34"/>
        <v>1.2563667232597622</v>
      </c>
      <c r="M464">
        <f t="shared" si="34"/>
        <v>1.1611483018843562</v>
      </c>
      <c r="N464">
        <f t="shared" si="34"/>
        <v>0</v>
      </c>
      <c r="O464">
        <f t="shared" si="34"/>
        <v>3.225806451612903</v>
      </c>
      <c r="P464">
        <f t="shared" si="34"/>
        <v>15.001734304543879</v>
      </c>
      <c r="Q464">
        <f t="shared" si="34"/>
        <v>5.4199360650973549</v>
      </c>
      <c r="R464">
        <f t="shared" si="34"/>
        <v>7.0948738883785243</v>
      </c>
      <c r="S464">
        <f t="shared" si="34"/>
        <v>0.32258064516129031</v>
      </c>
      <c r="T464">
        <f t="shared" si="34"/>
        <v>0</v>
      </c>
      <c r="U464">
        <f t="shared" si="34"/>
        <v>0</v>
      </c>
      <c r="V464">
        <f t="shared" si="34"/>
        <v>0</v>
      </c>
      <c r="W464">
        <f t="shared" si="34"/>
        <v>41.405134075673516</v>
      </c>
      <c r="X464">
        <f t="shared" si="34"/>
        <v>2.4193548387096775</v>
      </c>
      <c r="Y464">
        <f t="shared" si="34"/>
        <v>4.5161290322580649</v>
      </c>
      <c r="Z464">
        <f t="shared" si="34"/>
        <v>4.3354652650184891</v>
      </c>
      <c r="AA464">
        <f t="shared" si="34"/>
        <v>0</v>
      </c>
      <c r="AB464">
        <f t="shared" si="34"/>
        <v>0</v>
      </c>
      <c r="AC464">
        <f t="shared" si="34"/>
        <v>0</v>
      </c>
      <c r="AD464">
        <f t="shared" si="34"/>
        <v>0</v>
      </c>
      <c r="AE464">
        <f t="shared" si="34"/>
        <v>6.4516129032258063E-2</v>
      </c>
      <c r="AF464">
        <f t="shared" si="34"/>
        <v>0</v>
      </c>
      <c r="AG464">
        <f t="shared" si="34"/>
        <v>0</v>
      </c>
      <c r="AH464">
        <f t="shared" si="34"/>
        <v>0</v>
      </c>
      <c r="AI464">
        <f t="shared" si="34"/>
        <v>3.870967741935484</v>
      </c>
      <c r="AJ464">
        <f t="shared" si="34"/>
        <v>2.5839159409624268</v>
      </c>
      <c r="AK464">
        <f t="shared" si="34"/>
        <v>0</v>
      </c>
      <c r="AL464">
        <f t="shared" si="34"/>
        <v>0</v>
      </c>
      <c r="AM464">
        <f t="shared" si="34"/>
        <v>3.3790574536207947</v>
      </c>
      <c r="AN464">
        <f t="shared" si="34"/>
        <v>0</v>
      </c>
    </row>
    <row r="465" spans="2:40" x14ac:dyDescent="0.2">
      <c r="B465" t="s">
        <v>67</v>
      </c>
      <c r="I465">
        <f>+AVERAGE(I430:I452)</f>
        <v>0</v>
      </c>
      <c r="J465">
        <f t="shared" ref="J465:AN465" si="35">+AVERAGE(J430:J452)</f>
        <v>0</v>
      </c>
      <c r="K465">
        <f t="shared" si="35"/>
        <v>0.2608695652173913</v>
      </c>
      <c r="L465">
        <f t="shared" si="35"/>
        <v>8.5066162570888466E-3</v>
      </c>
      <c r="M465">
        <f t="shared" si="35"/>
        <v>0</v>
      </c>
      <c r="N465">
        <f t="shared" si="35"/>
        <v>0</v>
      </c>
      <c r="O465">
        <f t="shared" si="35"/>
        <v>3.9130434782608696</v>
      </c>
      <c r="P465">
        <f t="shared" si="35"/>
        <v>24.782608695652176</v>
      </c>
      <c r="Q465">
        <f t="shared" si="35"/>
        <v>4.3478260869565215</v>
      </c>
      <c r="R465">
        <f t="shared" si="35"/>
        <v>30.886923182014051</v>
      </c>
      <c r="S465">
        <f t="shared" si="35"/>
        <v>8.5066162570888476E-2</v>
      </c>
      <c r="T465">
        <f t="shared" si="35"/>
        <v>0</v>
      </c>
      <c r="U465">
        <f t="shared" si="35"/>
        <v>0</v>
      </c>
      <c r="V465">
        <f t="shared" si="35"/>
        <v>5.1579492910047113</v>
      </c>
      <c r="W465">
        <f t="shared" si="35"/>
        <v>0.43478260869565216</v>
      </c>
      <c r="X465">
        <f t="shared" si="35"/>
        <v>0</v>
      </c>
      <c r="Y465">
        <f t="shared" si="35"/>
        <v>0</v>
      </c>
      <c r="Z465">
        <f t="shared" si="35"/>
        <v>5.6956763689130314</v>
      </c>
      <c r="AA465">
        <f t="shared" si="35"/>
        <v>4.2533081285444238E-2</v>
      </c>
      <c r="AB465">
        <f t="shared" si="35"/>
        <v>0</v>
      </c>
      <c r="AC465">
        <f t="shared" si="35"/>
        <v>0</v>
      </c>
      <c r="AD465">
        <f t="shared" si="35"/>
        <v>1.3043478260869565</v>
      </c>
      <c r="AE465">
        <f t="shared" si="35"/>
        <v>0</v>
      </c>
      <c r="AF465">
        <f t="shared" si="35"/>
        <v>0</v>
      </c>
      <c r="AG465">
        <f t="shared" si="35"/>
        <v>0</v>
      </c>
      <c r="AH465">
        <f t="shared" si="35"/>
        <v>4.3478260869565215</v>
      </c>
      <c r="AI465">
        <f t="shared" si="35"/>
        <v>5.8703279938977877</v>
      </c>
      <c r="AJ465">
        <f t="shared" si="35"/>
        <v>3.4782608695652173</v>
      </c>
      <c r="AK465">
        <f t="shared" si="35"/>
        <v>3.4782608695652169</v>
      </c>
      <c r="AL465">
        <f t="shared" si="35"/>
        <v>0</v>
      </c>
      <c r="AM465">
        <f t="shared" si="35"/>
        <v>0</v>
      </c>
      <c r="AN465">
        <f t="shared" si="35"/>
        <v>2.3745819397993309</v>
      </c>
    </row>
    <row r="466" spans="2:40" x14ac:dyDescent="0.2">
      <c r="B466" t="s">
        <v>68</v>
      </c>
      <c r="I466">
        <f>+AVERAGE(I453:I455)</f>
        <v>0</v>
      </c>
      <c r="J466">
        <f t="shared" ref="J466:AN466" si="36">+AVERAGE(J453:J455)</f>
        <v>0</v>
      </c>
      <c r="K466">
        <f t="shared" si="36"/>
        <v>0</v>
      </c>
      <c r="L466">
        <f t="shared" si="36"/>
        <v>0</v>
      </c>
      <c r="M466">
        <f t="shared" si="36"/>
        <v>0</v>
      </c>
      <c r="N466">
        <f t="shared" si="36"/>
        <v>0</v>
      </c>
      <c r="O466">
        <f t="shared" si="36"/>
        <v>0</v>
      </c>
      <c r="P466">
        <f t="shared" si="36"/>
        <v>0</v>
      </c>
      <c r="Q466">
        <f t="shared" si="36"/>
        <v>0</v>
      </c>
      <c r="R466">
        <f t="shared" si="36"/>
        <v>0</v>
      </c>
      <c r="S466">
        <f t="shared" si="36"/>
        <v>0</v>
      </c>
      <c r="T466">
        <f t="shared" si="36"/>
        <v>0</v>
      </c>
      <c r="U466">
        <f t="shared" si="36"/>
        <v>0</v>
      </c>
      <c r="V466">
        <f t="shared" si="36"/>
        <v>0</v>
      </c>
      <c r="W466">
        <f t="shared" si="36"/>
        <v>0</v>
      </c>
      <c r="X466">
        <f t="shared" si="36"/>
        <v>0</v>
      </c>
      <c r="Y466">
        <f t="shared" si="36"/>
        <v>0</v>
      </c>
      <c r="Z466">
        <f t="shared" si="36"/>
        <v>33.333333333333336</v>
      </c>
      <c r="AA466">
        <f t="shared" si="36"/>
        <v>0</v>
      </c>
      <c r="AB466">
        <f t="shared" si="36"/>
        <v>0</v>
      </c>
      <c r="AC466">
        <f t="shared" si="36"/>
        <v>0</v>
      </c>
      <c r="AD466">
        <f t="shared" si="36"/>
        <v>0</v>
      </c>
      <c r="AE466">
        <f t="shared" si="36"/>
        <v>0</v>
      </c>
      <c r="AF466">
        <f t="shared" si="36"/>
        <v>0</v>
      </c>
      <c r="AG466">
        <f t="shared" si="36"/>
        <v>0</v>
      </c>
      <c r="AH466">
        <f t="shared" si="36"/>
        <v>0</v>
      </c>
      <c r="AI466">
        <f t="shared" si="36"/>
        <v>66.666666666666671</v>
      </c>
      <c r="AJ466">
        <f t="shared" si="36"/>
        <v>0</v>
      </c>
      <c r="AK466">
        <f t="shared" si="36"/>
        <v>0</v>
      </c>
      <c r="AL466">
        <f t="shared" si="36"/>
        <v>0</v>
      </c>
      <c r="AM466">
        <f t="shared" si="36"/>
        <v>0</v>
      </c>
      <c r="AN466">
        <f t="shared" si="36"/>
        <v>0</v>
      </c>
    </row>
    <row r="470" spans="2:40" x14ac:dyDescent="0.2">
      <c r="B470" t="s">
        <v>23</v>
      </c>
      <c r="I470" t="s">
        <v>42</v>
      </c>
      <c r="J470" t="s">
        <v>44</v>
      </c>
      <c r="K470" t="s">
        <v>45</v>
      </c>
      <c r="L470" t="s">
        <v>54</v>
      </c>
      <c r="M470" t="s">
        <v>46</v>
      </c>
      <c r="N470" t="s">
        <v>41</v>
      </c>
      <c r="O470" t="s">
        <v>43</v>
      </c>
      <c r="P470" t="s">
        <v>47</v>
      </c>
      <c r="Q470" t="s">
        <v>48</v>
      </c>
      <c r="R470" t="s">
        <v>49</v>
      </c>
      <c r="S470" t="s">
        <v>22</v>
      </c>
      <c r="T470" t="s">
        <v>32</v>
      </c>
    </row>
    <row r="471" spans="2:40" x14ac:dyDescent="0.2">
      <c r="B471" t="s">
        <v>55</v>
      </c>
      <c r="I471">
        <v>0.21739130434782608</v>
      </c>
      <c r="J471">
        <f>+SUM(J462:N462)</f>
        <v>16.045631038282352</v>
      </c>
      <c r="K471">
        <f>+SUM(O462:R462)</f>
        <v>47.538771480189311</v>
      </c>
      <c r="L471">
        <v>6.2608695652173907</v>
      </c>
      <c r="M471">
        <f>+SUM(U462:W462)</f>
        <v>12.987906000112122</v>
      </c>
      <c r="N471">
        <f>+SUM(X462:Z462)</f>
        <v>0</v>
      </c>
      <c r="O471">
        <f>+SUM(AA462:AB462)</f>
        <v>2</v>
      </c>
      <c r="P471">
        <f>+SUM(AC462:AD462)</f>
        <v>0</v>
      </c>
      <c r="Q471">
        <v>0</v>
      </c>
      <c r="R471">
        <f>+SUM(AF462:AH462)</f>
        <v>0</v>
      </c>
      <c r="S471">
        <f>+SUM(AI462:AM462)</f>
        <v>13.949430611850994</v>
      </c>
      <c r="T471">
        <v>1</v>
      </c>
      <c r="V471">
        <f>+SUM(I471:T471)</f>
        <v>100</v>
      </c>
    </row>
    <row r="472" spans="2:40" x14ac:dyDescent="0.2">
      <c r="B472" t="s">
        <v>61</v>
      </c>
      <c r="I472">
        <v>9.3136432287296497E-2</v>
      </c>
      <c r="J472">
        <f>+SUM(J463:N463)</f>
        <v>4.255280519470185</v>
      </c>
      <c r="K472">
        <f>+SUM(O463:R463)</f>
        <v>49.206910479626025</v>
      </c>
      <c r="L472">
        <v>1.8644067796610169</v>
      </c>
      <c r="M472">
        <f>+SUM(U463:W463)</f>
        <v>1.6736875155198452</v>
      </c>
      <c r="N472">
        <f>+SUM(X463:Z463)</f>
        <v>1.5254237288135595</v>
      </c>
      <c r="O472">
        <f>+SUM(AA463:AB463)</f>
        <v>0.66555004713502197</v>
      </c>
      <c r="P472">
        <f>+SUM(AC463:AD463)</f>
        <v>13.337696860944174</v>
      </c>
      <c r="Q472">
        <v>0.62633866115313674</v>
      </c>
      <c r="R472">
        <f>+SUM(AF463:AH463)</f>
        <v>0.84776557948404152</v>
      </c>
      <c r="S472">
        <f>+SUM(AI463:AM463)</f>
        <v>2.4584811317051174</v>
      </c>
      <c r="T472">
        <v>23.045729102746744</v>
      </c>
      <c r="V472">
        <f t="shared" ref="V472:V475" si="37">+SUM(I472:T472)</f>
        <v>99.600406838546164</v>
      </c>
    </row>
    <row r="473" spans="2:40" x14ac:dyDescent="0.2">
      <c r="B473" t="s">
        <v>65</v>
      </c>
      <c r="I473">
        <v>3.1918505942275043E-2</v>
      </c>
      <c r="J473">
        <f t="shared" ref="J473:J475" si="38">+SUM(J464:N464)</f>
        <v>3.2879015406919248</v>
      </c>
      <c r="K473">
        <f t="shared" ref="K473:K475" si="39">+SUM(O464:R464)</f>
        <v>30.74235070963266</v>
      </c>
      <c r="L473">
        <v>0.32258064516129031</v>
      </c>
      <c r="M473">
        <f t="shared" ref="M473:M475" si="40">+SUM(U464:W464)</f>
        <v>41.405134075673516</v>
      </c>
      <c r="N473">
        <f t="shared" ref="N473:N475" si="41">+SUM(X464:Z464)</f>
        <v>11.270949135986232</v>
      </c>
      <c r="O473">
        <f t="shared" ref="O473:O475" si="42">+SUM(AA464:AB464)</f>
        <v>0</v>
      </c>
      <c r="P473">
        <f t="shared" ref="P473:P475" si="43">+SUM(AC464:AD464)</f>
        <v>0</v>
      </c>
      <c r="Q473">
        <v>6.4516129032258063E-2</v>
      </c>
      <c r="R473">
        <f t="shared" ref="R473:R475" si="44">+SUM(AF464:AH464)</f>
        <v>0</v>
      </c>
      <c r="S473">
        <f t="shared" ref="S473:S475" si="45">+SUM(AI464:AM464)</f>
        <v>9.8339411365187068</v>
      </c>
      <c r="T473">
        <v>0</v>
      </c>
      <c r="V473">
        <f t="shared" si="37"/>
        <v>96.959291878638851</v>
      </c>
    </row>
    <row r="474" spans="2:40" x14ac:dyDescent="0.2">
      <c r="B474" t="s">
        <v>67</v>
      </c>
      <c r="I474">
        <v>0</v>
      </c>
      <c r="J474">
        <f t="shared" si="38"/>
        <v>0.26937618147448017</v>
      </c>
      <c r="K474">
        <f t="shared" si="39"/>
        <v>63.930401442883621</v>
      </c>
      <c r="L474">
        <v>8.5066162570888476E-2</v>
      </c>
      <c r="M474">
        <f t="shared" si="40"/>
        <v>5.5927318997003637</v>
      </c>
      <c r="N474">
        <f t="shared" si="41"/>
        <v>5.6956763689130314</v>
      </c>
      <c r="O474">
        <f t="shared" si="42"/>
        <v>4.2533081285444238E-2</v>
      </c>
      <c r="P474">
        <f t="shared" si="43"/>
        <v>1.3043478260869565</v>
      </c>
      <c r="Q474">
        <v>0</v>
      </c>
      <c r="R474">
        <f t="shared" si="44"/>
        <v>4.3478260869565215</v>
      </c>
      <c r="S474">
        <f t="shared" si="45"/>
        <v>12.826849733028222</v>
      </c>
      <c r="T474">
        <v>2.3745819397993309</v>
      </c>
      <c r="V474">
        <f t="shared" si="37"/>
        <v>96.469390722698847</v>
      </c>
    </row>
    <row r="475" spans="2:40" x14ac:dyDescent="0.2">
      <c r="B475" t="s">
        <v>68</v>
      </c>
      <c r="I475">
        <v>0</v>
      </c>
      <c r="J475">
        <f t="shared" si="38"/>
        <v>0</v>
      </c>
      <c r="K475">
        <f t="shared" si="39"/>
        <v>0</v>
      </c>
      <c r="L475">
        <v>0</v>
      </c>
      <c r="M475">
        <f t="shared" si="40"/>
        <v>0</v>
      </c>
      <c r="N475">
        <f t="shared" si="41"/>
        <v>33.333333333333336</v>
      </c>
      <c r="O475">
        <f t="shared" si="42"/>
        <v>0</v>
      </c>
      <c r="P475">
        <f t="shared" si="43"/>
        <v>0</v>
      </c>
      <c r="Q475">
        <v>0</v>
      </c>
      <c r="R475">
        <f t="shared" si="44"/>
        <v>0</v>
      </c>
      <c r="S475">
        <f t="shared" si="45"/>
        <v>66.666666666666671</v>
      </c>
      <c r="T475">
        <v>0</v>
      </c>
      <c r="V475">
        <f t="shared" si="37"/>
        <v>100</v>
      </c>
    </row>
    <row r="478" spans="2:40" x14ac:dyDescent="0.2">
      <c r="B478" t="s">
        <v>23</v>
      </c>
      <c r="D478" t="s">
        <v>71</v>
      </c>
      <c r="J478" t="s">
        <v>44</v>
      </c>
      <c r="K478" t="s">
        <v>45</v>
      </c>
      <c r="L478" t="s">
        <v>54</v>
      </c>
      <c r="M478" t="s">
        <v>46</v>
      </c>
      <c r="N478" t="s">
        <v>41</v>
      </c>
      <c r="O478" t="s">
        <v>47</v>
      </c>
      <c r="P478" t="s">
        <v>22</v>
      </c>
      <c r="Q478" t="s">
        <v>70</v>
      </c>
      <c r="R478" t="s">
        <v>32</v>
      </c>
    </row>
    <row r="479" spans="2:40" x14ac:dyDescent="0.2">
      <c r="B479" t="s">
        <v>55</v>
      </c>
      <c r="J479">
        <v>16.045631038282352</v>
      </c>
      <c r="K479">
        <v>47.538771480189311</v>
      </c>
      <c r="L479">
        <v>6.2608695652173907</v>
      </c>
      <c r="M479">
        <v>12.987906000112122</v>
      </c>
      <c r="N479">
        <v>0</v>
      </c>
      <c r="O479">
        <v>0</v>
      </c>
      <c r="P479">
        <v>13.949430611850994</v>
      </c>
      <c r="Q479">
        <v>2.2173913043478262</v>
      </c>
      <c r="R479">
        <v>1</v>
      </c>
      <c r="V479">
        <v>100</v>
      </c>
    </row>
    <row r="480" spans="2:40" x14ac:dyDescent="0.2">
      <c r="B480" t="s">
        <v>61</v>
      </c>
      <c r="J480">
        <v>4.255280519470185</v>
      </c>
      <c r="K480">
        <v>49.206910479626025</v>
      </c>
      <c r="L480">
        <v>1.8644067796610169</v>
      </c>
      <c r="M480">
        <v>1.6736875155198452</v>
      </c>
      <c r="N480">
        <v>1.5254237288135595</v>
      </c>
      <c r="O480">
        <v>13.337696860944174</v>
      </c>
      <c r="P480">
        <v>2.4584811317051174</v>
      </c>
      <c r="Q480">
        <v>2.232790720059497</v>
      </c>
      <c r="R480">
        <v>23.045729102746744</v>
      </c>
      <c r="V480">
        <v>99.600406838546164</v>
      </c>
    </row>
    <row r="481" spans="2:22" x14ac:dyDescent="0.2">
      <c r="B481" t="s">
        <v>65</v>
      </c>
      <c r="J481">
        <v>3.2879015406919248</v>
      </c>
      <c r="K481">
        <v>30.74235070963266</v>
      </c>
      <c r="L481">
        <v>0.32258064516129031</v>
      </c>
      <c r="M481">
        <v>41.405134075673516</v>
      </c>
      <c r="N481">
        <v>11.270949135986232</v>
      </c>
      <c r="O481">
        <v>0</v>
      </c>
      <c r="P481">
        <v>9.8339411365187068</v>
      </c>
      <c r="Q481">
        <v>9.6434634974533112E-2</v>
      </c>
      <c r="R481">
        <v>0</v>
      </c>
      <c r="V481">
        <v>96.959291878638851</v>
      </c>
    </row>
    <row r="482" spans="2:22" x14ac:dyDescent="0.2">
      <c r="B482" t="s">
        <v>67</v>
      </c>
      <c r="J482">
        <v>0.26937618147448017</v>
      </c>
      <c r="K482">
        <v>63.930401442883621</v>
      </c>
      <c r="L482">
        <v>8.5066162570888476E-2</v>
      </c>
      <c r="M482">
        <v>5.5927318997003637</v>
      </c>
      <c r="N482">
        <v>5.6956763689130314</v>
      </c>
      <c r="O482">
        <v>1.3043478260869565</v>
      </c>
      <c r="P482">
        <v>12.826849733028222</v>
      </c>
      <c r="Q482">
        <v>4.3903591682419654</v>
      </c>
      <c r="R482">
        <v>2.3745819397993309</v>
      </c>
      <c r="V482">
        <v>96.469390722698847</v>
      </c>
    </row>
    <row r="483" spans="2:22" x14ac:dyDescent="0.2">
      <c r="B483" t="s">
        <v>68</v>
      </c>
      <c r="J483">
        <v>0</v>
      </c>
      <c r="K483">
        <v>0</v>
      </c>
      <c r="L483">
        <v>0</v>
      </c>
      <c r="M483">
        <v>0</v>
      </c>
      <c r="N483">
        <v>33.333333333333336</v>
      </c>
      <c r="O483">
        <v>0</v>
      </c>
      <c r="P483">
        <v>66.666666666666671</v>
      </c>
      <c r="Q483">
        <v>0</v>
      </c>
      <c r="R483">
        <v>0</v>
      </c>
      <c r="V483">
        <v>100</v>
      </c>
    </row>
    <row r="486" spans="2:22" x14ac:dyDescent="0.2">
      <c r="C486" t="s">
        <v>55</v>
      </c>
      <c r="D486" t="s">
        <v>61</v>
      </c>
      <c r="E486" t="s">
        <v>65</v>
      </c>
      <c r="F486" t="s">
        <v>67</v>
      </c>
      <c r="G486" t="s">
        <v>68</v>
      </c>
    </row>
    <row r="487" spans="2:22" x14ac:dyDescent="0.2">
      <c r="B487" t="s">
        <v>44</v>
      </c>
      <c r="C487">
        <v>16.045631038282352</v>
      </c>
      <c r="D487">
        <v>4.255280519470185</v>
      </c>
      <c r="E487">
        <v>3.2879015406919248</v>
      </c>
      <c r="F487">
        <v>0.26937618147448017</v>
      </c>
      <c r="G487">
        <v>0</v>
      </c>
    </row>
    <row r="488" spans="2:22" x14ac:dyDescent="0.2">
      <c r="B488" t="s">
        <v>45</v>
      </c>
      <c r="C488">
        <v>47.538771480189311</v>
      </c>
      <c r="D488">
        <v>49.206910479626025</v>
      </c>
      <c r="E488">
        <v>30.74235070963266</v>
      </c>
      <c r="F488">
        <v>63.930401442883621</v>
      </c>
      <c r="G488">
        <v>0</v>
      </c>
    </row>
    <row r="489" spans="2:22" x14ac:dyDescent="0.2">
      <c r="B489" t="s">
        <v>54</v>
      </c>
      <c r="C489">
        <v>6.2608695652173907</v>
      </c>
      <c r="D489">
        <v>1.8644067796610169</v>
      </c>
      <c r="E489">
        <v>0.32258064516129031</v>
      </c>
      <c r="F489">
        <v>8.5066162570888476E-2</v>
      </c>
      <c r="G489">
        <v>0</v>
      </c>
    </row>
    <row r="490" spans="2:22" x14ac:dyDescent="0.2">
      <c r="B490" t="s">
        <v>46</v>
      </c>
      <c r="C490">
        <v>12.987906000112122</v>
      </c>
      <c r="D490">
        <v>1.6736875155198452</v>
      </c>
      <c r="E490">
        <v>41.405134075673516</v>
      </c>
      <c r="F490">
        <v>5.5927318997003637</v>
      </c>
      <c r="G490">
        <v>0</v>
      </c>
    </row>
    <row r="491" spans="2:22" x14ac:dyDescent="0.2">
      <c r="B491" t="s">
        <v>41</v>
      </c>
      <c r="C491">
        <v>0</v>
      </c>
      <c r="D491">
        <v>1.5254237288135595</v>
      </c>
      <c r="E491">
        <v>11.270949135986232</v>
      </c>
      <c r="F491">
        <v>5.6956763689130314</v>
      </c>
      <c r="G491">
        <v>33.333333333333336</v>
      </c>
    </row>
    <row r="492" spans="2:22" x14ac:dyDescent="0.2">
      <c r="B492" t="s">
        <v>47</v>
      </c>
      <c r="C492">
        <v>0</v>
      </c>
      <c r="D492">
        <v>13.337696860944174</v>
      </c>
      <c r="E492">
        <v>0</v>
      </c>
      <c r="F492">
        <v>1.3043478260869565</v>
      </c>
      <c r="G492">
        <v>0</v>
      </c>
    </row>
    <row r="493" spans="2:22" x14ac:dyDescent="0.2">
      <c r="B493" t="s">
        <v>22</v>
      </c>
      <c r="C493">
        <v>13.949430611850994</v>
      </c>
      <c r="D493">
        <v>2.4584811317051174</v>
      </c>
      <c r="E493">
        <v>9.8339411365187068</v>
      </c>
      <c r="F493">
        <v>12.826849733028222</v>
      </c>
      <c r="G493">
        <v>66.666666666666671</v>
      </c>
    </row>
    <row r="494" spans="2:22" x14ac:dyDescent="0.2">
      <c r="B494" t="s">
        <v>70</v>
      </c>
      <c r="C494">
        <v>2.2173913043478262</v>
      </c>
      <c r="D494">
        <v>2.232790720059497</v>
      </c>
      <c r="E494">
        <v>9.6434634974533112E-2</v>
      </c>
      <c r="F494">
        <v>4.3903591682419654</v>
      </c>
      <c r="G494">
        <v>0</v>
      </c>
    </row>
    <row r="495" spans="2:22" x14ac:dyDescent="0.2">
      <c r="B495" t="s">
        <v>32</v>
      </c>
      <c r="C495">
        <v>1</v>
      </c>
      <c r="D495">
        <v>23.045729102746744</v>
      </c>
      <c r="E495">
        <v>0</v>
      </c>
      <c r="F495">
        <v>2.3745819397993309</v>
      </c>
      <c r="G495">
        <v>0</v>
      </c>
    </row>
  </sheetData>
  <sortState ref="A422:AN452">
    <sortCondition ref="H422:H4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opLeftCell="A10" workbookViewId="0">
      <selection activeCell="I28" sqref="I28"/>
    </sheetView>
  </sheetViews>
  <sheetFormatPr defaultRowHeight="12.75" x14ac:dyDescent="0.2"/>
  <cols>
    <col min="2" max="2" width="24" customWidth="1"/>
    <col min="10" max="10" width="13.7109375" customWidth="1"/>
  </cols>
  <sheetData>
    <row r="1" spans="1:16" x14ac:dyDescent="0.2">
      <c r="A1" t="s">
        <v>27</v>
      </c>
      <c r="B1" t="s">
        <v>23</v>
      </c>
      <c r="C1" t="s">
        <v>24</v>
      </c>
      <c r="D1" t="s">
        <v>25</v>
      </c>
      <c r="E1" t="s">
        <v>26</v>
      </c>
      <c r="F1" t="s">
        <v>40</v>
      </c>
      <c r="G1" t="s">
        <v>50</v>
      </c>
      <c r="H1" t="s">
        <v>53</v>
      </c>
    </row>
    <row r="2" spans="1:16" x14ac:dyDescent="0.2">
      <c r="A2">
        <v>3</v>
      </c>
      <c r="B2" t="s">
        <v>0</v>
      </c>
      <c r="C2">
        <v>36</v>
      </c>
      <c r="D2">
        <v>386</v>
      </c>
      <c r="E2">
        <v>1.5</v>
      </c>
      <c r="F2">
        <v>0.38860103626943004</v>
      </c>
      <c r="G2">
        <v>1</v>
      </c>
      <c r="H2">
        <v>0.38860103626943004</v>
      </c>
      <c r="K2" s="12" t="s">
        <v>55</v>
      </c>
    </row>
    <row r="3" spans="1:16" x14ac:dyDescent="0.2">
      <c r="A3">
        <v>4</v>
      </c>
      <c r="B3" t="s">
        <v>0</v>
      </c>
      <c r="C3">
        <v>28.3</v>
      </c>
      <c r="D3">
        <v>190</v>
      </c>
      <c r="E3">
        <v>0</v>
      </c>
      <c r="F3">
        <v>0</v>
      </c>
      <c r="G3">
        <v>1</v>
      </c>
      <c r="H3">
        <v>0</v>
      </c>
    </row>
    <row r="4" spans="1:16" x14ac:dyDescent="0.2">
      <c r="A4">
        <v>4</v>
      </c>
      <c r="B4" t="s">
        <v>0</v>
      </c>
      <c r="C4">
        <v>35.1</v>
      </c>
      <c r="D4">
        <v>416</v>
      </c>
      <c r="E4">
        <v>6</v>
      </c>
      <c r="F4">
        <v>1.4423076923076923</v>
      </c>
      <c r="G4">
        <v>7</v>
      </c>
      <c r="H4">
        <v>0.20604395604395603</v>
      </c>
      <c r="K4" s="12" t="s">
        <v>56</v>
      </c>
      <c r="L4" s="12" t="s">
        <v>57</v>
      </c>
      <c r="M4" s="12" t="s">
        <v>62</v>
      </c>
      <c r="N4" s="12" t="s">
        <v>58</v>
      </c>
      <c r="O4" s="12" t="s">
        <v>63</v>
      </c>
      <c r="P4" s="12" t="s">
        <v>69</v>
      </c>
    </row>
    <row r="5" spans="1:16" x14ac:dyDescent="0.2">
      <c r="A5">
        <v>5</v>
      </c>
      <c r="B5" t="s">
        <v>0</v>
      </c>
      <c r="C5">
        <v>34.799999999999997</v>
      </c>
      <c r="D5">
        <v>403</v>
      </c>
      <c r="E5">
        <v>4.2750000000000004</v>
      </c>
      <c r="F5">
        <v>1.0607940446650126</v>
      </c>
      <c r="G5">
        <v>2</v>
      </c>
      <c r="H5">
        <v>0.5303970223325063</v>
      </c>
      <c r="K5">
        <f>+AVERAGE(H2:H13)</f>
        <v>0.8047735132508439</v>
      </c>
      <c r="L5">
        <f>+STDEV(H2:H13)</f>
        <v>1.0764641544933922</v>
      </c>
      <c r="M5">
        <v>30</v>
      </c>
      <c r="N5">
        <f>+MAX(H2:H13)</f>
        <v>3.6079387186629526</v>
      </c>
      <c r="O5">
        <v>2</v>
      </c>
      <c r="P5">
        <f>+(O5*100)/M5</f>
        <v>6.666666666666667</v>
      </c>
    </row>
    <row r="6" spans="1:16" x14ac:dyDescent="0.2">
      <c r="A6">
        <v>6</v>
      </c>
      <c r="B6" t="s">
        <v>0</v>
      </c>
      <c r="C6">
        <v>33.299999999999997</v>
      </c>
      <c r="D6">
        <v>344</v>
      </c>
      <c r="E6">
        <v>0.13800000000000001</v>
      </c>
      <c r="F6">
        <v>4.0116279069767447E-2</v>
      </c>
      <c r="G6">
        <v>5</v>
      </c>
      <c r="H6">
        <v>8.0232558139534896E-3</v>
      </c>
      <c r="J6" s="12" t="s">
        <v>59</v>
      </c>
      <c r="K6">
        <f>+AVERAGE(H2:H6)</f>
        <v>0.22661305409196916</v>
      </c>
      <c r="L6">
        <f>+STDEV(H2:H6)</f>
        <v>0.23349671824273846</v>
      </c>
      <c r="M6">
        <v>16</v>
      </c>
      <c r="N6">
        <v>0.53</v>
      </c>
      <c r="O6">
        <v>1</v>
      </c>
      <c r="P6">
        <f t="shared" ref="P6:P7" si="0">+(O6*100)/M6</f>
        <v>6.25</v>
      </c>
    </row>
    <row r="7" spans="1:16" x14ac:dyDescent="0.2">
      <c r="A7">
        <v>32</v>
      </c>
      <c r="B7" t="s">
        <v>0</v>
      </c>
      <c r="C7">
        <v>29.8</v>
      </c>
      <c r="D7">
        <v>270</v>
      </c>
      <c r="E7">
        <v>0</v>
      </c>
      <c r="F7">
        <v>0</v>
      </c>
      <c r="G7">
        <v>1</v>
      </c>
      <c r="H7">
        <v>0</v>
      </c>
      <c r="J7" s="12" t="s">
        <v>60</v>
      </c>
      <c r="K7">
        <f>+AVERAGE(H7:H13)</f>
        <v>1.2177452697928977</v>
      </c>
      <c r="L7">
        <f>+STDEV(H7:H13)</f>
        <v>1.269072868980631</v>
      </c>
      <c r="M7">
        <v>14</v>
      </c>
      <c r="N7">
        <v>3.61</v>
      </c>
      <c r="O7">
        <v>1</v>
      </c>
      <c r="P7">
        <f t="shared" si="0"/>
        <v>7.1428571428571432</v>
      </c>
    </row>
    <row r="8" spans="1:16" x14ac:dyDescent="0.2">
      <c r="A8">
        <v>32</v>
      </c>
      <c r="B8" t="s">
        <v>0</v>
      </c>
      <c r="C8">
        <v>35.200000000000003</v>
      </c>
      <c r="D8">
        <v>428</v>
      </c>
      <c r="E8">
        <v>3.7</v>
      </c>
      <c r="F8">
        <v>0.86448598130841126</v>
      </c>
      <c r="G8">
        <v>4</v>
      </c>
      <c r="H8">
        <v>0.21612149532710281</v>
      </c>
    </row>
    <row r="9" spans="1:16" x14ac:dyDescent="0.2">
      <c r="A9">
        <v>33</v>
      </c>
      <c r="B9" t="s">
        <v>0</v>
      </c>
      <c r="C9">
        <v>31.9</v>
      </c>
      <c r="D9">
        <v>359</v>
      </c>
      <c r="E9">
        <v>51.81</v>
      </c>
      <c r="F9">
        <v>14.43175487465181</v>
      </c>
      <c r="G9">
        <v>4</v>
      </c>
      <c r="H9">
        <v>3.6079387186629526</v>
      </c>
      <c r="K9" s="12" t="s">
        <v>61</v>
      </c>
    </row>
    <row r="10" spans="1:16" x14ac:dyDescent="0.2">
      <c r="A10">
        <v>34</v>
      </c>
      <c r="B10" t="s">
        <v>0</v>
      </c>
      <c r="C10">
        <v>34.5</v>
      </c>
      <c r="D10">
        <v>428</v>
      </c>
      <c r="E10">
        <v>9.5</v>
      </c>
      <c r="F10">
        <v>2.2196261682242993</v>
      </c>
      <c r="G10">
        <v>1</v>
      </c>
      <c r="H10">
        <v>2.2196261682242993</v>
      </c>
    </row>
    <row r="11" spans="1:16" x14ac:dyDescent="0.2">
      <c r="A11">
        <v>35</v>
      </c>
      <c r="B11" t="s">
        <v>0</v>
      </c>
      <c r="C11">
        <v>31</v>
      </c>
      <c r="D11">
        <v>326</v>
      </c>
      <c r="E11">
        <v>2.694</v>
      </c>
      <c r="F11">
        <v>0.8263803680981594</v>
      </c>
      <c r="G11">
        <v>1</v>
      </c>
      <c r="H11">
        <v>0.8263803680981594</v>
      </c>
      <c r="K11">
        <f>+AVERAGE(H14:H82)</f>
        <v>0.37665330688283721</v>
      </c>
      <c r="L11">
        <f>+STDEV(H14:H82)</f>
        <v>0.49422412069544563</v>
      </c>
      <c r="M11">
        <v>224</v>
      </c>
      <c r="N11">
        <f>+MAX(H14:H82)</f>
        <v>3.0193236714975846</v>
      </c>
      <c r="O11">
        <v>14</v>
      </c>
      <c r="P11">
        <f>+(O11*100)/M11</f>
        <v>6.25</v>
      </c>
    </row>
    <row r="12" spans="1:16" x14ac:dyDescent="0.2">
      <c r="A12">
        <v>36</v>
      </c>
      <c r="B12" t="s">
        <v>0</v>
      </c>
      <c r="C12">
        <v>37</v>
      </c>
      <c r="D12">
        <v>564</v>
      </c>
      <c r="E12">
        <v>4.49</v>
      </c>
      <c r="F12">
        <v>0.79609929078014185</v>
      </c>
      <c r="G12">
        <v>1</v>
      </c>
      <c r="H12">
        <v>0.79609929078014185</v>
      </c>
      <c r="J12" s="12" t="s">
        <v>64</v>
      </c>
    </row>
    <row r="13" spans="1:16" x14ac:dyDescent="0.2">
      <c r="A13">
        <v>45</v>
      </c>
      <c r="B13" t="s">
        <v>0</v>
      </c>
      <c r="C13">
        <v>35.5</v>
      </c>
      <c r="D13">
        <v>472</v>
      </c>
      <c r="E13">
        <v>8.1</v>
      </c>
      <c r="F13">
        <v>1.7161016949152543</v>
      </c>
      <c r="G13">
        <v>2</v>
      </c>
      <c r="H13">
        <v>0.85805084745762716</v>
      </c>
    </row>
    <row r="14" spans="1:16" x14ac:dyDescent="0.2">
      <c r="A14">
        <v>5</v>
      </c>
      <c r="B14" t="s">
        <v>10</v>
      </c>
      <c r="C14">
        <v>27.3</v>
      </c>
      <c r="D14">
        <v>207</v>
      </c>
      <c r="E14">
        <v>12.5</v>
      </c>
      <c r="F14">
        <v>6.0386473429951693</v>
      </c>
      <c r="G14">
        <v>2</v>
      </c>
      <c r="H14">
        <v>3.0193236714975846</v>
      </c>
      <c r="K14" s="12" t="s">
        <v>65</v>
      </c>
    </row>
    <row r="15" spans="1:16" x14ac:dyDescent="0.2">
      <c r="A15">
        <v>6</v>
      </c>
      <c r="B15" t="s">
        <v>10</v>
      </c>
      <c r="C15">
        <v>27.3</v>
      </c>
      <c r="D15">
        <v>207</v>
      </c>
      <c r="E15">
        <v>4</v>
      </c>
      <c r="F15">
        <v>1.932367149758454</v>
      </c>
      <c r="G15">
        <v>2</v>
      </c>
      <c r="H15">
        <v>0.96618357487922701</v>
      </c>
      <c r="K15">
        <f>+AVERAGE(H83:H115)</f>
        <v>1.3480179794924261</v>
      </c>
      <c r="L15">
        <f>+STDEV(H83:H115)</f>
        <v>1.071325311068567</v>
      </c>
      <c r="M15">
        <v>96</v>
      </c>
      <c r="N15">
        <f>+MAX(H83:H115)</f>
        <v>4.9248747913188646</v>
      </c>
      <c r="O15">
        <v>3</v>
      </c>
      <c r="P15">
        <f>+(O15*100)/M15</f>
        <v>3.125</v>
      </c>
    </row>
    <row r="16" spans="1:16" x14ac:dyDescent="0.2">
      <c r="A16">
        <v>8</v>
      </c>
      <c r="B16" t="s">
        <v>10</v>
      </c>
      <c r="C16">
        <v>47.6</v>
      </c>
      <c r="D16">
        <v>930</v>
      </c>
      <c r="E16">
        <v>0</v>
      </c>
      <c r="F16">
        <v>0</v>
      </c>
      <c r="G16">
        <v>2</v>
      </c>
      <c r="H16">
        <v>0</v>
      </c>
      <c r="J16" s="12" t="s">
        <v>66</v>
      </c>
    </row>
    <row r="17" spans="1:16" x14ac:dyDescent="0.2">
      <c r="A17">
        <v>8</v>
      </c>
      <c r="B17" t="s">
        <v>10</v>
      </c>
      <c r="C17">
        <v>54.1</v>
      </c>
      <c r="D17">
        <v>1641</v>
      </c>
      <c r="E17">
        <v>13.69</v>
      </c>
      <c r="F17">
        <v>0.83424741011578307</v>
      </c>
      <c r="G17">
        <v>4</v>
      </c>
      <c r="H17">
        <v>0.20856185252894577</v>
      </c>
    </row>
    <row r="18" spans="1:16" x14ac:dyDescent="0.2">
      <c r="A18">
        <v>9</v>
      </c>
      <c r="B18" t="s">
        <v>10</v>
      </c>
      <c r="C18">
        <v>25.3</v>
      </c>
      <c r="D18">
        <v>156</v>
      </c>
      <c r="E18">
        <v>1E-3</v>
      </c>
      <c r="F18">
        <v>6.4102564102564103E-4</v>
      </c>
      <c r="G18">
        <v>1</v>
      </c>
      <c r="H18">
        <v>6.4102564102564103E-4</v>
      </c>
      <c r="K18" s="12" t="s">
        <v>67</v>
      </c>
    </row>
    <row r="19" spans="1:16" x14ac:dyDescent="0.2">
      <c r="A19">
        <v>10</v>
      </c>
      <c r="B19" t="s">
        <v>10</v>
      </c>
      <c r="C19">
        <v>42</v>
      </c>
      <c r="D19">
        <v>589</v>
      </c>
      <c r="E19">
        <v>0.7</v>
      </c>
      <c r="F19">
        <v>0.11884550084889643</v>
      </c>
      <c r="G19">
        <v>1</v>
      </c>
      <c r="H19">
        <v>0.11884550084889643</v>
      </c>
      <c r="K19">
        <f>+AVERAGE(H116:H146)</f>
        <v>0.52873836255311379</v>
      </c>
      <c r="L19">
        <f>+STDEV(H116:H146)</f>
        <v>0.5032077123373484</v>
      </c>
      <c r="M19">
        <v>73</v>
      </c>
      <c r="N19">
        <f>+MAX(H116:H146)</f>
        <v>1.6977611940298507</v>
      </c>
      <c r="O19">
        <v>8</v>
      </c>
      <c r="P19">
        <f>+(O19*100)/M19</f>
        <v>10.95890410958904</v>
      </c>
    </row>
    <row r="20" spans="1:16" x14ac:dyDescent="0.2">
      <c r="A20">
        <v>11</v>
      </c>
      <c r="B20" t="s">
        <v>10</v>
      </c>
      <c r="C20">
        <v>48.5</v>
      </c>
      <c r="D20">
        <v>1387</v>
      </c>
      <c r="E20">
        <v>0.35</v>
      </c>
      <c r="F20">
        <v>2.5234318673395817E-2</v>
      </c>
      <c r="G20">
        <v>3</v>
      </c>
      <c r="H20">
        <v>8.4114395577986056E-3</v>
      </c>
      <c r="J20" s="12" t="s">
        <v>66</v>
      </c>
    </row>
    <row r="21" spans="1:16" x14ac:dyDescent="0.2">
      <c r="A21">
        <v>11</v>
      </c>
      <c r="B21" t="s">
        <v>10</v>
      </c>
      <c r="C21">
        <v>53.5</v>
      </c>
      <c r="D21">
        <v>1584</v>
      </c>
      <c r="E21">
        <v>2.1</v>
      </c>
      <c r="F21">
        <v>0.13257575757575757</v>
      </c>
      <c r="G21">
        <v>3</v>
      </c>
      <c r="H21">
        <v>4.4191919191919192E-2</v>
      </c>
    </row>
    <row r="22" spans="1:16" x14ac:dyDescent="0.2">
      <c r="A22">
        <v>12</v>
      </c>
      <c r="B22" t="s">
        <v>10</v>
      </c>
      <c r="C22">
        <v>26.9</v>
      </c>
      <c r="D22">
        <v>184</v>
      </c>
      <c r="E22">
        <v>12.389999999999999</v>
      </c>
      <c r="F22">
        <v>6.7336956521739122</v>
      </c>
      <c r="G22">
        <v>5</v>
      </c>
      <c r="H22">
        <v>1.3467391304347824</v>
      </c>
      <c r="K22" s="12" t="s">
        <v>68</v>
      </c>
    </row>
    <row r="23" spans="1:16" x14ac:dyDescent="0.2">
      <c r="A23">
        <v>12</v>
      </c>
      <c r="B23" t="s">
        <v>10</v>
      </c>
      <c r="C23">
        <v>36.9</v>
      </c>
      <c r="D23">
        <v>479</v>
      </c>
      <c r="E23">
        <v>2.5</v>
      </c>
      <c r="F23">
        <v>0.52192066805845516</v>
      </c>
      <c r="G23">
        <v>1</v>
      </c>
      <c r="H23">
        <v>0.52192066805845516</v>
      </c>
      <c r="K23">
        <f>+AVERAGE(H147:H149)</f>
        <v>2.1474013180911413</v>
      </c>
      <c r="L23">
        <f>+STDEV(H147:H149)</f>
        <v>3.1010918336608992</v>
      </c>
      <c r="M23">
        <v>3</v>
      </c>
      <c r="N23">
        <f>+MAX(H147:H1149)</f>
        <v>5.7192374350086652</v>
      </c>
      <c r="O23">
        <v>0</v>
      </c>
      <c r="P23">
        <f>+(O23*100)/M23</f>
        <v>0</v>
      </c>
    </row>
    <row r="24" spans="1:16" x14ac:dyDescent="0.2">
      <c r="A24">
        <v>12</v>
      </c>
      <c r="B24" t="s">
        <v>10</v>
      </c>
      <c r="C24">
        <v>44.8</v>
      </c>
      <c r="D24">
        <v>814</v>
      </c>
      <c r="E24">
        <v>0</v>
      </c>
      <c r="F24">
        <v>0</v>
      </c>
      <c r="G24">
        <v>1</v>
      </c>
      <c r="H24">
        <v>0</v>
      </c>
    </row>
    <row r="25" spans="1:16" x14ac:dyDescent="0.2">
      <c r="A25">
        <v>12</v>
      </c>
      <c r="B25" t="s">
        <v>10</v>
      </c>
      <c r="C25">
        <v>52.8</v>
      </c>
      <c r="D25">
        <v>1437</v>
      </c>
      <c r="E25">
        <v>28</v>
      </c>
      <c r="F25">
        <v>1.9485038274182325</v>
      </c>
      <c r="G25">
        <v>1</v>
      </c>
      <c r="H25">
        <v>1.9485038274182325</v>
      </c>
    </row>
    <row r="26" spans="1:16" x14ac:dyDescent="0.2">
      <c r="A26">
        <v>13</v>
      </c>
      <c r="B26" t="s">
        <v>10</v>
      </c>
      <c r="C26">
        <v>52.8</v>
      </c>
      <c r="D26">
        <v>1437</v>
      </c>
      <c r="E26">
        <v>1.9</v>
      </c>
      <c r="F26">
        <v>0.13221990257480862</v>
      </c>
      <c r="G26">
        <v>1</v>
      </c>
      <c r="H26">
        <v>0.13221990257480862</v>
      </c>
    </row>
    <row r="27" spans="1:16" x14ac:dyDescent="0.2">
      <c r="A27">
        <v>14</v>
      </c>
      <c r="B27" t="s">
        <v>10</v>
      </c>
      <c r="C27">
        <v>37.6</v>
      </c>
      <c r="D27">
        <v>460</v>
      </c>
      <c r="E27">
        <v>4.0999999999999996</v>
      </c>
      <c r="F27">
        <v>0.89130434782608681</v>
      </c>
      <c r="G27">
        <v>2</v>
      </c>
      <c r="H27">
        <v>0.4456521739130434</v>
      </c>
    </row>
    <row r="28" spans="1:16" x14ac:dyDescent="0.2">
      <c r="A28">
        <v>14</v>
      </c>
      <c r="B28" t="s">
        <v>10</v>
      </c>
      <c r="C28">
        <v>44.7</v>
      </c>
      <c r="D28">
        <v>799</v>
      </c>
      <c r="E28">
        <v>3.9</v>
      </c>
      <c r="F28">
        <v>0.48811013767209011</v>
      </c>
      <c r="G28">
        <v>2</v>
      </c>
      <c r="H28">
        <v>0.24405506883604505</v>
      </c>
    </row>
    <row r="29" spans="1:16" x14ac:dyDescent="0.2">
      <c r="A29">
        <v>16</v>
      </c>
      <c r="B29" t="s">
        <v>10</v>
      </c>
      <c r="C29">
        <v>48.9</v>
      </c>
      <c r="D29">
        <v>1180</v>
      </c>
      <c r="E29">
        <v>13.200000000000001</v>
      </c>
      <c r="F29">
        <v>1.1186440677966101</v>
      </c>
      <c r="G29">
        <v>2</v>
      </c>
      <c r="H29">
        <v>0.55932203389830504</v>
      </c>
    </row>
    <row r="30" spans="1:16" x14ac:dyDescent="0.2">
      <c r="A30">
        <v>16</v>
      </c>
      <c r="B30" t="s">
        <v>10</v>
      </c>
      <c r="C30">
        <v>57.2</v>
      </c>
      <c r="D30">
        <v>2032</v>
      </c>
      <c r="E30">
        <v>3.9</v>
      </c>
      <c r="F30">
        <v>0.19192913385826771</v>
      </c>
      <c r="G30">
        <v>3</v>
      </c>
      <c r="H30">
        <v>6.3976377952755903E-2</v>
      </c>
    </row>
    <row r="31" spans="1:16" x14ac:dyDescent="0.2">
      <c r="A31">
        <v>17</v>
      </c>
      <c r="B31" t="s">
        <v>10</v>
      </c>
      <c r="C31">
        <v>53.2</v>
      </c>
      <c r="D31">
        <v>1427</v>
      </c>
      <c r="E31">
        <v>0</v>
      </c>
      <c r="F31">
        <v>0</v>
      </c>
      <c r="G31">
        <v>1</v>
      </c>
      <c r="H31">
        <v>0</v>
      </c>
    </row>
    <row r="32" spans="1:16" x14ac:dyDescent="0.2">
      <c r="A32">
        <v>17</v>
      </c>
      <c r="B32" t="s">
        <v>10</v>
      </c>
      <c r="C32">
        <v>43.5</v>
      </c>
      <c r="D32">
        <v>818</v>
      </c>
      <c r="E32">
        <v>0</v>
      </c>
      <c r="F32">
        <v>0</v>
      </c>
      <c r="G32">
        <v>1</v>
      </c>
      <c r="H32">
        <v>0</v>
      </c>
    </row>
    <row r="33" spans="1:8" x14ac:dyDescent="0.2">
      <c r="A33">
        <v>19</v>
      </c>
      <c r="B33" t="s">
        <v>10</v>
      </c>
      <c r="C33">
        <v>54.5</v>
      </c>
      <c r="D33">
        <v>1500</v>
      </c>
      <c r="E33">
        <v>3.9</v>
      </c>
      <c r="F33">
        <v>0.26</v>
      </c>
      <c r="G33">
        <v>1</v>
      </c>
      <c r="H33">
        <v>0.26</v>
      </c>
    </row>
    <row r="34" spans="1:8" x14ac:dyDescent="0.2">
      <c r="A34">
        <v>23</v>
      </c>
      <c r="B34" t="s">
        <v>10</v>
      </c>
      <c r="C34">
        <v>52</v>
      </c>
      <c r="D34">
        <v>1364</v>
      </c>
      <c r="E34">
        <v>2.5</v>
      </c>
      <c r="F34">
        <v>0.18328445747800587</v>
      </c>
      <c r="G34">
        <v>1</v>
      </c>
      <c r="H34">
        <v>0.18328445747800587</v>
      </c>
    </row>
    <row r="35" spans="1:8" x14ac:dyDescent="0.2">
      <c r="A35">
        <v>25</v>
      </c>
      <c r="B35" t="s">
        <v>10</v>
      </c>
      <c r="C35">
        <v>46.8</v>
      </c>
      <c r="D35">
        <v>894</v>
      </c>
      <c r="E35">
        <v>4.51</v>
      </c>
      <c r="F35">
        <v>0.50447427293064873</v>
      </c>
      <c r="G35">
        <v>2</v>
      </c>
      <c r="H35">
        <v>0.25223713646532436</v>
      </c>
    </row>
    <row r="36" spans="1:8" x14ac:dyDescent="0.2">
      <c r="A36">
        <v>25</v>
      </c>
      <c r="B36" t="s">
        <v>10</v>
      </c>
      <c r="C36">
        <v>54</v>
      </c>
      <c r="D36">
        <v>1543</v>
      </c>
      <c r="E36">
        <v>7.1999999999999993</v>
      </c>
      <c r="F36">
        <v>0.46662346079066747</v>
      </c>
      <c r="G36">
        <v>3</v>
      </c>
      <c r="H36">
        <v>0.15554115359688916</v>
      </c>
    </row>
    <row r="37" spans="1:8" x14ac:dyDescent="0.2">
      <c r="A37">
        <v>26</v>
      </c>
      <c r="B37" t="s">
        <v>10</v>
      </c>
      <c r="C37">
        <v>52.8</v>
      </c>
      <c r="D37">
        <v>1484</v>
      </c>
      <c r="E37">
        <v>23.7</v>
      </c>
      <c r="F37">
        <v>1.5970350404312668</v>
      </c>
      <c r="G37">
        <v>6</v>
      </c>
      <c r="H37">
        <v>0.26617250673854448</v>
      </c>
    </row>
    <row r="38" spans="1:8" x14ac:dyDescent="0.2">
      <c r="A38">
        <v>26</v>
      </c>
      <c r="B38" t="s">
        <v>10</v>
      </c>
      <c r="C38">
        <v>46.7</v>
      </c>
      <c r="D38">
        <v>959</v>
      </c>
      <c r="E38">
        <v>2.1</v>
      </c>
      <c r="F38">
        <v>0.21897810218978103</v>
      </c>
      <c r="G38">
        <v>2</v>
      </c>
      <c r="H38">
        <v>0.10948905109489052</v>
      </c>
    </row>
    <row r="39" spans="1:8" x14ac:dyDescent="0.2">
      <c r="A39">
        <v>27</v>
      </c>
      <c r="B39" t="s">
        <v>10</v>
      </c>
      <c r="C39">
        <v>27.1</v>
      </c>
      <c r="D39">
        <v>205</v>
      </c>
      <c r="E39">
        <v>1.9</v>
      </c>
      <c r="F39">
        <v>0.92682926829268297</v>
      </c>
      <c r="G39">
        <v>2</v>
      </c>
      <c r="H39">
        <v>0.46341463414634149</v>
      </c>
    </row>
    <row r="40" spans="1:8" x14ac:dyDescent="0.2">
      <c r="A40">
        <v>28</v>
      </c>
      <c r="B40" t="s">
        <v>10</v>
      </c>
      <c r="C40">
        <v>53.6</v>
      </c>
      <c r="D40">
        <v>1454</v>
      </c>
      <c r="E40">
        <v>0</v>
      </c>
      <c r="F40">
        <v>0</v>
      </c>
      <c r="G40">
        <v>2</v>
      </c>
      <c r="H40">
        <v>0</v>
      </c>
    </row>
    <row r="41" spans="1:8" x14ac:dyDescent="0.2">
      <c r="A41">
        <v>29</v>
      </c>
      <c r="B41" t="s">
        <v>10</v>
      </c>
      <c r="C41">
        <v>28.8</v>
      </c>
      <c r="D41">
        <v>230</v>
      </c>
      <c r="E41">
        <v>4.8</v>
      </c>
      <c r="F41">
        <v>2.0869565217391304</v>
      </c>
      <c r="G41">
        <v>2</v>
      </c>
      <c r="H41">
        <v>1.0434782608695652</v>
      </c>
    </row>
    <row r="42" spans="1:8" x14ac:dyDescent="0.2">
      <c r="A42">
        <v>29</v>
      </c>
      <c r="B42" t="s">
        <v>10</v>
      </c>
      <c r="C42">
        <v>37.799999999999997</v>
      </c>
      <c r="D42">
        <v>508</v>
      </c>
      <c r="E42">
        <v>0</v>
      </c>
      <c r="F42">
        <v>0</v>
      </c>
      <c r="G42">
        <v>1</v>
      </c>
      <c r="H42">
        <v>0</v>
      </c>
    </row>
    <row r="43" spans="1:8" x14ac:dyDescent="0.2">
      <c r="A43">
        <v>29</v>
      </c>
      <c r="B43" t="s">
        <v>10</v>
      </c>
      <c r="C43">
        <v>47</v>
      </c>
      <c r="D43">
        <v>1007</v>
      </c>
      <c r="E43">
        <v>0</v>
      </c>
      <c r="F43">
        <v>0</v>
      </c>
      <c r="G43">
        <v>3</v>
      </c>
      <c r="H43">
        <v>0</v>
      </c>
    </row>
    <row r="44" spans="1:8" x14ac:dyDescent="0.2">
      <c r="A44">
        <v>30</v>
      </c>
      <c r="B44" t="s">
        <v>10</v>
      </c>
      <c r="C44">
        <v>45.3</v>
      </c>
      <c r="D44">
        <v>881</v>
      </c>
      <c r="E44">
        <v>24.4</v>
      </c>
      <c r="F44">
        <v>2.7695800227014757</v>
      </c>
      <c r="G44">
        <v>9</v>
      </c>
      <c r="H44">
        <v>0.30773111363349731</v>
      </c>
    </row>
    <row r="45" spans="1:8" x14ac:dyDescent="0.2">
      <c r="A45">
        <v>30</v>
      </c>
      <c r="B45" t="s">
        <v>10</v>
      </c>
      <c r="C45">
        <v>37.9</v>
      </c>
      <c r="D45">
        <v>509</v>
      </c>
      <c r="E45">
        <v>11</v>
      </c>
      <c r="F45">
        <v>2.161100196463654</v>
      </c>
      <c r="G45">
        <v>5</v>
      </c>
      <c r="H45">
        <v>0.43222003929273078</v>
      </c>
    </row>
    <row r="46" spans="1:8" x14ac:dyDescent="0.2">
      <c r="A46">
        <v>30</v>
      </c>
      <c r="B46" t="s">
        <v>10</v>
      </c>
      <c r="C46">
        <v>26.5</v>
      </c>
      <c r="D46">
        <v>191</v>
      </c>
      <c r="E46">
        <v>1.1000000000000001</v>
      </c>
      <c r="F46">
        <v>0.5759162303664922</v>
      </c>
      <c r="G46">
        <v>2</v>
      </c>
      <c r="H46">
        <v>0.2879581151832461</v>
      </c>
    </row>
    <row r="47" spans="1:8" x14ac:dyDescent="0.2">
      <c r="A47">
        <v>30</v>
      </c>
      <c r="B47" t="s">
        <v>10</v>
      </c>
      <c r="C47">
        <v>37.9</v>
      </c>
      <c r="D47">
        <v>509</v>
      </c>
      <c r="E47">
        <v>8.1939999999999991</v>
      </c>
      <c r="F47">
        <v>1.6098231827111982</v>
      </c>
      <c r="G47">
        <v>6</v>
      </c>
      <c r="H47">
        <v>0.26830386378519971</v>
      </c>
    </row>
    <row r="48" spans="1:8" x14ac:dyDescent="0.2">
      <c r="A48">
        <v>31</v>
      </c>
      <c r="B48" t="s">
        <v>10</v>
      </c>
      <c r="C48">
        <v>43.7</v>
      </c>
      <c r="D48">
        <v>832</v>
      </c>
      <c r="E48">
        <v>1.1000000000000001</v>
      </c>
      <c r="F48">
        <v>0.13221153846153849</v>
      </c>
      <c r="G48">
        <v>1</v>
      </c>
      <c r="H48">
        <v>0.13221153846153849</v>
      </c>
    </row>
    <row r="49" spans="1:8" x14ac:dyDescent="0.2">
      <c r="A49">
        <v>31</v>
      </c>
      <c r="B49" t="s">
        <v>10</v>
      </c>
      <c r="C49">
        <v>58.3</v>
      </c>
      <c r="D49">
        <v>2065</v>
      </c>
      <c r="E49">
        <v>4.9000000000000004</v>
      </c>
      <c r="F49">
        <v>0.23728813559322037</v>
      </c>
      <c r="G49">
        <v>1</v>
      </c>
      <c r="H49">
        <v>0.23728813559322037</v>
      </c>
    </row>
    <row r="50" spans="1:8" x14ac:dyDescent="0.2">
      <c r="A50">
        <v>32</v>
      </c>
      <c r="B50" t="s">
        <v>10</v>
      </c>
      <c r="C50">
        <v>38.5</v>
      </c>
      <c r="D50">
        <v>517</v>
      </c>
      <c r="E50">
        <v>2.1</v>
      </c>
      <c r="F50">
        <v>0.40618955512572535</v>
      </c>
      <c r="G50">
        <v>5</v>
      </c>
      <c r="H50">
        <v>8.1237911025145076E-2</v>
      </c>
    </row>
    <row r="51" spans="1:8" x14ac:dyDescent="0.2">
      <c r="A51">
        <v>32</v>
      </c>
      <c r="B51" t="s">
        <v>10</v>
      </c>
      <c r="C51">
        <v>27</v>
      </c>
      <c r="D51">
        <v>197</v>
      </c>
      <c r="E51">
        <v>4.4000000000000004</v>
      </c>
      <c r="F51">
        <v>2.2335025380710665</v>
      </c>
      <c r="G51">
        <v>4</v>
      </c>
      <c r="H51">
        <v>0.55837563451776662</v>
      </c>
    </row>
    <row r="52" spans="1:8" x14ac:dyDescent="0.2">
      <c r="A52">
        <v>32</v>
      </c>
      <c r="B52" t="s">
        <v>10</v>
      </c>
      <c r="C52">
        <v>44</v>
      </c>
      <c r="D52">
        <v>777</v>
      </c>
      <c r="E52">
        <v>9.1199999999999992</v>
      </c>
      <c r="F52">
        <v>1.1737451737451736</v>
      </c>
      <c r="G52">
        <v>5</v>
      </c>
      <c r="H52">
        <v>0.23474903474903472</v>
      </c>
    </row>
    <row r="53" spans="1:8" x14ac:dyDescent="0.2">
      <c r="A53">
        <v>32</v>
      </c>
      <c r="B53" t="s">
        <v>10</v>
      </c>
      <c r="C53">
        <v>54.3</v>
      </c>
      <c r="D53">
        <v>1386</v>
      </c>
      <c r="E53">
        <v>4.5</v>
      </c>
      <c r="F53">
        <v>0.32467532467532467</v>
      </c>
      <c r="G53">
        <v>1</v>
      </c>
      <c r="H53">
        <v>0.32467532467532467</v>
      </c>
    </row>
    <row r="54" spans="1:8" x14ac:dyDescent="0.2">
      <c r="A54">
        <v>33</v>
      </c>
      <c r="B54" t="s">
        <v>10</v>
      </c>
      <c r="C54">
        <v>42.9</v>
      </c>
      <c r="D54">
        <v>825</v>
      </c>
      <c r="E54">
        <v>23</v>
      </c>
      <c r="F54">
        <v>2.7878787878787881</v>
      </c>
      <c r="G54">
        <v>7</v>
      </c>
      <c r="H54">
        <v>0.39826839826839827</v>
      </c>
    </row>
    <row r="55" spans="1:8" x14ac:dyDescent="0.2">
      <c r="A55">
        <v>33</v>
      </c>
      <c r="B55" t="s">
        <v>10</v>
      </c>
      <c r="C55">
        <v>36.799999999999997</v>
      </c>
      <c r="D55">
        <v>472</v>
      </c>
      <c r="E55">
        <v>28.089999999999996</v>
      </c>
      <c r="F55">
        <v>5.9512711864406773</v>
      </c>
      <c r="G55">
        <v>7</v>
      </c>
      <c r="H55">
        <v>0.8501815980629539</v>
      </c>
    </row>
    <row r="56" spans="1:8" x14ac:dyDescent="0.2">
      <c r="A56">
        <v>33</v>
      </c>
      <c r="B56" t="s">
        <v>10</v>
      </c>
      <c r="C56">
        <v>52.3</v>
      </c>
      <c r="D56">
        <v>1566</v>
      </c>
      <c r="E56">
        <v>19.100000000000001</v>
      </c>
      <c r="F56">
        <v>1.2196679438058751</v>
      </c>
      <c r="G56">
        <v>7</v>
      </c>
      <c r="H56">
        <v>0.17423827768655359</v>
      </c>
    </row>
    <row r="57" spans="1:8" x14ac:dyDescent="0.2">
      <c r="A57">
        <v>34</v>
      </c>
      <c r="B57" t="s">
        <v>10</v>
      </c>
      <c r="C57">
        <v>53.4</v>
      </c>
      <c r="D57">
        <v>1516</v>
      </c>
      <c r="E57">
        <v>5.31</v>
      </c>
      <c r="F57">
        <v>0.35026385224274409</v>
      </c>
      <c r="G57">
        <v>2</v>
      </c>
      <c r="H57">
        <v>0.17513192612137204</v>
      </c>
    </row>
    <row r="58" spans="1:8" x14ac:dyDescent="0.2">
      <c r="A58">
        <v>35</v>
      </c>
      <c r="B58" t="s">
        <v>10</v>
      </c>
      <c r="C58">
        <v>37</v>
      </c>
      <c r="D58">
        <v>484</v>
      </c>
      <c r="E58">
        <v>6.6000000000000005</v>
      </c>
      <c r="F58">
        <v>1.3636363636363635</v>
      </c>
      <c r="G58">
        <v>5</v>
      </c>
      <c r="H58">
        <v>0.27272727272727271</v>
      </c>
    </row>
    <row r="59" spans="1:8" x14ac:dyDescent="0.2">
      <c r="A59">
        <v>35</v>
      </c>
      <c r="B59" t="s">
        <v>10</v>
      </c>
      <c r="C59">
        <v>27.8</v>
      </c>
      <c r="D59">
        <v>214</v>
      </c>
      <c r="E59">
        <v>7</v>
      </c>
      <c r="F59">
        <v>3.2710280373831777</v>
      </c>
      <c r="G59">
        <v>9</v>
      </c>
      <c r="H59">
        <v>0.36344755970924197</v>
      </c>
    </row>
    <row r="60" spans="1:8" x14ac:dyDescent="0.2">
      <c r="A60">
        <v>35</v>
      </c>
      <c r="B60" t="s">
        <v>10</v>
      </c>
      <c r="C60">
        <v>44.4</v>
      </c>
      <c r="D60">
        <v>809</v>
      </c>
      <c r="E60">
        <v>5.6</v>
      </c>
      <c r="F60">
        <v>0.69221260815822006</v>
      </c>
      <c r="G60">
        <v>9</v>
      </c>
      <c r="H60">
        <v>7.6912512017580009E-2</v>
      </c>
    </row>
    <row r="61" spans="1:8" x14ac:dyDescent="0.2">
      <c r="A61">
        <v>35</v>
      </c>
      <c r="B61" t="s">
        <v>10</v>
      </c>
      <c r="C61">
        <v>50.5</v>
      </c>
      <c r="D61">
        <v>1268</v>
      </c>
      <c r="E61">
        <v>0</v>
      </c>
      <c r="F61">
        <v>0</v>
      </c>
      <c r="G61">
        <v>1</v>
      </c>
      <c r="H61">
        <v>0</v>
      </c>
    </row>
    <row r="62" spans="1:8" x14ac:dyDescent="0.2">
      <c r="A62">
        <v>36</v>
      </c>
      <c r="B62" t="s">
        <v>10</v>
      </c>
      <c r="C62">
        <v>27.6</v>
      </c>
      <c r="D62">
        <v>207</v>
      </c>
      <c r="E62">
        <v>2.5</v>
      </c>
      <c r="F62">
        <v>1.2077294685990339</v>
      </c>
      <c r="G62">
        <v>2</v>
      </c>
      <c r="H62">
        <v>0.60386473429951693</v>
      </c>
    </row>
    <row r="63" spans="1:8" x14ac:dyDescent="0.2">
      <c r="A63">
        <v>36</v>
      </c>
      <c r="B63" t="s">
        <v>10</v>
      </c>
      <c r="C63">
        <v>44.1</v>
      </c>
      <c r="D63">
        <v>779</v>
      </c>
      <c r="E63">
        <v>8.1999999999999993</v>
      </c>
      <c r="F63">
        <v>1.0526315789473684</v>
      </c>
      <c r="G63">
        <v>4</v>
      </c>
      <c r="H63">
        <v>0.26315789473684209</v>
      </c>
    </row>
    <row r="64" spans="1:8" x14ac:dyDescent="0.2">
      <c r="A64">
        <v>36</v>
      </c>
      <c r="B64" t="s">
        <v>10</v>
      </c>
      <c r="C64">
        <v>52.5</v>
      </c>
      <c r="D64">
        <v>1404</v>
      </c>
      <c r="E64">
        <v>1.9</v>
      </c>
      <c r="F64">
        <v>0.13532763532763534</v>
      </c>
      <c r="G64">
        <v>2</v>
      </c>
      <c r="H64">
        <v>6.7663817663817669E-2</v>
      </c>
    </row>
    <row r="65" spans="1:8" x14ac:dyDescent="0.2">
      <c r="A65">
        <v>37</v>
      </c>
      <c r="B65" t="s">
        <v>10</v>
      </c>
      <c r="C65">
        <v>54.3</v>
      </c>
      <c r="D65">
        <v>1452</v>
      </c>
      <c r="E65">
        <v>4.3</v>
      </c>
      <c r="F65">
        <v>0.29614325068870523</v>
      </c>
      <c r="G65">
        <v>1</v>
      </c>
      <c r="H65">
        <v>0.29614325068870523</v>
      </c>
    </row>
    <row r="66" spans="1:8" x14ac:dyDescent="0.2">
      <c r="A66">
        <v>38</v>
      </c>
      <c r="B66" t="s">
        <v>10</v>
      </c>
      <c r="C66">
        <v>48.4</v>
      </c>
      <c r="D66">
        <v>1091</v>
      </c>
      <c r="E66">
        <v>4.0999999999999996</v>
      </c>
      <c r="F66">
        <v>0.37580201649862505</v>
      </c>
      <c r="G66">
        <v>3</v>
      </c>
      <c r="H66">
        <v>0.12526733883287502</v>
      </c>
    </row>
    <row r="67" spans="1:8" x14ac:dyDescent="0.2">
      <c r="A67">
        <v>39</v>
      </c>
      <c r="B67" t="s">
        <v>10</v>
      </c>
      <c r="C67">
        <v>53.4</v>
      </c>
      <c r="D67">
        <v>1553</v>
      </c>
      <c r="E67">
        <v>3.7</v>
      </c>
      <c r="F67">
        <v>0.23824855119124275</v>
      </c>
      <c r="G67">
        <v>1</v>
      </c>
      <c r="H67">
        <v>0.23824855119124275</v>
      </c>
    </row>
    <row r="68" spans="1:8" x14ac:dyDescent="0.2">
      <c r="A68">
        <v>42</v>
      </c>
      <c r="B68" t="s">
        <v>10</v>
      </c>
      <c r="C68">
        <v>28.5</v>
      </c>
      <c r="D68">
        <v>253</v>
      </c>
      <c r="E68">
        <v>3.9000000000000004</v>
      </c>
      <c r="F68">
        <v>1.5415019762845852</v>
      </c>
      <c r="G68">
        <v>1</v>
      </c>
      <c r="H68">
        <v>1.5415019762845852</v>
      </c>
    </row>
    <row r="69" spans="1:8" x14ac:dyDescent="0.2">
      <c r="A69">
        <v>43</v>
      </c>
      <c r="B69" t="s">
        <v>10</v>
      </c>
      <c r="C69">
        <v>50.9</v>
      </c>
      <c r="D69">
        <v>1384</v>
      </c>
      <c r="E69">
        <v>0</v>
      </c>
      <c r="F69">
        <v>0</v>
      </c>
      <c r="G69">
        <v>1</v>
      </c>
      <c r="H69">
        <v>0</v>
      </c>
    </row>
    <row r="70" spans="1:8" x14ac:dyDescent="0.2">
      <c r="A70">
        <v>43</v>
      </c>
      <c r="B70" t="s">
        <v>10</v>
      </c>
      <c r="C70">
        <v>47</v>
      </c>
      <c r="D70">
        <v>942</v>
      </c>
      <c r="E70">
        <v>5.5</v>
      </c>
      <c r="F70">
        <v>0.58386411889596601</v>
      </c>
      <c r="G70">
        <v>3</v>
      </c>
      <c r="H70">
        <v>0.194621372965322</v>
      </c>
    </row>
    <row r="71" spans="1:8" x14ac:dyDescent="0.2">
      <c r="A71">
        <v>44</v>
      </c>
      <c r="B71" t="s">
        <v>10</v>
      </c>
      <c r="C71">
        <v>28.6</v>
      </c>
      <c r="D71">
        <v>230</v>
      </c>
      <c r="E71">
        <v>7.3</v>
      </c>
      <c r="F71">
        <v>3.1739130434782608</v>
      </c>
      <c r="G71">
        <v>4</v>
      </c>
      <c r="H71">
        <v>0.79347826086956519</v>
      </c>
    </row>
    <row r="72" spans="1:8" x14ac:dyDescent="0.2">
      <c r="A72">
        <v>44</v>
      </c>
      <c r="B72" t="s">
        <v>10</v>
      </c>
      <c r="C72">
        <v>42.2</v>
      </c>
      <c r="D72">
        <v>700</v>
      </c>
      <c r="E72">
        <v>10.1</v>
      </c>
      <c r="F72">
        <v>1.4428571428571428</v>
      </c>
      <c r="G72">
        <v>4</v>
      </c>
      <c r="H72">
        <v>0.36071428571428571</v>
      </c>
    </row>
    <row r="73" spans="1:8" x14ac:dyDescent="0.2">
      <c r="A73">
        <v>44</v>
      </c>
      <c r="B73" t="s">
        <v>10</v>
      </c>
      <c r="C73">
        <v>39</v>
      </c>
      <c r="D73">
        <v>548</v>
      </c>
      <c r="E73">
        <v>3</v>
      </c>
      <c r="F73">
        <v>0.54744525547445255</v>
      </c>
      <c r="G73">
        <v>1</v>
      </c>
      <c r="H73">
        <v>0.54744525547445255</v>
      </c>
    </row>
    <row r="74" spans="1:8" x14ac:dyDescent="0.2">
      <c r="A74">
        <v>45</v>
      </c>
      <c r="B74" t="s">
        <v>10</v>
      </c>
      <c r="C74">
        <v>51</v>
      </c>
      <c r="D74">
        <v>1392</v>
      </c>
      <c r="E74">
        <v>182.6</v>
      </c>
      <c r="F74">
        <v>13.117816091954023</v>
      </c>
      <c r="G74">
        <v>21</v>
      </c>
      <c r="H74">
        <v>0.62465790914066777</v>
      </c>
    </row>
    <row r="75" spans="1:8" x14ac:dyDescent="0.2">
      <c r="A75">
        <v>45</v>
      </c>
      <c r="B75" t="s">
        <v>10</v>
      </c>
      <c r="C75">
        <v>46</v>
      </c>
      <c r="D75">
        <v>964</v>
      </c>
      <c r="E75">
        <v>72</v>
      </c>
      <c r="F75">
        <v>7.4688796680497926</v>
      </c>
      <c r="G75">
        <v>17</v>
      </c>
      <c r="H75">
        <v>0.43934586282645838</v>
      </c>
    </row>
    <row r="76" spans="1:8" x14ac:dyDescent="0.2">
      <c r="A76">
        <v>46</v>
      </c>
      <c r="B76" t="s">
        <v>10</v>
      </c>
      <c r="C76">
        <v>48.4</v>
      </c>
      <c r="D76">
        <v>1153</v>
      </c>
      <c r="E76">
        <v>9.6999999999999993</v>
      </c>
      <c r="F76">
        <v>0.84128360797918467</v>
      </c>
      <c r="G76">
        <v>2</v>
      </c>
      <c r="H76">
        <v>0.42064180398959233</v>
      </c>
    </row>
    <row r="77" spans="1:8" x14ac:dyDescent="0.2">
      <c r="A77">
        <v>46</v>
      </c>
      <c r="B77" t="s">
        <v>10</v>
      </c>
      <c r="C77">
        <v>53.1</v>
      </c>
      <c r="D77">
        <v>1552</v>
      </c>
      <c r="E77">
        <v>7.2</v>
      </c>
      <c r="F77">
        <v>0.46391752577319589</v>
      </c>
      <c r="G77">
        <v>3</v>
      </c>
      <c r="H77">
        <v>0.15463917525773196</v>
      </c>
    </row>
    <row r="78" spans="1:8" x14ac:dyDescent="0.2">
      <c r="A78">
        <v>48</v>
      </c>
      <c r="B78" t="s">
        <v>10</v>
      </c>
      <c r="C78">
        <v>60.4</v>
      </c>
      <c r="D78">
        <v>2208</v>
      </c>
      <c r="E78">
        <v>2.2999999999999998</v>
      </c>
      <c r="F78">
        <v>0.10416666666666666</v>
      </c>
      <c r="G78">
        <v>1</v>
      </c>
      <c r="H78">
        <v>0.10416666666666666</v>
      </c>
    </row>
    <row r="79" spans="1:8" x14ac:dyDescent="0.2">
      <c r="A79">
        <v>48</v>
      </c>
      <c r="B79" t="s">
        <v>10</v>
      </c>
      <c r="C79">
        <v>50</v>
      </c>
      <c r="D79">
        <v>1220</v>
      </c>
      <c r="E79">
        <v>4.5999999999999996</v>
      </c>
      <c r="F79">
        <v>0.37704918032786883</v>
      </c>
      <c r="G79">
        <v>1</v>
      </c>
      <c r="H79">
        <v>0.37704918032786883</v>
      </c>
    </row>
    <row r="80" spans="1:8" x14ac:dyDescent="0.2">
      <c r="A80">
        <v>52</v>
      </c>
      <c r="B80" t="s">
        <v>10</v>
      </c>
      <c r="C80">
        <v>56.3</v>
      </c>
      <c r="D80">
        <v>1425</v>
      </c>
      <c r="E80">
        <v>0</v>
      </c>
      <c r="F80">
        <v>0</v>
      </c>
      <c r="G80">
        <v>1</v>
      </c>
      <c r="H80">
        <v>0</v>
      </c>
    </row>
    <row r="81" spans="1:8" x14ac:dyDescent="0.2">
      <c r="A81">
        <v>58</v>
      </c>
      <c r="B81" t="s">
        <v>10</v>
      </c>
      <c r="C81">
        <v>27.2</v>
      </c>
      <c r="D81">
        <v>232</v>
      </c>
      <c r="E81">
        <v>0.7</v>
      </c>
      <c r="F81">
        <v>0.30172413793103448</v>
      </c>
      <c r="G81">
        <v>1</v>
      </c>
      <c r="H81">
        <v>0.30172413793103448</v>
      </c>
    </row>
    <row r="82" spans="1:8" x14ac:dyDescent="0.2">
      <c r="A82">
        <v>59</v>
      </c>
      <c r="B82" t="s">
        <v>10</v>
      </c>
      <c r="C82">
        <v>53.3</v>
      </c>
      <c r="D82">
        <v>1625</v>
      </c>
      <c r="E82">
        <v>16.2</v>
      </c>
      <c r="F82">
        <v>0.99692307692307691</v>
      </c>
      <c r="G82">
        <v>1</v>
      </c>
      <c r="H82">
        <v>0.99692307692307691</v>
      </c>
    </row>
    <row r="83" spans="1:8" x14ac:dyDescent="0.2">
      <c r="A83">
        <v>3</v>
      </c>
      <c r="B83" t="s">
        <v>18</v>
      </c>
      <c r="C83">
        <v>39.1</v>
      </c>
      <c r="D83">
        <v>647</v>
      </c>
      <c r="E83">
        <v>0</v>
      </c>
      <c r="F83">
        <v>0</v>
      </c>
      <c r="G83">
        <v>1</v>
      </c>
      <c r="H83">
        <v>0</v>
      </c>
    </row>
    <row r="84" spans="1:8" x14ac:dyDescent="0.2">
      <c r="A84">
        <v>5</v>
      </c>
      <c r="B84" t="s">
        <v>18</v>
      </c>
      <c r="C84">
        <v>43.5</v>
      </c>
      <c r="D84">
        <v>918</v>
      </c>
      <c r="E84">
        <v>12.4</v>
      </c>
      <c r="F84">
        <v>1.3507625272331154</v>
      </c>
      <c r="G84">
        <v>6</v>
      </c>
      <c r="H84">
        <v>0.22512708787218591</v>
      </c>
    </row>
    <row r="85" spans="1:8" x14ac:dyDescent="0.2">
      <c r="A85">
        <v>8</v>
      </c>
      <c r="B85" t="s">
        <v>18</v>
      </c>
      <c r="C85">
        <v>38</v>
      </c>
      <c r="D85">
        <v>624</v>
      </c>
      <c r="E85">
        <v>61.900000000000006</v>
      </c>
      <c r="F85">
        <v>9.9198717948717956</v>
      </c>
      <c r="G85">
        <v>10</v>
      </c>
      <c r="H85">
        <v>0.99198717948717952</v>
      </c>
    </row>
    <row r="86" spans="1:8" x14ac:dyDescent="0.2">
      <c r="A86">
        <v>8</v>
      </c>
      <c r="B86" t="s">
        <v>18</v>
      </c>
      <c r="C86">
        <v>42.7</v>
      </c>
      <c r="D86">
        <v>892</v>
      </c>
      <c r="E86">
        <v>80.7</v>
      </c>
      <c r="F86">
        <v>9.0470852017937222</v>
      </c>
      <c r="G86">
        <v>6</v>
      </c>
      <c r="H86">
        <v>1.507847533632287</v>
      </c>
    </row>
    <row r="87" spans="1:8" x14ac:dyDescent="0.2">
      <c r="A87">
        <v>10</v>
      </c>
      <c r="B87" t="s">
        <v>18</v>
      </c>
      <c r="C87">
        <v>37.700000000000003</v>
      </c>
      <c r="D87">
        <v>594</v>
      </c>
      <c r="E87">
        <v>26</v>
      </c>
      <c r="F87">
        <v>4.3771043771043772</v>
      </c>
      <c r="G87">
        <v>2</v>
      </c>
      <c r="H87">
        <v>2.1885521885521886</v>
      </c>
    </row>
    <row r="88" spans="1:8" x14ac:dyDescent="0.2">
      <c r="A88">
        <v>10</v>
      </c>
      <c r="B88" t="s">
        <v>18</v>
      </c>
      <c r="C88">
        <v>41.5</v>
      </c>
      <c r="D88">
        <v>809</v>
      </c>
      <c r="E88">
        <v>37.799999999999997</v>
      </c>
      <c r="F88">
        <v>4.6724351050679847</v>
      </c>
      <c r="G88">
        <v>2</v>
      </c>
      <c r="H88">
        <v>2.3362175525339923</v>
      </c>
    </row>
    <row r="89" spans="1:8" x14ac:dyDescent="0.2">
      <c r="A89">
        <v>11</v>
      </c>
      <c r="B89" t="s">
        <v>18</v>
      </c>
      <c r="C89">
        <v>36.200000000000003</v>
      </c>
      <c r="D89">
        <v>496</v>
      </c>
      <c r="E89">
        <v>8.9</v>
      </c>
      <c r="F89">
        <v>1.7943548387096775</v>
      </c>
      <c r="G89">
        <v>2</v>
      </c>
      <c r="H89">
        <v>0.89717741935483875</v>
      </c>
    </row>
    <row r="90" spans="1:8" x14ac:dyDescent="0.2">
      <c r="A90">
        <v>14</v>
      </c>
      <c r="B90" t="s">
        <v>18</v>
      </c>
      <c r="C90">
        <v>33</v>
      </c>
      <c r="D90">
        <v>384</v>
      </c>
      <c r="E90">
        <v>1.9</v>
      </c>
      <c r="F90">
        <v>0.49479166666666669</v>
      </c>
      <c r="G90">
        <v>1</v>
      </c>
      <c r="H90">
        <v>0.49479166666666669</v>
      </c>
    </row>
    <row r="91" spans="1:8" x14ac:dyDescent="0.2">
      <c r="A91">
        <v>15</v>
      </c>
      <c r="B91" t="s">
        <v>18</v>
      </c>
      <c r="C91">
        <v>36.5</v>
      </c>
      <c r="D91">
        <v>519</v>
      </c>
      <c r="E91">
        <v>6.5</v>
      </c>
      <c r="F91">
        <v>1.2524084778420039</v>
      </c>
      <c r="G91">
        <v>1</v>
      </c>
      <c r="H91">
        <v>1.2524084778420039</v>
      </c>
    </row>
    <row r="92" spans="1:8" x14ac:dyDescent="0.2">
      <c r="A92">
        <v>24</v>
      </c>
      <c r="B92" t="s">
        <v>18</v>
      </c>
      <c r="C92">
        <v>36.299999999999997</v>
      </c>
      <c r="D92">
        <v>479</v>
      </c>
      <c r="E92">
        <v>4.8</v>
      </c>
      <c r="F92">
        <v>1.0020876826722338</v>
      </c>
      <c r="G92">
        <v>1</v>
      </c>
      <c r="H92">
        <v>1.0020876826722338</v>
      </c>
    </row>
    <row r="93" spans="1:8" x14ac:dyDescent="0.2">
      <c r="A93">
        <v>31</v>
      </c>
      <c r="B93" t="s">
        <v>18</v>
      </c>
      <c r="C93">
        <v>35.1</v>
      </c>
      <c r="D93">
        <v>475</v>
      </c>
      <c r="E93">
        <v>11.4</v>
      </c>
      <c r="F93">
        <v>2.4</v>
      </c>
      <c r="G93">
        <v>3</v>
      </c>
      <c r="H93">
        <v>0.79999999999999993</v>
      </c>
    </row>
    <row r="94" spans="1:8" x14ac:dyDescent="0.2">
      <c r="A94">
        <v>31</v>
      </c>
      <c r="B94" t="s">
        <v>18</v>
      </c>
      <c r="C94">
        <v>41.5</v>
      </c>
      <c r="D94">
        <v>803</v>
      </c>
      <c r="E94">
        <v>10.5</v>
      </c>
      <c r="F94">
        <v>1.307596513075965</v>
      </c>
      <c r="G94">
        <v>1</v>
      </c>
      <c r="H94">
        <v>1.307596513075965</v>
      </c>
    </row>
    <row r="95" spans="1:8" x14ac:dyDescent="0.2">
      <c r="A95">
        <v>32</v>
      </c>
      <c r="B95" t="s">
        <v>18</v>
      </c>
      <c r="C95">
        <v>39.5</v>
      </c>
      <c r="D95">
        <v>669</v>
      </c>
      <c r="E95">
        <v>7.5</v>
      </c>
      <c r="F95">
        <v>1.1210762331838564</v>
      </c>
      <c r="G95">
        <v>1</v>
      </c>
      <c r="H95">
        <v>1.1210762331838564</v>
      </c>
    </row>
    <row r="96" spans="1:8" x14ac:dyDescent="0.2">
      <c r="A96">
        <v>32</v>
      </c>
      <c r="B96" t="s">
        <v>18</v>
      </c>
      <c r="C96">
        <v>41.1</v>
      </c>
      <c r="D96">
        <v>778</v>
      </c>
      <c r="E96">
        <v>7.89</v>
      </c>
      <c r="F96">
        <v>1.0141388174807198</v>
      </c>
      <c r="G96">
        <v>1</v>
      </c>
      <c r="H96">
        <v>1.0141388174807198</v>
      </c>
    </row>
    <row r="97" spans="1:8" x14ac:dyDescent="0.2">
      <c r="A97">
        <v>33</v>
      </c>
      <c r="B97" t="s">
        <v>18</v>
      </c>
      <c r="C97">
        <v>38.200000000000003</v>
      </c>
      <c r="D97">
        <v>646</v>
      </c>
      <c r="E97">
        <v>12.5</v>
      </c>
      <c r="F97">
        <v>1.9349845201238389</v>
      </c>
      <c r="G97">
        <v>1</v>
      </c>
      <c r="H97">
        <v>1.9349845201238389</v>
      </c>
    </row>
    <row r="98" spans="1:8" x14ac:dyDescent="0.2">
      <c r="A98">
        <v>33</v>
      </c>
      <c r="B98" t="s">
        <v>18</v>
      </c>
      <c r="C98">
        <v>44.3</v>
      </c>
      <c r="D98">
        <v>957</v>
      </c>
      <c r="E98">
        <v>102.30000000000001</v>
      </c>
      <c r="F98">
        <v>10.689655172413795</v>
      </c>
      <c r="G98">
        <v>4</v>
      </c>
      <c r="H98">
        <v>2.6724137931034488</v>
      </c>
    </row>
    <row r="99" spans="1:8" x14ac:dyDescent="0.2">
      <c r="A99">
        <v>37</v>
      </c>
      <c r="B99" t="s">
        <v>18</v>
      </c>
      <c r="C99">
        <v>38.4</v>
      </c>
      <c r="D99">
        <v>638</v>
      </c>
      <c r="E99">
        <v>0.8</v>
      </c>
      <c r="F99">
        <v>0.12539184952978055</v>
      </c>
      <c r="G99">
        <v>1</v>
      </c>
      <c r="H99">
        <v>0.12539184952978055</v>
      </c>
    </row>
    <row r="100" spans="1:8" x14ac:dyDescent="0.2">
      <c r="A100">
        <v>43</v>
      </c>
      <c r="B100" t="s">
        <v>18</v>
      </c>
      <c r="C100">
        <v>40.700000000000003</v>
      </c>
      <c r="D100">
        <v>753</v>
      </c>
      <c r="E100">
        <v>4.5999999999999996</v>
      </c>
      <c r="F100">
        <v>0.61088977423638768</v>
      </c>
      <c r="G100">
        <v>1</v>
      </c>
      <c r="H100">
        <v>0.61088977423638768</v>
      </c>
    </row>
    <row r="101" spans="1:8" x14ac:dyDescent="0.2">
      <c r="A101">
        <v>43</v>
      </c>
      <c r="B101" t="s">
        <v>18</v>
      </c>
      <c r="C101">
        <v>36</v>
      </c>
      <c r="D101">
        <v>521</v>
      </c>
      <c r="E101">
        <v>11.100000000000001</v>
      </c>
      <c r="F101">
        <v>2.1305182341650677</v>
      </c>
      <c r="G101">
        <v>1</v>
      </c>
      <c r="H101">
        <v>2.1305182341650677</v>
      </c>
    </row>
    <row r="102" spans="1:8" x14ac:dyDescent="0.2">
      <c r="A102">
        <v>45</v>
      </c>
      <c r="B102" t="s">
        <v>18</v>
      </c>
      <c r="C102">
        <v>41.8</v>
      </c>
      <c r="D102">
        <v>848</v>
      </c>
      <c r="E102">
        <v>177</v>
      </c>
      <c r="F102">
        <v>20.872641509433961</v>
      </c>
      <c r="G102">
        <v>6</v>
      </c>
      <c r="H102">
        <v>3.4787735849056602</v>
      </c>
    </row>
    <row r="103" spans="1:8" x14ac:dyDescent="0.2">
      <c r="A103">
        <v>45</v>
      </c>
      <c r="B103" t="s">
        <v>18</v>
      </c>
      <c r="C103">
        <v>38.200000000000003</v>
      </c>
      <c r="D103">
        <v>584</v>
      </c>
      <c r="E103">
        <v>17.3</v>
      </c>
      <c r="F103">
        <v>2.9623287671232879</v>
      </c>
      <c r="G103">
        <v>1</v>
      </c>
      <c r="H103">
        <v>2.9623287671232879</v>
      </c>
    </row>
    <row r="104" spans="1:8" x14ac:dyDescent="0.2">
      <c r="A104">
        <v>46</v>
      </c>
      <c r="B104" t="s">
        <v>18</v>
      </c>
      <c r="C104">
        <v>43.1</v>
      </c>
      <c r="D104">
        <v>912</v>
      </c>
      <c r="E104">
        <v>173.1</v>
      </c>
      <c r="F104">
        <v>18.980263157894736</v>
      </c>
      <c r="G104">
        <v>13</v>
      </c>
      <c r="H104">
        <v>1.4600202429149798</v>
      </c>
    </row>
    <row r="105" spans="1:8" x14ac:dyDescent="0.2">
      <c r="A105">
        <v>46</v>
      </c>
      <c r="B105" t="s">
        <v>18</v>
      </c>
      <c r="C105">
        <v>36.700000000000003</v>
      </c>
      <c r="D105">
        <v>549</v>
      </c>
      <c r="E105">
        <v>15.3</v>
      </c>
      <c r="F105">
        <v>2.7868852459016393</v>
      </c>
      <c r="G105">
        <v>6</v>
      </c>
      <c r="H105">
        <v>0.46448087431693991</v>
      </c>
    </row>
    <row r="106" spans="1:8" x14ac:dyDescent="0.2">
      <c r="A106">
        <v>47</v>
      </c>
      <c r="B106" t="s">
        <v>18</v>
      </c>
      <c r="C106">
        <v>44.9</v>
      </c>
      <c r="D106">
        <v>1021</v>
      </c>
      <c r="E106">
        <v>12</v>
      </c>
      <c r="F106">
        <v>1.1753183153770812</v>
      </c>
      <c r="G106">
        <v>2</v>
      </c>
      <c r="H106">
        <v>0.5876591576885406</v>
      </c>
    </row>
    <row r="107" spans="1:8" x14ac:dyDescent="0.2">
      <c r="A107">
        <v>47</v>
      </c>
      <c r="B107" t="s">
        <v>18</v>
      </c>
      <c r="C107">
        <v>40</v>
      </c>
      <c r="D107">
        <v>729</v>
      </c>
      <c r="E107">
        <v>8.3000000000000007</v>
      </c>
      <c r="F107">
        <v>1.1385459533607682</v>
      </c>
      <c r="G107">
        <v>1</v>
      </c>
      <c r="H107">
        <v>1.1385459533607682</v>
      </c>
    </row>
    <row r="108" spans="1:8" x14ac:dyDescent="0.2">
      <c r="A108">
        <v>48</v>
      </c>
      <c r="B108" t="s">
        <v>18</v>
      </c>
      <c r="C108">
        <v>36</v>
      </c>
      <c r="D108">
        <v>560</v>
      </c>
      <c r="E108">
        <v>47.5</v>
      </c>
      <c r="F108">
        <v>8.4821428571428577</v>
      </c>
      <c r="G108">
        <v>5</v>
      </c>
      <c r="H108">
        <v>1.6964285714285716</v>
      </c>
    </row>
    <row r="109" spans="1:8" x14ac:dyDescent="0.2">
      <c r="A109">
        <v>48</v>
      </c>
      <c r="B109" t="s">
        <v>18</v>
      </c>
      <c r="C109">
        <v>42.9</v>
      </c>
      <c r="D109">
        <v>905</v>
      </c>
      <c r="E109">
        <v>65.7</v>
      </c>
      <c r="F109">
        <v>7.2596685082872927</v>
      </c>
      <c r="G109">
        <v>5</v>
      </c>
      <c r="H109">
        <v>1.4519337016574585</v>
      </c>
    </row>
    <row r="110" spans="1:8" x14ac:dyDescent="0.2">
      <c r="A110">
        <v>49</v>
      </c>
      <c r="B110" t="s">
        <v>18</v>
      </c>
      <c r="C110">
        <v>38.799999999999997</v>
      </c>
      <c r="D110">
        <v>654</v>
      </c>
      <c r="E110">
        <v>14.6</v>
      </c>
      <c r="F110">
        <v>2.2324159021406729</v>
      </c>
      <c r="G110">
        <v>4</v>
      </c>
      <c r="H110">
        <v>0.55810397553516822</v>
      </c>
    </row>
    <row r="111" spans="1:8" x14ac:dyDescent="0.2">
      <c r="A111">
        <v>49</v>
      </c>
      <c r="B111" t="s">
        <v>18</v>
      </c>
      <c r="C111">
        <v>43.1</v>
      </c>
      <c r="D111">
        <v>856</v>
      </c>
      <c r="E111">
        <v>0</v>
      </c>
      <c r="F111">
        <v>0</v>
      </c>
      <c r="G111">
        <v>2</v>
      </c>
      <c r="H111">
        <v>0</v>
      </c>
    </row>
    <row r="112" spans="1:8" x14ac:dyDescent="0.2">
      <c r="A112">
        <v>51</v>
      </c>
      <c r="B112" t="s">
        <v>18</v>
      </c>
      <c r="C112">
        <v>37.5</v>
      </c>
      <c r="D112">
        <v>544</v>
      </c>
      <c r="E112">
        <v>11.9</v>
      </c>
      <c r="F112">
        <v>2.1875</v>
      </c>
      <c r="G112">
        <v>2</v>
      </c>
      <c r="H112">
        <v>1.09375</v>
      </c>
    </row>
    <row r="113" spans="1:8" x14ac:dyDescent="0.2">
      <c r="A113">
        <v>52</v>
      </c>
      <c r="B113" t="s">
        <v>18</v>
      </c>
      <c r="C113">
        <v>44.2</v>
      </c>
      <c r="D113">
        <v>1008</v>
      </c>
      <c r="E113">
        <v>2.1</v>
      </c>
      <c r="F113">
        <v>0.20833333333333334</v>
      </c>
      <c r="G113">
        <v>1</v>
      </c>
      <c r="H113">
        <v>0.20833333333333334</v>
      </c>
    </row>
    <row r="114" spans="1:8" x14ac:dyDescent="0.2">
      <c r="A114">
        <v>54</v>
      </c>
      <c r="B114" t="s">
        <v>18</v>
      </c>
      <c r="C114">
        <v>38.799999999999997</v>
      </c>
      <c r="D114">
        <v>650</v>
      </c>
      <c r="E114">
        <v>12</v>
      </c>
      <c r="F114">
        <v>1.8461538461538463</v>
      </c>
      <c r="G114">
        <v>1</v>
      </c>
      <c r="H114">
        <v>1.8461538461538463</v>
      </c>
    </row>
    <row r="115" spans="1:8" x14ac:dyDescent="0.2">
      <c r="A115">
        <v>60</v>
      </c>
      <c r="B115" t="s">
        <v>18</v>
      </c>
      <c r="C115">
        <v>49</v>
      </c>
      <c r="D115">
        <v>1198</v>
      </c>
      <c r="E115">
        <v>59</v>
      </c>
      <c r="F115">
        <v>4.9248747913188646</v>
      </c>
      <c r="G115">
        <v>1</v>
      </c>
      <c r="H115">
        <v>4.9248747913188646</v>
      </c>
    </row>
    <row r="116" spans="1:8" x14ac:dyDescent="0.2">
      <c r="A116">
        <v>11</v>
      </c>
      <c r="B116" t="s">
        <v>20</v>
      </c>
      <c r="C116">
        <v>39.5</v>
      </c>
      <c r="D116">
        <v>673</v>
      </c>
      <c r="E116">
        <v>5.6</v>
      </c>
      <c r="F116">
        <v>0.83209509658246661</v>
      </c>
      <c r="G116">
        <v>3</v>
      </c>
      <c r="H116">
        <v>0.27736503219415554</v>
      </c>
    </row>
    <row r="117" spans="1:8" x14ac:dyDescent="0.2">
      <c r="A117">
        <v>11</v>
      </c>
      <c r="B117" t="s">
        <v>20</v>
      </c>
      <c r="C117">
        <v>41.1</v>
      </c>
      <c r="D117">
        <v>699</v>
      </c>
      <c r="E117">
        <v>4.7</v>
      </c>
      <c r="F117">
        <v>0.67238912732474965</v>
      </c>
      <c r="G117">
        <v>3</v>
      </c>
      <c r="H117">
        <v>0.22412970910824989</v>
      </c>
    </row>
    <row r="118" spans="1:8" x14ac:dyDescent="0.2">
      <c r="A118">
        <v>12</v>
      </c>
      <c r="B118" t="s">
        <v>20</v>
      </c>
      <c r="C118">
        <v>38.5</v>
      </c>
      <c r="D118">
        <v>587</v>
      </c>
      <c r="E118">
        <v>8.1000000000000014</v>
      </c>
      <c r="F118">
        <v>1.3798977853492336</v>
      </c>
      <c r="G118">
        <v>1</v>
      </c>
      <c r="H118">
        <v>1.3798977853492336</v>
      </c>
    </row>
    <row r="119" spans="1:8" x14ac:dyDescent="0.2">
      <c r="A119">
        <v>13</v>
      </c>
      <c r="B119" t="s">
        <v>20</v>
      </c>
      <c r="C119">
        <v>42.8</v>
      </c>
      <c r="D119">
        <v>802</v>
      </c>
      <c r="E119">
        <v>6.5</v>
      </c>
      <c r="F119">
        <v>0.81047381546134667</v>
      </c>
      <c r="G119">
        <v>1</v>
      </c>
      <c r="H119">
        <v>0.81047381546134667</v>
      </c>
    </row>
    <row r="120" spans="1:8" x14ac:dyDescent="0.2">
      <c r="A120">
        <v>16</v>
      </c>
      <c r="B120" t="s">
        <v>20</v>
      </c>
      <c r="C120">
        <v>45.5</v>
      </c>
      <c r="D120">
        <v>1021</v>
      </c>
      <c r="E120">
        <v>46</v>
      </c>
      <c r="F120">
        <v>4.5053868756121451</v>
      </c>
      <c r="G120">
        <v>9</v>
      </c>
      <c r="H120">
        <v>0.50059854173468277</v>
      </c>
    </row>
    <row r="121" spans="1:8" x14ac:dyDescent="0.2">
      <c r="A121">
        <v>16</v>
      </c>
      <c r="B121" t="s">
        <v>20</v>
      </c>
      <c r="C121">
        <v>51.9</v>
      </c>
      <c r="D121">
        <v>1539</v>
      </c>
      <c r="E121">
        <v>28.5</v>
      </c>
      <c r="F121">
        <v>1.8518518518518519</v>
      </c>
      <c r="G121">
        <v>3</v>
      </c>
      <c r="H121">
        <v>0.61728395061728392</v>
      </c>
    </row>
    <row r="122" spans="1:8" x14ac:dyDescent="0.2">
      <c r="A122">
        <v>16</v>
      </c>
      <c r="B122" t="s">
        <v>20</v>
      </c>
      <c r="C122">
        <v>38.5</v>
      </c>
      <c r="D122">
        <v>663</v>
      </c>
      <c r="E122">
        <v>8.5</v>
      </c>
      <c r="F122">
        <v>1.2820512820512822</v>
      </c>
      <c r="G122">
        <v>2</v>
      </c>
      <c r="H122">
        <v>0.64102564102564108</v>
      </c>
    </row>
    <row r="123" spans="1:8" x14ac:dyDescent="0.2">
      <c r="A123">
        <v>17</v>
      </c>
      <c r="B123" t="s">
        <v>20</v>
      </c>
      <c r="C123">
        <v>51</v>
      </c>
      <c r="D123">
        <v>1483</v>
      </c>
      <c r="E123">
        <v>0</v>
      </c>
      <c r="F123">
        <v>0</v>
      </c>
      <c r="G123">
        <v>1</v>
      </c>
      <c r="H123">
        <v>0</v>
      </c>
    </row>
    <row r="124" spans="1:8" x14ac:dyDescent="0.2">
      <c r="A124">
        <v>22</v>
      </c>
      <c r="B124" t="s">
        <v>20</v>
      </c>
      <c r="C124">
        <v>54.3</v>
      </c>
      <c r="D124">
        <v>1878</v>
      </c>
      <c r="E124">
        <v>160.30000000000001</v>
      </c>
      <c r="F124">
        <v>8.5356762513312052</v>
      </c>
      <c r="G124">
        <v>9</v>
      </c>
      <c r="H124">
        <v>0.94840847237013393</v>
      </c>
    </row>
    <row r="125" spans="1:8" x14ac:dyDescent="0.2">
      <c r="A125">
        <v>22</v>
      </c>
      <c r="B125" t="s">
        <v>20</v>
      </c>
      <c r="C125">
        <v>45.9</v>
      </c>
      <c r="D125">
        <v>1072</v>
      </c>
      <c r="E125">
        <v>36.4</v>
      </c>
      <c r="F125">
        <v>3.3955223880597014</v>
      </c>
      <c r="G125">
        <v>2</v>
      </c>
      <c r="H125">
        <v>1.6977611940298507</v>
      </c>
    </row>
    <row r="126" spans="1:8" x14ac:dyDescent="0.2">
      <c r="A126">
        <v>25</v>
      </c>
      <c r="B126" t="s">
        <v>20</v>
      </c>
      <c r="C126">
        <v>53.1</v>
      </c>
      <c r="D126">
        <v>1594</v>
      </c>
      <c r="E126">
        <v>35.199999999999996</v>
      </c>
      <c r="F126">
        <v>2.2082810539523208</v>
      </c>
      <c r="G126">
        <v>3</v>
      </c>
      <c r="H126">
        <v>0.73609368465077363</v>
      </c>
    </row>
    <row r="127" spans="1:8" x14ac:dyDescent="0.2">
      <c r="A127">
        <v>25</v>
      </c>
      <c r="B127" t="s">
        <v>20</v>
      </c>
      <c r="C127">
        <v>45.4</v>
      </c>
      <c r="D127">
        <v>1102</v>
      </c>
      <c r="E127">
        <v>92.039999999999992</v>
      </c>
      <c r="F127">
        <v>8.3520871143375679</v>
      </c>
      <c r="G127">
        <v>9</v>
      </c>
      <c r="H127">
        <v>0.92800967937084089</v>
      </c>
    </row>
    <row r="128" spans="1:8" x14ac:dyDescent="0.2">
      <c r="A128">
        <v>26</v>
      </c>
      <c r="B128" t="s">
        <v>20</v>
      </c>
      <c r="C128">
        <v>54</v>
      </c>
      <c r="D128">
        <v>1676</v>
      </c>
      <c r="E128">
        <v>0</v>
      </c>
      <c r="F128">
        <v>0</v>
      </c>
      <c r="G128">
        <v>1</v>
      </c>
      <c r="H128">
        <v>0</v>
      </c>
    </row>
    <row r="129" spans="1:8" x14ac:dyDescent="0.2">
      <c r="A129">
        <v>26</v>
      </c>
      <c r="B129" t="s">
        <v>20</v>
      </c>
      <c r="C129">
        <v>43.2</v>
      </c>
      <c r="D129">
        <v>841</v>
      </c>
      <c r="E129">
        <v>1.5</v>
      </c>
      <c r="F129">
        <v>0.178359096313912</v>
      </c>
      <c r="G129">
        <v>1</v>
      </c>
      <c r="H129">
        <v>0.178359096313912</v>
      </c>
    </row>
    <row r="130" spans="1:8" x14ac:dyDescent="0.2">
      <c r="A130">
        <v>27</v>
      </c>
      <c r="B130" t="s">
        <v>20</v>
      </c>
      <c r="C130">
        <v>44.8</v>
      </c>
      <c r="D130">
        <v>988</v>
      </c>
      <c r="E130">
        <v>48.1</v>
      </c>
      <c r="F130">
        <v>4.8684210526315788</v>
      </c>
      <c r="G130">
        <v>3</v>
      </c>
      <c r="H130">
        <v>1.6228070175438596</v>
      </c>
    </row>
    <row r="131" spans="1:8" x14ac:dyDescent="0.2">
      <c r="A131">
        <v>27</v>
      </c>
      <c r="B131" t="s">
        <v>20</v>
      </c>
      <c r="C131">
        <v>33.200000000000003</v>
      </c>
      <c r="D131">
        <v>387</v>
      </c>
      <c r="E131">
        <v>1.5</v>
      </c>
      <c r="F131">
        <v>0.38759689922480622</v>
      </c>
      <c r="G131">
        <v>1</v>
      </c>
      <c r="H131">
        <v>0.38759689922480622</v>
      </c>
    </row>
    <row r="132" spans="1:8" x14ac:dyDescent="0.2">
      <c r="A132">
        <v>28</v>
      </c>
      <c r="B132" t="s">
        <v>20</v>
      </c>
      <c r="C132">
        <v>55.5</v>
      </c>
      <c r="D132">
        <v>1973</v>
      </c>
      <c r="E132">
        <v>0</v>
      </c>
      <c r="F132">
        <v>0</v>
      </c>
      <c r="G132">
        <v>1</v>
      </c>
      <c r="H132">
        <v>0</v>
      </c>
    </row>
    <row r="133" spans="1:8" x14ac:dyDescent="0.2">
      <c r="A133">
        <v>28</v>
      </c>
      <c r="B133" t="s">
        <v>20</v>
      </c>
      <c r="C133">
        <v>39.5</v>
      </c>
      <c r="D133">
        <v>679</v>
      </c>
      <c r="E133">
        <v>2.8</v>
      </c>
      <c r="F133">
        <v>0.41237113402061853</v>
      </c>
      <c r="G133">
        <v>1</v>
      </c>
      <c r="H133">
        <v>0.41237113402061853</v>
      </c>
    </row>
    <row r="134" spans="1:8" x14ac:dyDescent="0.2">
      <c r="A134">
        <v>34</v>
      </c>
      <c r="B134" t="s">
        <v>20</v>
      </c>
      <c r="C134">
        <v>44.3</v>
      </c>
      <c r="D134">
        <v>918</v>
      </c>
      <c r="E134">
        <v>4.4000000000000004</v>
      </c>
      <c r="F134">
        <v>0.47930283224400877</v>
      </c>
      <c r="G134">
        <v>1</v>
      </c>
      <c r="H134">
        <v>0.47930283224400877</v>
      </c>
    </row>
    <row r="135" spans="1:8" x14ac:dyDescent="0.2">
      <c r="A135">
        <v>37</v>
      </c>
      <c r="B135" t="s">
        <v>20</v>
      </c>
      <c r="C135">
        <v>39.299999999999997</v>
      </c>
      <c r="D135">
        <v>654</v>
      </c>
      <c r="E135">
        <v>11.7</v>
      </c>
      <c r="F135">
        <v>1.7889908256880733</v>
      </c>
      <c r="G135">
        <v>2</v>
      </c>
      <c r="H135">
        <v>0.89449541284403666</v>
      </c>
    </row>
    <row r="136" spans="1:8" x14ac:dyDescent="0.2">
      <c r="A136">
        <v>37</v>
      </c>
      <c r="B136" t="s">
        <v>20</v>
      </c>
      <c r="C136">
        <v>43.5</v>
      </c>
      <c r="D136">
        <v>894</v>
      </c>
      <c r="E136">
        <v>23</v>
      </c>
      <c r="F136">
        <v>2.5727069351230427</v>
      </c>
      <c r="G136">
        <v>4</v>
      </c>
      <c r="H136">
        <v>0.64317673378076068</v>
      </c>
    </row>
    <row r="137" spans="1:8" x14ac:dyDescent="0.2">
      <c r="A137">
        <v>40</v>
      </c>
      <c r="B137" t="s">
        <v>20</v>
      </c>
      <c r="C137">
        <v>55</v>
      </c>
      <c r="D137">
        <v>1933</v>
      </c>
      <c r="E137">
        <v>22.5</v>
      </c>
      <c r="F137">
        <v>1.1639937920331092</v>
      </c>
      <c r="G137">
        <v>1</v>
      </c>
      <c r="H137">
        <v>1.1639937920331092</v>
      </c>
    </row>
    <row r="138" spans="1:8" x14ac:dyDescent="0.2">
      <c r="A138">
        <v>46</v>
      </c>
      <c r="B138" t="s">
        <v>20</v>
      </c>
      <c r="C138">
        <v>48.4</v>
      </c>
      <c r="D138">
        <v>1154</v>
      </c>
      <c r="E138">
        <v>0</v>
      </c>
      <c r="F138">
        <v>0</v>
      </c>
      <c r="G138">
        <v>1</v>
      </c>
      <c r="H138">
        <v>0</v>
      </c>
    </row>
    <row r="139" spans="1:8" x14ac:dyDescent="0.2">
      <c r="A139">
        <v>48</v>
      </c>
      <c r="B139" t="s">
        <v>20</v>
      </c>
      <c r="C139">
        <v>39.299999999999997</v>
      </c>
      <c r="D139">
        <v>658</v>
      </c>
      <c r="E139">
        <v>0</v>
      </c>
      <c r="F139">
        <v>0</v>
      </c>
      <c r="G139">
        <v>1</v>
      </c>
      <c r="H139">
        <v>0</v>
      </c>
    </row>
    <row r="140" spans="1:8" x14ac:dyDescent="0.2">
      <c r="A140">
        <v>49</v>
      </c>
      <c r="B140" t="s">
        <v>20</v>
      </c>
      <c r="C140">
        <v>47.9</v>
      </c>
      <c r="D140">
        <v>1301</v>
      </c>
      <c r="E140">
        <v>0</v>
      </c>
      <c r="F140">
        <v>0</v>
      </c>
      <c r="G140">
        <v>1</v>
      </c>
      <c r="H140">
        <v>0</v>
      </c>
    </row>
    <row r="141" spans="1:8" x14ac:dyDescent="0.2">
      <c r="A141">
        <v>52</v>
      </c>
      <c r="B141" t="s">
        <v>20</v>
      </c>
      <c r="C141">
        <v>43.4</v>
      </c>
      <c r="D141">
        <v>880</v>
      </c>
      <c r="E141">
        <v>0</v>
      </c>
      <c r="F141">
        <v>0</v>
      </c>
      <c r="G141">
        <v>1</v>
      </c>
      <c r="H141">
        <v>0</v>
      </c>
    </row>
    <row r="142" spans="1:8" x14ac:dyDescent="0.2">
      <c r="A142">
        <v>52</v>
      </c>
      <c r="B142" t="s">
        <v>20</v>
      </c>
      <c r="C142">
        <v>54.1</v>
      </c>
      <c r="D142">
        <v>1686</v>
      </c>
      <c r="E142">
        <v>13.9</v>
      </c>
      <c r="F142">
        <v>0.82443653618030843</v>
      </c>
      <c r="G142">
        <v>2</v>
      </c>
      <c r="H142">
        <v>0.41221826809015422</v>
      </c>
    </row>
    <row r="143" spans="1:8" x14ac:dyDescent="0.2">
      <c r="A143">
        <v>54</v>
      </c>
      <c r="B143" t="s">
        <v>20</v>
      </c>
      <c r="C143">
        <v>39.799999999999997</v>
      </c>
      <c r="D143">
        <v>642</v>
      </c>
      <c r="E143">
        <v>1.3</v>
      </c>
      <c r="F143">
        <v>0.20249221183800623</v>
      </c>
      <c r="G143">
        <v>1</v>
      </c>
      <c r="H143">
        <v>0.20249221183800623</v>
      </c>
    </row>
    <row r="144" spans="1:8" x14ac:dyDescent="0.2">
      <c r="A144">
        <v>54</v>
      </c>
      <c r="B144" t="s">
        <v>20</v>
      </c>
      <c r="C144">
        <v>51.4</v>
      </c>
      <c r="D144">
        <v>1452</v>
      </c>
      <c r="E144">
        <v>2.1</v>
      </c>
      <c r="F144">
        <v>0.14462809917355371</v>
      </c>
      <c r="G144">
        <v>2</v>
      </c>
      <c r="H144">
        <v>7.2314049586776855E-2</v>
      </c>
    </row>
    <row r="145" spans="1:8" x14ac:dyDescent="0.2">
      <c r="A145">
        <v>54</v>
      </c>
      <c r="B145" t="s">
        <v>20</v>
      </c>
      <c r="C145">
        <v>46.6</v>
      </c>
      <c r="D145">
        <v>738</v>
      </c>
      <c r="E145">
        <v>0</v>
      </c>
      <c r="F145">
        <v>0</v>
      </c>
      <c r="G145">
        <v>1</v>
      </c>
      <c r="H145">
        <v>0</v>
      </c>
    </row>
    <row r="146" spans="1:8" x14ac:dyDescent="0.2">
      <c r="A146">
        <v>54</v>
      </c>
      <c r="B146" t="s">
        <v>20</v>
      </c>
      <c r="C146">
        <v>28.9</v>
      </c>
      <c r="D146">
        <v>224</v>
      </c>
      <c r="E146">
        <v>2.6</v>
      </c>
      <c r="F146">
        <v>1.1607142857142858</v>
      </c>
      <c r="G146">
        <v>1</v>
      </c>
      <c r="H146">
        <v>1.1607142857142858</v>
      </c>
    </row>
    <row r="147" spans="1:8" x14ac:dyDescent="0.2">
      <c r="A147">
        <v>11</v>
      </c>
      <c r="B147" t="s">
        <v>21</v>
      </c>
      <c r="C147">
        <v>71.099999999999994</v>
      </c>
      <c r="D147">
        <v>4866</v>
      </c>
      <c r="E147">
        <v>6.9</v>
      </c>
      <c r="F147">
        <v>0.14180024660912455</v>
      </c>
      <c r="G147">
        <v>1</v>
      </c>
      <c r="H147">
        <v>0.14180024660912455</v>
      </c>
    </row>
    <row r="148" spans="1:8" x14ac:dyDescent="0.2">
      <c r="A148">
        <v>14</v>
      </c>
      <c r="B148" t="s">
        <v>21</v>
      </c>
      <c r="C148">
        <v>74.5</v>
      </c>
      <c r="D148">
        <v>5076</v>
      </c>
      <c r="E148">
        <v>29.5</v>
      </c>
      <c r="F148">
        <v>0.58116627265563436</v>
      </c>
      <c r="G148">
        <v>1</v>
      </c>
      <c r="H148">
        <v>0.58116627265563436</v>
      </c>
    </row>
    <row r="149" spans="1:8" x14ac:dyDescent="0.2">
      <c r="A149">
        <v>45</v>
      </c>
      <c r="B149" t="s">
        <v>21</v>
      </c>
      <c r="C149">
        <v>36.200000000000003</v>
      </c>
      <c r="D149">
        <v>577</v>
      </c>
      <c r="E149">
        <v>33</v>
      </c>
      <c r="F149">
        <v>5.7192374350086652</v>
      </c>
      <c r="G149">
        <v>1</v>
      </c>
      <c r="H149">
        <v>5.7192374350086652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Diets_clean</vt:lpstr>
      <vt:lpstr>by group_trans</vt:lpstr>
      <vt:lpstr>by group_by trawl</vt:lpstr>
      <vt:lpstr>by trawl</vt:lpstr>
      <vt:lpstr>by species</vt:lpstr>
      <vt:lpstr>GFI by species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epakhomov</dc:creator>
  <cp:lastModifiedBy>epakhomov</cp:lastModifiedBy>
  <dcterms:created xsi:type="dcterms:W3CDTF">2019-10-17T00:57:02Z</dcterms:created>
  <dcterms:modified xsi:type="dcterms:W3CDTF">2020-02-15T00:45:26Z</dcterms:modified>
</cp:coreProperties>
</file>