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brettjohnson/R Projects/IYS/about/"/>
    </mc:Choice>
  </mc:AlternateContent>
  <xr:revisionPtr revIDLastSave="0" documentId="13_ncr:1_{7656093C-E63D-D440-8940-50CCFAD63098}" xr6:coauthVersionLast="47" xr6:coauthVersionMax="47" xr10:uidLastSave="{00000000-0000-0000-0000-000000000000}"/>
  <bookViews>
    <workbookView xWindow="20" yWindow="500" windowWidth="24620" windowHeight="21100" firstSheet="2" activeTab="3" xr2:uid="{00000000-000D-0000-FFFF-FFFF00000000}"/>
  </bookViews>
  <sheets>
    <sheet name="1. README" sheetId="1" r:id="rId1"/>
    <sheet name="2. CRUISE INSTRUMENT" sheetId="9" r:id="rId2"/>
    <sheet name="3. DATA DICTIONARY" sheetId="2" r:id="rId3"/>
    <sheet name="4. SAMPLING EVENT INFO" sheetId="3" r:id="rId4"/>
    <sheet name="5. CATCH FINAL INFO" sheetId="4" r:id="rId5"/>
    <sheet name="6. SPECIMEN INFO" sheetId="5" r:id="rId6"/>
    <sheet name="7. STOMACH INFO" sheetId="10" r:id="rId7"/>
    <sheet name="8. CTD INFO" sheetId="6" r:id="rId8"/>
    <sheet name="9. ROSETTE INFO" sheetId="7" r:id="rId9"/>
    <sheet name="10. LOOKUP TABLES" sheetId="8" r:id="rId10"/>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2" roundtripDataSignature="AMtx7mivvMXru0+020f/LfgFp8ncpKdpTw=="/>
    </ext>
  </extLst>
</workbook>
</file>

<file path=xl/calcChain.xml><?xml version="1.0" encoding="utf-8"?>
<calcChain xmlns="http://schemas.openxmlformats.org/spreadsheetml/2006/main">
  <c r="C3" i="3" l="1"/>
  <c r="C4" i="3"/>
  <c r="C5" i="3"/>
  <c r="C10" i="9"/>
  <c r="C9" i="9"/>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F11" i="3"/>
  <c r="F19" i="3"/>
  <c r="F27" i="3"/>
  <c r="F35" i="3"/>
  <c r="F43" i="3"/>
  <c r="F51" i="3"/>
  <c r="F6" i="3"/>
  <c r="F7" i="3"/>
  <c r="F8" i="3"/>
  <c r="F9" i="3"/>
  <c r="F10" i="3"/>
  <c r="F12" i="3"/>
  <c r="F13" i="3"/>
  <c r="F14" i="3"/>
  <c r="F15" i="3"/>
  <c r="F16" i="3"/>
  <c r="F17" i="3"/>
  <c r="F18" i="3"/>
  <c r="F20" i="3"/>
  <c r="F21" i="3"/>
  <c r="F22" i="3"/>
  <c r="F23" i="3"/>
  <c r="F24" i="3"/>
  <c r="F25" i="3"/>
  <c r="F26" i="3"/>
  <c r="F28" i="3"/>
  <c r="F29" i="3"/>
  <c r="F30" i="3"/>
  <c r="F31" i="3"/>
  <c r="F32" i="3"/>
  <c r="F33" i="3"/>
  <c r="F34" i="3"/>
  <c r="F36" i="3"/>
  <c r="F37" i="3"/>
  <c r="F38" i="3"/>
  <c r="F39" i="3"/>
  <c r="F40" i="3"/>
  <c r="F41" i="3"/>
  <c r="F42" i="3"/>
  <c r="F44" i="3"/>
  <c r="F45" i="3"/>
  <c r="F46" i="3"/>
  <c r="F47" i="3"/>
  <c r="F48" i="3"/>
  <c r="F49" i="3"/>
  <c r="F50"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M3" i="3"/>
  <c r="M4" i="3"/>
  <c r="M5" i="3"/>
  <c r="M2" i="3"/>
  <c r="B3" i="3" l="1"/>
  <c r="P4" i="4"/>
  <c r="P5" i="4"/>
  <c r="P2" i="4"/>
  <c r="C16" i="9"/>
  <c r="C20" i="9"/>
  <c r="C21" i="9" l="1"/>
  <c r="B5" i="3"/>
  <c r="B4" i="3"/>
  <c r="B2" i="3"/>
  <c r="A3" i="3" l="1"/>
  <c r="F3" i="3" s="1"/>
  <c r="A4" i="3"/>
  <c r="F4" i="3" s="1"/>
  <c r="A5" i="3"/>
  <c r="F5" i="3" s="1"/>
  <c r="A2" i="3"/>
  <c r="F2" i="3" s="1"/>
  <c r="A3" i="4" s="1"/>
  <c r="A2" i="4" l="1"/>
  <c r="O2" i="3"/>
  <c r="O4" i="3"/>
  <c r="O3" i="3"/>
  <c r="O5" i="3"/>
  <c r="A4" i="5" l="1"/>
  <c r="A3" i="5"/>
  <c r="A4" i="4"/>
  <c r="A2" i="5"/>
  <c r="A5" i="5"/>
  <c r="A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Arial"/>
            <family val="2"/>
          </rPr>
          <t>======
ID#AAAAQCVZtqA
Brett Johnson    (2021-10-15 00:18:43)
The link in the IYS Data mobilization webpage now points to this version of the data template. I changed the sharing settings so that anyone with the link can comment. For those that would like to edit, they can request access</t>
        </r>
      </text>
    </comment>
  </commentList>
  <extLst>
    <ext xmlns:r="http://schemas.openxmlformats.org/officeDocument/2006/relationships" uri="GoogleSheetsCustomDataVersion1">
      <go:sheetsCustomData xmlns:go="http://customooxmlschemas.google.com/" r:id="rId1" roundtripDataSignature="AMtx7mjrtAmpE/CMBRwlVcSf4lofLzh/sA=="/>
    </ext>
  </extLst>
</comments>
</file>

<file path=xl/sharedStrings.xml><?xml version="1.0" encoding="utf-8"?>
<sst xmlns="http://schemas.openxmlformats.org/spreadsheetml/2006/main" count="1052" uniqueCount="652">
  <si>
    <t>2022 International Year of the Salmon Pan-Pacific Winter High Seas Expedition Data Standardization Guide</t>
  </si>
  <si>
    <t>This guide should serve as an aid to standardize data collected and to facilitate project integration between each research vessel and globally interoperable data repositories.</t>
  </si>
  <si>
    <t xml:space="preserve">The document is intended to be supplementary to the standard data spreadsheets template provided to IYS Expedition Scientists and provides guidance for various columns and sheets. </t>
  </si>
  <si>
    <t xml:space="preserve">To facilitate data integration consistent data table formats, columns and structures are required. </t>
  </si>
  <si>
    <t>This template will ensure consistency of data among vessels and permit rapid project integration and data sharing between research teams and with the broader scientific community.</t>
  </si>
  <si>
    <t xml:space="preserve">While we recognize the intricacies between different data types, some columns and tabs must be uniform across data sets to create a core structure that remains consistent between vessels.  </t>
  </si>
  <si>
    <t>Bespoke columns and spreadsheets can, and should, be added where needed. For example, additional information specific to a data product (e.g., flowmeter data for zooplankton data) should be included if it is relevant to the data.</t>
  </si>
  <si>
    <t xml:space="preserve">Data tabs and columns not relevant to the data type can be omitted. </t>
  </si>
  <si>
    <t xml:space="preserve">Should Expedition Scientists have questions or suggestions about how their data type should be formatted for consistency between vessels, they are encouraged to reach out to the IYS Data Team (iys.data@hakai.org). </t>
  </si>
  <si>
    <t>Table of content</t>
  </si>
  <si>
    <t>·</t>
  </si>
  <si>
    <t xml:space="preserve">This datasheet contains metadata associated with the overall cruise, and various attributes and measurement units associated with different event types and parameters. </t>
  </si>
  <si>
    <t xml:space="preserve">By including the units of measurement in this tab, these do not need to be repeated in the processed data or will auto populate the required field. </t>
  </si>
  <si>
    <t xml:space="preserve">The information included in this tab should be applicable to all the data collected across the stations. If additional columns are included in subsequent data tabs, please include units of measurement under this tab if relevant. </t>
  </si>
  <si>
    <r>
      <rPr>
        <sz val="11"/>
        <color rgb="FF000000"/>
        <rFont val="Symbol"/>
        <charset val="2"/>
      </rPr>
      <t xml:space="preserve">· </t>
    </r>
    <r>
      <rPr>
        <sz val="11"/>
        <color rgb="FF000000"/>
        <rFont val="Arial"/>
        <family val="2"/>
      </rPr>
      <t xml:space="preserve">For Cruise Name we recommend </t>
    </r>
    <r>
      <rPr>
        <i/>
        <sz val="11"/>
        <color rgb="FF000000"/>
        <rFont val="Arial"/>
        <family val="2"/>
      </rPr>
      <t>IYS2022</t>
    </r>
    <r>
      <rPr>
        <sz val="11"/>
        <color rgb="FF000000"/>
        <rFont val="Arial"/>
        <family val="2"/>
      </rPr>
      <t>, to be consistent across the Expedition.</t>
    </r>
  </si>
  <si>
    <r>
      <rPr>
        <sz val="11"/>
        <color rgb="FF000000"/>
        <rFont val="Symbol"/>
        <charset val="2"/>
      </rPr>
      <t>·</t>
    </r>
    <r>
      <rPr>
        <sz val="11"/>
        <color rgb="FF000000"/>
        <rFont val="Arial"/>
        <family val="2"/>
      </rPr>
      <t xml:space="preserve"> The start and end day, month and year reference the date of the first and last </t>
    </r>
    <r>
      <rPr>
        <u/>
        <sz val="11"/>
        <color rgb="FF000000"/>
        <rFont val="Arial"/>
        <family val="2"/>
      </rPr>
      <t>sampling event</t>
    </r>
    <r>
      <rPr>
        <sz val="11"/>
        <color rgb="FF000000"/>
        <rFont val="Arial"/>
        <family val="2"/>
      </rPr>
      <t xml:space="preserve"> for the IYS Expedition. This is specific to the data product and the vessel.</t>
    </r>
  </si>
  <si>
    <r>
      <rPr>
        <sz val="11"/>
        <color rgb="FF000000"/>
        <rFont val="Symbol"/>
        <charset val="2"/>
      </rPr>
      <t>·</t>
    </r>
    <r>
      <rPr>
        <sz val="11"/>
        <color rgb="FF000000"/>
        <rFont val="Arial"/>
        <family val="2"/>
      </rPr>
      <t xml:space="preserve"> If multiple methods of preservations are used, please list these and the samples they apply to. </t>
    </r>
  </si>
  <si>
    <r>
      <rPr>
        <sz val="11"/>
        <color rgb="FF000000"/>
        <rFont val="Symbol"/>
        <charset val="2"/>
      </rPr>
      <t>·</t>
    </r>
    <r>
      <rPr>
        <sz val="11"/>
        <color rgb="FF000000"/>
        <rFont val="Arial"/>
        <family val="2"/>
      </rPr>
      <t xml:space="preserve"> If the preferred method of recording wind speed and sea state is based on a scale rather than using integers, please ensure that these scales, with appropriate descriptions, are included in a data dictionary (readme file or Excel spreadsheet). </t>
    </r>
  </si>
  <si>
    <r>
      <rPr>
        <sz val="11"/>
        <color rgb="FF000000"/>
        <rFont val="Symbol"/>
        <charset val="2"/>
      </rPr>
      <t>·</t>
    </r>
    <r>
      <rPr>
        <sz val="11"/>
        <color rgb="FF000000"/>
        <rFont val="Arial"/>
        <family val="2"/>
      </rPr>
      <t xml:space="preserve"> If data reported in the processed dataset is collected with multiple instruments, please include them all (i.e., Rinko, SeaBird 911+)</t>
    </r>
  </si>
  <si>
    <t>This sheet contains (meta)data columns associated with the sampling event. </t>
  </si>
  <si>
    <r>
      <rPr>
        <sz val="11"/>
        <color rgb="FF000000"/>
        <rFont val="Symbol"/>
        <charset val="2"/>
      </rPr>
      <t>·</t>
    </r>
    <r>
      <rPr>
        <sz val="11"/>
        <color rgb="FF000000"/>
        <rFont val="Arial"/>
        <family val="2"/>
      </rPr>
      <t xml:space="preserve"> Please record </t>
    </r>
    <r>
      <rPr>
        <i/>
        <sz val="11"/>
        <color rgb="FF000000"/>
        <rFont val="Arial"/>
        <family val="2"/>
      </rPr>
      <t>Year</t>
    </r>
    <r>
      <rPr>
        <sz val="11"/>
        <color rgb="FF000000"/>
        <rFont val="Arial"/>
        <family val="2"/>
      </rPr>
      <t xml:space="preserve">, </t>
    </r>
    <r>
      <rPr>
        <i/>
        <sz val="11"/>
        <color rgb="FF000000"/>
        <rFont val="Arial"/>
        <family val="2"/>
      </rPr>
      <t>Month</t>
    </r>
    <r>
      <rPr>
        <sz val="11"/>
        <color rgb="FF000000"/>
        <rFont val="Arial"/>
        <family val="2"/>
      </rPr>
      <t xml:space="preserve">, and </t>
    </r>
    <r>
      <rPr>
        <i/>
        <sz val="11"/>
        <color rgb="FF000000"/>
        <rFont val="Arial"/>
        <family val="2"/>
      </rPr>
      <t>Day</t>
    </r>
    <r>
      <rPr>
        <sz val="11"/>
        <color rgb="FF000000"/>
        <rFont val="Arial"/>
        <family val="2"/>
      </rPr>
      <t xml:space="preserve"> as integers (e.g., 2 instead of “February”). </t>
    </r>
  </si>
  <si>
    <r>
      <rPr>
        <sz val="11"/>
        <color rgb="FF000000"/>
        <rFont val="Symbol"/>
        <charset val="2"/>
      </rPr>
      <t>·</t>
    </r>
    <r>
      <rPr>
        <sz val="11"/>
        <color rgb="FF000000"/>
        <rFont val="Arial"/>
        <family val="2"/>
      </rPr>
      <t xml:space="preserve"> Record spatial coordinates in </t>
    </r>
    <r>
      <rPr>
        <b/>
        <sz val="11"/>
        <color rgb="FF000000"/>
        <rFont val="Arial"/>
        <family val="2"/>
      </rPr>
      <t>decimal degrees</t>
    </r>
    <r>
      <rPr>
        <sz val="11"/>
        <color rgb="FF000000"/>
        <rFont val="Arial"/>
        <family val="2"/>
      </rPr>
      <t>. Latitudes should be recorded between -90 and 90, inclusive, and longitudes should be recorded between -180 and 180, inclusive.</t>
    </r>
  </si>
  <si>
    <r>
      <rPr>
        <sz val="11"/>
        <color rgb="FF000000"/>
        <rFont val="Symbol"/>
        <charset val="2"/>
      </rPr>
      <t>·</t>
    </r>
    <r>
      <rPr>
        <sz val="11"/>
        <color rgb="FF000000"/>
        <rFont val="Arial"/>
        <family val="2"/>
      </rPr>
      <t xml:space="preserve"> Record time_start and time_end in </t>
    </r>
    <r>
      <rPr>
        <b/>
        <sz val="11"/>
        <color rgb="FF000000"/>
        <rFont val="Arial"/>
        <family val="2"/>
      </rPr>
      <t>hh:mm</t>
    </r>
    <r>
      <rPr>
        <sz val="11"/>
        <color rgb="FF000000"/>
        <rFont val="Arial"/>
        <family val="2"/>
      </rPr>
      <t xml:space="preserve"> on the 24-hr clock, e.g., 02:45 and 13:37. Please do not use AM or PM. If time_end is not relevant, please leave blank.</t>
    </r>
  </si>
  <si>
    <t>Taxa should be classified to the lowest taxonomic rank possible. </t>
  </si>
  <si>
    <r>
      <rPr>
        <sz val="11"/>
        <color rgb="FF000000"/>
        <rFont val="Symbol"/>
        <charset val="2"/>
      </rPr>
      <t>·</t>
    </r>
    <r>
      <rPr>
        <sz val="11"/>
        <color rgb="FF000000"/>
        <rFont val="Arial"/>
        <family val="2"/>
      </rPr>
      <t xml:space="preserve"> Additional biometric information columns can be included conditional on the data collected. Please ensure that these additional columns do not have the same column header as existing columns in the datasheet.</t>
    </r>
  </si>
  <si>
    <r>
      <rPr>
        <sz val="11"/>
        <color rgb="FF000000"/>
        <rFont val="Symbol"/>
        <charset val="2"/>
      </rPr>
      <t>·</t>
    </r>
    <r>
      <rPr>
        <sz val="11"/>
        <color rgb="FF000000"/>
        <rFont val="Arial"/>
        <family val="2"/>
      </rPr>
      <t xml:space="preserve"> Please do not aggregate or lump species from different taxonomic groups together in a single taxonomic observation/row, e.g., “chaetognatha, radiolarians, jellyfish”. For these observations, record lowest common taxonomic rank, and include possible species from this record under Comments.</t>
    </r>
  </si>
  <si>
    <t xml:space="preserve">In this sheet include all the processed biogeochemical data that was collected with Niskin bottles attached to the rosette. It typically includes data products such as processed Nutrient or HPLC data. </t>
  </si>
  <si>
    <t>This sheet includes various tables that can be used as reference material when filling out the IYS data spreadsheet.</t>
  </si>
  <si>
    <t>IYS</t>
  </si>
  <si>
    <t>Cruise</t>
  </si>
  <si>
    <t>IYS2022</t>
  </si>
  <si>
    <t>Canada</t>
  </si>
  <si>
    <t>Dr Jackie King</t>
  </si>
  <si>
    <t>Vessel_Name</t>
  </si>
  <si>
    <t>CCGS Sir John Franklin</t>
  </si>
  <si>
    <t>Feb</t>
  </si>
  <si>
    <t>2022</t>
  </si>
  <si>
    <t>PST</t>
  </si>
  <si>
    <t>Kilometres per hour</t>
  </si>
  <si>
    <t>Nautical miles</t>
  </si>
  <si>
    <t>minutes</t>
  </si>
  <si>
    <t>Metres</t>
  </si>
  <si>
    <t>Kilograms</t>
  </si>
  <si>
    <t>Grams</t>
  </si>
  <si>
    <t>Cubic metres</t>
  </si>
  <si>
    <t>Centimetres</t>
  </si>
  <si>
    <t>Degrees</t>
  </si>
  <si>
    <t>Trawl</t>
  </si>
  <si>
    <t>Microns</t>
  </si>
  <si>
    <t>CTD</t>
  </si>
  <si>
    <t>SeaBird</t>
  </si>
  <si>
    <t>PSU</t>
  </si>
  <si>
    <t>MilliSiemens per centimetre</t>
  </si>
  <si>
    <t>Kilograms per cubic metre</t>
  </si>
  <si>
    <t>Parts per billion</t>
  </si>
  <si>
    <t>Micrograms per litre</t>
  </si>
  <si>
    <t>Nephelometric Turbidity Units</t>
  </si>
  <si>
    <t>Milligrams per litre</t>
  </si>
  <si>
    <t>Percentage</t>
  </si>
  <si>
    <t>Millilitre per litre</t>
  </si>
  <si>
    <t>sea_water_temperature</t>
  </si>
  <si>
    <t>sea_water_salinity</t>
  </si>
  <si>
    <t>sea_water_pH</t>
  </si>
  <si>
    <t>sea_water_dissolvedO2</t>
  </si>
  <si>
    <t>sea_water_dissolvedO2_sat</t>
  </si>
  <si>
    <t>sea_water_BOD5</t>
  </si>
  <si>
    <t>sea_water_silicates_concentration</t>
  </si>
  <si>
    <t>Micromoles per litre</t>
  </si>
  <si>
    <t>sea_water_dissolved_inorganic_phosphate</t>
  </si>
  <si>
    <t>sea_water_dissolved_inorganic_nitrogen</t>
  </si>
  <si>
    <t>sea_water_nitrites_concentration</t>
  </si>
  <si>
    <t>sea_water_nitrates_concentration</t>
  </si>
  <si>
    <t>Plankton</t>
  </si>
  <si>
    <t>Bongo Net</t>
  </si>
  <si>
    <t>vertical</t>
  </si>
  <si>
    <t>PBS</t>
  </si>
  <si>
    <t>https://edmo.seadatanet.org/report/4180</t>
  </si>
  <si>
    <t>jackie.king@dfo-mpo.gc.ca</t>
  </si>
  <si>
    <t>Amy Tabata</t>
  </si>
  <si>
    <t>amy.tabata@dfo-mpo.gc.ca</t>
  </si>
  <si>
    <t>Event_Type</t>
  </si>
  <si>
    <t>Day</t>
  </si>
  <si>
    <t>Z-0800</t>
  </si>
  <si>
    <t>Rosette</t>
  </si>
  <si>
    <t>common_name</t>
  </si>
  <si>
    <t>Weight_method</t>
  </si>
  <si>
    <t>Count_method</t>
  </si>
  <si>
    <t>Sockeye Salmon</t>
  </si>
  <si>
    <t>Oncorhynchus nerka</t>
  </si>
  <si>
    <t>species</t>
  </si>
  <si>
    <t>Tim van der Stap</t>
  </si>
  <si>
    <t>Total</t>
  </si>
  <si>
    <t>Lamna ditropis</t>
  </si>
  <si>
    <t>Salmon shark</t>
  </si>
  <si>
    <t>Sebastes</t>
  </si>
  <si>
    <t>genus</t>
  </si>
  <si>
    <t>rockfish</t>
  </si>
  <si>
    <t>Length_Units</t>
  </si>
  <si>
    <t>Length_Type</t>
  </si>
  <si>
    <t>Weight_Units</t>
  </si>
  <si>
    <t>Weight_Type</t>
  </si>
  <si>
    <t>Species</t>
  </si>
  <si>
    <t>Male</t>
  </si>
  <si>
    <t>Juvenile</t>
  </si>
  <si>
    <t>Fork length</t>
  </si>
  <si>
    <t>Wet weight</t>
  </si>
  <si>
    <t>Female</t>
  </si>
  <si>
    <t>Genus</t>
  </si>
  <si>
    <t>Unknown</t>
  </si>
  <si>
    <t>Total length</t>
  </si>
  <si>
    <t>Rockfish</t>
  </si>
  <si>
    <t>Undetermined</t>
  </si>
  <si>
    <t>Adult</t>
  </si>
  <si>
    <t>sea_water_conductivity</t>
  </si>
  <si>
    <t>sea_water_EC25</t>
  </si>
  <si>
    <t>sea_water_density</t>
  </si>
  <si>
    <t>sea_water_sigmaT</t>
  </si>
  <si>
    <t>sea_water_turbidity</t>
  </si>
  <si>
    <t>sea_water_chl_fluorescence</t>
  </si>
  <si>
    <t>sea_water_chl_concentration</t>
  </si>
  <si>
    <t>SeaBird911</t>
  </si>
  <si>
    <t>Country</t>
  </si>
  <si>
    <t>Country_Abbr</t>
  </si>
  <si>
    <t>Time_Zones</t>
  </si>
  <si>
    <t>Offset</t>
  </si>
  <si>
    <t>ISO_Zone</t>
  </si>
  <si>
    <t>Speed_Units</t>
  </si>
  <si>
    <t>Speed_Abbr</t>
  </si>
  <si>
    <t>Length_Abbr</t>
  </si>
  <si>
    <t>Weight_Abbr</t>
  </si>
  <si>
    <t>Month_MMM</t>
  </si>
  <si>
    <t>Month_Full</t>
  </si>
  <si>
    <t>Month_Num</t>
  </si>
  <si>
    <t>MonthNum2</t>
  </si>
  <si>
    <t>Beaufort_Scale_Code</t>
  </si>
  <si>
    <t>Beaufort_Scale_Desc</t>
  </si>
  <si>
    <t>Count_method_Desc</t>
  </si>
  <si>
    <t>Douglas Sea Scale Degree</t>
  </si>
  <si>
    <t>Wave_height_m</t>
  </si>
  <si>
    <t>Wave_height_ft</t>
  </si>
  <si>
    <t>Description</t>
  </si>
  <si>
    <t>CAN</t>
  </si>
  <si>
    <t>SST</t>
  </si>
  <si>
    <t>Z</t>
  </si>
  <si>
    <t>Knots</t>
  </si>
  <si>
    <t>kts</t>
  </si>
  <si>
    <t>um</t>
  </si>
  <si>
    <t>Milligrams</t>
  </si>
  <si>
    <t>mg</t>
  </si>
  <si>
    <t>Jan</t>
  </si>
  <si>
    <t>January</t>
  </si>
  <si>
    <t>01</t>
  </si>
  <si>
    <t>Sea surface smooth and mirror-like</t>
  </si>
  <si>
    <t>Method of determining count is unknown</t>
  </si>
  <si>
    <t>no wave</t>
  </si>
  <si>
    <t>Calm (Glassy)</t>
  </si>
  <si>
    <t>Japan</t>
  </si>
  <si>
    <t>JAP</t>
  </si>
  <si>
    <t>HST</t>
  </si>
  <si>
    <t>Z-1000</t>
  </si>
  <si>
    <t>km/hr</t>
  </si>
  <si>
    <t>Millimetres</t>
  </si>
  <si>
    <t>mm</t>
  </si>
  <si>
    <t>g</t>
  </si>
  <si>
    <t>February</t>
  </si>
  <si>
    <t>02</t>
  </si>
  <si>
    <t>Scaly ripples, no foam crests</t>
  </si>
  <si>
    <t>Visual estimate</t>
  </si>
  <si>
    <t>Count is based on visual estimation by researcher</t>
  </si>
  <si>
    <t>0-0.10</t>
  </si>
  <si>
    <t>0.00-0.33</t>
  </si>
  <si>
    <t>Calm (Rippled)</t>
  </si>
  <si>
    <t>Korea</t>
  </si>
  <si>
    <t>KOR</t>
  </si>
  <si>
    <t>AKST</t>
  </si>
  <si>
    <t>Z-0900</t>
  </si>
  <si>
    <t>Metres per second</t>
  </si>
  <si>
    <t>m/s</t>
  </si>
  <si>
    <t>cm</t>
  </si>
  <si>
    <t>kg</t>
  </si>
  <si>
    <t>Mar</t>
  </si>
  <si>
    <t>March</t>
  </si>
  <si>
    <t>03</t>
  </si>
  <si>
    <t>Small wavelets, crests glassy, no breaking</t>
  </si>
  <si>
    <t xml:space="preserve">Total </t>
  </si>
  <si>
    <t>Count is total present in sample or sampled area (all counted)</t>
  </si>
  <si>
    <t>0.10-0.50</t>
  </si>
  <si>
    <t>0.33-1.64</t>
  </si>
  <si>
    <t>Smooth</t>
  </si>
  <si>
    <t>Russia</t>
  </si>
  <si>
    <t>RUS</t>
  </si>
  <si>
    <t>HDT</t>
  </si>
  <si>
    <t>m</t>
  </si>
  <si>
    <t>ounces</t>
  </si>
  <si>
    <t>oz</t>
  </si>
  <si>
    <t>Apr</t>
  </si>
  <si>
    <t>April</t>
  </si>
  <si>
    <t>04</t>
  </si>
  <si>
    <t>Large wavelets, crests begin to break, scattered whitecaps</t>
  </si>
  <si>
    <t>Weight estimate</t>
  </si>
  <si>
    <t>Subsample counted and expanded to total weight</t>
  </si>
  <si>
    <t>0.50-1.25</t>
  </si>
  <si>
    <t>1.6-4.1</t>
  </si>
  <si>
    <t>Slight</t>
  </si>
  <si>
    <t>United States</t>
  </si>
  <si>
    <t>USA</t>
  </si>
  <si>
    <t>AKDT</t>
  </si>
  <si>
    <t>Kilometres</t>
  </si>
  <si>
    <t>km</t>
  </si>
  <si>
    <t>pounds</t>
  </si>
  <si>
    <t>lbs</t>
  </si>
  <si>
    <t>May</t>
  </si>
  <si>
    <t>05</t>
  </si>
  <si>
    <t>Small waves 1-4 ft. becoming longer, numerous whitecaps</t>
  </si>
  <si>
    <t>Volume estimate</t>
  </si>
  <si>
    <t>Subsample counted and expanded to total volume</t>
  </si>
  <si>
    <t>1.25-2.50</t>
  </si>
  <si>
    <t>4.1-8.2</t>
  </si>
  <si>
    <t>Moderate</t>
  </si>
  <si>
    <t>Inches</t>
  </si>
  <si>
    <t>in</t>
  </si>
  <si>
    <t>Jun</t>
  </si>
  <si>
    <t>June</t>
  </si>
  <si>
    <t>06</t>
  </si>
  <si>
    <t>Moderate waves 4-8 ft. taking longer form, many whitecaps, some spray</t>
  </si>
  <si>
    <t>2.50-4.00</t>
  </si>
  <si>
    <t>8.2-13.1</t>
  </si>
  <si>
    <t>Rough</t>
  </si>
  <si>
    <t>PDT</t>
  </si>
  <si>
    <t>Z-0700</t>
  </si>
  <si>
    <t>Depth_Units</t>
  </si>
  <si>
    <t>Depth_Abbr</t>
  </si>
  <si>
    <t>Feet</t>
  </si>
  <si>
    <t>ft</t>
  </si>
  <si>
    <t>Jul</t>
  </si>
  <si>
    <t>July</t>
  </si>
  <si>
    <t>07</t>
  </si>
  <si>
    <t>Larger waves 8-13 ft., whitecaps common, more spray</t>
  </si>
  <si>
    <t>4.00-6.00</t>
  </si>
  <si>
    <t>13.1-19.7</t>
  </si>
  <si>
    <t>Very rough</t>
  </si>
  <si>
    <t>JST</t>
  </si>
  <si>
    <t>Z+0900</t>
  </si>
  <si>
    <t>metres</t>
  </si>
  <si>
    <t>nm</t>
  </si>
  <si>
    <t>Aug</t>
  </si>
  <si>
    <t>August</t>
  </si>
  <si>
    <t>08</t>
  </si>
  <si>
    <t>Sea heaps up, waves 13-19 ft., white foam streaks off breakers</t>
  </si>
  <si>
    <t>Weight_method_Desc</t>
  </si>
  <si>
    <t>6.00-9.00</t>
  </si>
  <si>
    <t>19.7-29.5</t>
  </si>
  <si>
    <t>High</t>
  </si>
  <si>
    <t>KST</t>
  </si>
  <si>
    <t>feet</t>
  </si>
  <si>
    <t>Sep</t>
  </si>
  <si>
    <t>September</t>
  </si>
  <si>
    <t>09</t>
  </si>
  <si>
    <t>Moderately high (18-25 ft) waves of greater length, edges of crests begin to break into spindrift, foam blown in streaks</t>
  </si>
  <si>
    <t>9.00-14.00</t>
  </si>
  <si>
    <t>29.5-45.9</t>
  </si>
  <si>
    <t>Very high</t>
  </si>
  <si>
    <t>ChST</t>
  </si>
  <si>
    <t>Z+1000</t>
  </si>
  <si>
    <t>fathoms</t>
  </si>
  <si>
    <t>ftm</t>
  </si>
  <si>
    <t>Oct</t>
  </si>
  <si>
    <t>October</t>
  </si>
  <si>
    <t>10</t>
  </si>
  <si>
    <t>High waves (23-32 ft), sea begins to roll, dense streaks of foam, spray may reduce visibility</t>
  </si>
  <si>
    <t>Total weight measured</t>
  </si>
  <si>
    <t>14.00+</t>
  </si>
  <si>
    <t>45.9+</t>
  </si>
  <si>
    <t>Phenomenal</t>
  </si>
  <si>
    <t>VLAT</t>
  </si>
  <si>
    <t>Meas_Group</t>
  </si>
  <si>
    <t>Volume_Units</t>
  </si>
  <si>
    <t>Volume_Units_Abbr</t>
  </si>
  <si>
    <t>Nov</t>
  </si>
  <si>
    <t>November</t>
  </si>
  <si>
    <t>11</t>
  </si>
  <si>
    <t>Very high waves (29-41 ft) with overhanging crests, sea white with densely blown foam, heavy rolling, lowered visibility</t>
  </si>
  <si>
    <t>Subsample weighted and expanded to total weight</t>
  </si>
  <si>
    <t>KOST</t>
  </si>
  <si>
    <t>Z+1100</t>
  </si>
  <si>
    <t>Length</t>
  </si>
  <si>
    <t>Bell_Diameter</t>
  </si>
  <si>
    <t>Litres</t>
  </si>
  <si>
    <t>L</t>
  </si>
  <si>
    <t>Dec</t>
  </si>
  <si>
    <t>December</t>
  </si>
  <si>
    <t>12</t>
  </si>
  <si>
    <t>Exceptionally high (37-52 ft) waves, foam patches cover sea, visibility more reduced</t>
  </si>
  <si>
    <t>Subsample weighted and expanded to total volume</t>
  </si>
  <si>
    <t>VLAST</t>
  </si>
  <si>
    <t>Duration_Units</t>
  </si>
  <si>
    <t>Duration_Abbr</t>
  </si>
  <si>
    <t>Fork_Length</t>
  </si>
  <si>
    <t>m^3</t>
  </si>
  <si>
    <t>Air filled with foam, waves over 45 ft, sea completely white with driving spray, visibility greatly reduced</t>
  </si>
  <si>
    <t>PETT</t>
  </si>
  <si>
    <t>Z+1200</t>
  </si>
  <si>
    <t>hours</t>
  </si>
  <si>
    <t>hr</t>
  </si>
  <si>
    <t>Total_Length</t>
  </si>
  <si>
    <t>UTC</t>
  </si>
  <si>
    <t>min</t>
  </si>
  <si>
    <t>Standard_Length</t>
  </si>
  <si>
    <t>Mantle_Length</t>
  </si>
  <si>
    <t>Weight_Type_Abbr</t>
  </si>
  <si>
    <t>Weight</t>
  </si>
  <si>
    <t>Wet</t>
  </si>
  <si>
    <t>Wet_Weight</t>
  </si>
  <si>
    <t>Frozen</t>
  </si>
  <si>
    <t>Frozen_Weight</t>
  </si>
  <si>
    <t>Dry</t>
  </si>
  <si>
    <t>Dry_Weight</t>
  </si>
  <si>
    <t>Total_Weight</t>
  </si>
  <si>
    <t>Could not be determined to species level as field guide was missing.</t>
  </si>
  <si>
    <t>1. README</t>
  </si>
  <si>
    <t xml:space="preserve">The Data Template captures the core data products coming from the 2022 IYS Expedition. </t>
  </si>
  <si>
    <t xml:space="preserve">In this sheet, include all the processed data collected with the CTD. Associated units of measurement should be listed under DATA DICTIONARY (‘CTD Units’). Additional parameter columns should be included where appropriate. </t>
  </si>
  <si>
    <t xml:space="preserve">Associated units of measurement should be listed under DATA DICTIONARY (‘Rosette Units’). Additional parameter columns should be included where appropriate, current included columns serve as an example only. </t>
  </si>
  <si>
    <t>Z-1100</t>
  </si>
  <si>
    <t>Vessel_ID</t>
  </si>
  <si>
    <t>Bongo</t>
  </si>
  <si>
    <t>MOCNESS</t>
  </si>
  <si>
    <t>Juday</t>
  </si>
  <si>
    <t>R/V TINRO</t>
  </si>
  <si>
    <t>R/V Bell M. Shimada</t>
  </si>
  <si>
    <t>R/V Professor Kaganovsky</t>
  </si>
  <si>
    <t>Attribute</t>
  </si>
  <si>
    <t>Guidance / description</t>
  </si>
  <si>
    <t>Vessel IMO Number</t>
  </si>
  <si>
    <t>Vessel registered name</t>
  </si>
  <si>
    <t>Country Lead Scientist</t>
  </si>
  <si>
    <t>Chief scientists responsible for data produced coming from the vessel</t>
  </si>
  <si>
    <t>Year of the first sampling event</t>
  </si>
  <si>
    <t>Month of the first sampling event</t>
  </si>
  <si>
    <t>Day of the first sampling event</t>
  </si>
  <si>
    <t>Date (YYYY-MM-DD) of the first sampling event</t>
  </si>
  <si>
    <t>Year of the final sampling event</t>
  </si>
  <si>
    <t>Month of the final sampling event</t>
  </si>
  <si>
    <t>Day of the final sampling event</t>
  </si>
  <si>
    <t>Date (YYYY-MM-DD) of the final sampling event</t>
  </si>
  <si>
    <t>Date range of first and last sampling event</t>
  </si>
  <si>
    <t>Time zone in which the sampling date/time is reported</t>
  </si>
  <si>
    <t>Zone in which the reported processed data is collected</t>
  </si>
  <si>
    <t>Gear type used in the trawl sampling event</t>
  </si>
  <si>
    <t>Mesh size of the gear used in the trawl sampling event</t>
  </si>
  <si>
    <t xml:space="preserve">Length of the trawl sampling gear </t>
  </si>
  <si>
    <t>Opening width of sampling gear</t>
  </si>
  <si>
    <t>Units of Mesh_Size</t>
  </si>
  <si>
    <t>Opening height of sampling gear</t>
  </si>
  <si>
    <t>Type of instrument used during CTD cast</t>
  </si>
  <si>
    <t>Speed at which CTD instrument is towed</t>
  </si>
  <si>
    <t>Serial number associated with CTD instrument used</t>
  </si>
  <si>
    <t>Model of CTD instrument</t>
  </si>
  <si>
    <t>Instrument used in zooplankton sampling</t>
  </si>
  <si>
    <t>Sampling direction of zooplankton sampling</t>
  </si>
  <si>
    <t>Mesh size of zooplankton sampling instrument</t>
  </si>
  <si>
    <t>Diameter of zooplankton sampling instrument mouth opening</t>
  </si>
  <si>
    <t>Units of Mouth_Opening_Diameter</t>
  </si>
  <si>
    <t>Method of preservation for zooplankton samples collected</t>
  </si>
  <si>
    <t>The name (or acronym) in use by the institution having custody of the data or samples</t>
  </si>
  <si>
    <t>An identifier for the institution having custody of the data or the samples</t>
  </si>
  <si>
    <t>Point of contact for the processed data (Data Provider)</t>
  </si>
  <si>
    <t>Temperature of sea water from CTD</t>
  </si>
  <si>
    <t>Salinity of sea water from CTD</t>
  </si>
  <si>
    <t>Conductivitiy of sea water from CTD</t>
  </si>
  <si>
    <t>EC25 of sea water from CTD</t>
  </si>
  <si>
    <t>Density of sea water from CTD</t>
  </si>
  <si>
    <t>Sigma T of sea water from CTD</t>
  </si>
  <si>
    <t>Chlorophyll fluorescence of sea water as measured by CTD</t>
  </si>
  <si>
    <t>Chlorophyll concentration of sea water from CTD</t>
  </si>
  <si>
    <t xml:space="preserve">Sea water turbidity </t>
  </si>
  <si>
    <t>pH of sea water from CTD</t>
  </si>
  <si>
    <t>Biochemical oxygen demand of sea water</t>
  </si>
  <si>
    <t xml:space="preserve">Dissolved oxygen of sea water </t>
  </si>
  <si>
    <t>Dissolved oxygen (saturation) of sea water</t>
  </si>
  <si>
    <t>Day or night at time of sampling event</t>
  </si>
  <si>
    <t>Latitude at start of sampling event in decimal degrees</t>
  </si>
  <si>
    <t>Latitude at end of sampling event in decimal degrees</t>
  </si>
  <si>
    <t>Longitude at start of sampling event in decimal degrees</t>
  </si>
  <si>
    <t>Longitude at end of sampling event in decimal degrees</t>
  </si>
  <si>
    <t>Start time (HH:MM) of the sampling event</t>
  </si>
  <si>
    <t>End time (HH:MM) of sampling event</t>
  </si>
  <si>
    <t>Description of the weather at time of sampling event</t>
  </si>
  <si>
    <t>Data Tab</t>
  </si>
  <si>
    <t>Station at which the reported processed data is collected</t>
  </si>
  <si>
    <t>Year in which the data was collected</t>
  </si>
  <si>
    <t>Month in which the data was collected</t>
  </si>
  <si>
    <t>Day in which the data was collected</t>
  </si>
  <si>
    <t>Type of sampling: trawl, CTD, Rosette, Juday, MOCNESS or Bongo</t>
  </si>
  <si>
    <t>Unique identifier for a sampling event at a station</t>
  </si>
  <si>
    <t>Unique identifier for a species caught with a trawl</t>
  </si>
  <si>
    <t>Original recording of an organism</t>
  </si>
  <si>
    <t>Person who identified the organism</t>
  </si>
  <si>
    <t>Date on which organism was identified</t>
  </si>
  <si>
    <t>Total individuals caught in the trawl</t>
  </si>
  <si>
    <t>Unique identifier for an individual caught with the trawl</t>
  </si>
  <si>
    <t>Unique identifier for an individual as applied by national or institutional standards</t>
  </si>
  <si>
    <t>Sex of the recorded specimen</t>
  </si>
  <si>
    <t>Length of the specimen</t>
  </si>
  <si>
    <t>Length type used to record length of specimen</t>
  </si>
  <si>
    <t>Weight type used to record weight of specimen</t>
  </si>
  <si>
    <t>Data Management</t>
  </si>
  <si>
    <t>Sea water temperature</t>
  </si>
  <si>
    <t>Sea water salinity</t>
  </si>
  <si>
    <t>Sea water pH</t>
  </si>
  <si>
    <t>Sea water silicates concentration</t>
  </si>
  <si>
    <t>Sea water nitrites concentration</t>
  </si>
  <si>
    <t>Sea water nitrates concentration</t>
  </si>
  <si>
    <t>Sea water dissolved oxygen</t>
  </si>
  <si>
    <t>Sea water dissolved oxygen saturation</t>
  </si>
  <si>
    <t>Sea water biochemical oxygen demand</t>
  </si>
  <si>
    <t>Sea water dissolved inorganic phosphate concentration</t>
  </si>
  <si>
    <t>Sea water dissolved inorganic nitrogen concentration</t>
  </si>
  <si>
    <t>ISO Time zone relative to UTC (Z)</t>
  </si>
  <si>
    <t>Cruise / Instrument</t>
  </si>
  <si>
    <t>Vessel_Name_Abbr</t>
  </si>
  <si>
    <t>Franklin</t>
  </si>
  <si>
    <t>TINRO</t>
  </si>
  <si>
    <t>Kaganovsky</t>
  </si>
  <si>
    <t>Shimada</t>
  </si>
  <si>
    <t>Value</t>
  </si>
  <si>
    <t>3. DATA DICTIONARY</t>
  </si>
  <si>
    <t>4. SAMPLING EVENT INFO</t>
  </si>
  <si>
    <t>6. SPECIMEN INFO</t>
  </si>
  <si>
    <t>5. CATCH FINAL INFO</t>
  </si>
  <si>
    <t>This datasheet contains metadata associated with the overall cruise, and various attributes and sampling instrument parameters.</t>
  </si>
  <si>
    <t xml:space="preserve">The information included in this tab should be applicable to all the data collected across the stations. </t>
  </si>
  <si>
    <t>Duration of the sampling event in minutes</t>
  </si>
  <si>
    <t>Minimum depth of the sampling event in meters</t>
  </si>
  <si>
    <t>Maximum depth of the sampling event in meters</t>
  </si>
  <si>
    <t>Speed at which the trawl is towed in kilometers per hour</t>
  </si>
  <si>
    <t>Distance that the trawl has been towed in nautical miles</t>
  </si>
  <si>
    <t>Wind direction at time of the sampling event in degrees</t>
  </si>
  <si>
    <t>Wind speed at the time of sampling event in kilometers per hour</t>
  </si>
  <si>
    <t>Wave height at time of sampling event in meters</t>
  </si>
  <si>
    <t>Swell height at the time of sampling event in meters</t>
  </si>
  <si>
    <t>Minutes</t>
  </si>
  <si>
    <t>Meters</t>
  </si>
  <si>
    <t>Kilometers per hour</t>
  </si>
  <si>
    <t>IYS2022-Franklin-5-47-CTD</t>
  </si>
  <si>
    <t>IYS2022-Franklin-5-48-Rosette</t>
  </si>
  <si>
    <t>IYS2022-Franklin-5-45-Trawl-1</t>
  </si>
  <si>
    <t>IYS2022-Franklin-5-45-Trawl-2</t>
  </si>
  <si>
    <t>IYS2022-Franklin-5-45-Trawl-3</t>
  </si>
  <si>
    <t>IYS2022-Franklin-5-45-Trawl-1-1</t>
  </si>
  <si>
    <t>IYS2022-Franklin-5-45-Trawl-1-2</t>
  </si>
  <si>
    <t>IYS2022-Franklin-5-45-Trawl-2-1</t>
  </si>
  <si>
    <t>IYS2022-Franklin-5-45-Trawl-3-1</t>
  </si>
  <si>
    <t>Unit of measurement</t>
  </si>
  <si>
    <t>Maximum depth below sea surface at location of sampling in meters. Please include additional columns if bottom depth is measured at multiple intervals.</t>
  </si>
  <si>
    <t>The volume of a (sub)sample taken in cubic meters</t>
  </si>
  <si>
    <t>Sampling depth in meters to which measurements are associated</t>
  </si>
  <si>
    <t>Bottom depth in meters at the location of CTD cast</t>
  </si>
  <si>
    <t>Degrees Celsius</t>
  </si>
  <si>
    <t>Cubic meters</t>
  </si>
  <si>
    <t>5</t>
  </si>
  <si>
    <r>
      <rPr>
        <sz val="11"/>
        <color theme="1"/>
        <rFont val="Symbol"/>
        <charset val="2"/>
      </rPr>
      <t>·</t>
    </r>
    <r>
      <rPr>
        <sz val="11"/>
        <color theme="1"/>
        <rFont val="Arial"/>
        <family val="2"/>
      </rPr>
      <t xml:space="preserve"> For weather_description, it is recommended to use the codes or descriptions as used in WMO Table 4677: https://www.nodc.noaa.gov/archive/arc0021/0002199/1.1/data/0-data/HTML/WMO-CODE/WMO4677.HTM</t>
    </r>
  </si>
  <si>
    <t>R/V Raw Spirit</t>
  </si>
  <si>
    <t>Spirit</t>
  </si>
  <si>
    <r>
      <rPr>
        <sz val="11"/>
        <color rgb="FF000000"/>
        <rFont val="Symbol"/>
        <family val="1"/>
        <charset val="2"/>
      </rPr>
      <t>·</t>
    </r>
    <r>
      <rPr>
        <sz val="11"/>
        <color rgb="FF000000"/>
        <rFont val="Arial"/>
        <family val="2"/>
      </rPr>
      <t xml:space="preserve"> If multiple plankton datasets (i.e. both Juday and Bongo) datasets are included in the Data Template, please duplicate the Plankton sampling instrument information (rows 43 - 49) to address both.</t>
    </r>
  </si>
  <si>
    <r>
      <rPr>
        <sz val="11"/>
        <color rgb="FF000000"/>
        <rFont val="Symbol"/>
        <family val="1"/>
        <charset val="2"/>
      </rPr>
      <t>·</t>
    </r>
    <r>
      <rPr>
        <sz val="11"/>
        <color rgb="FF000000"/>
        <rFont val="Arial"/>
        <family val="1"/>
        <charset val="2"/>
      </rPr>
      <t xml:space="preserve"> If your sampling instrument is not included in this list (i.e. Neuston net) please include additional rows with instrument information following the other formats. </t>
    </r>
  </si>
  <si>
    <t>juvenile</t>
  </si>
  <si>
    <t>IYS2022-Franklin-5-45-Trawl-4</t>
  </si>
  <si>
    <t>adult</t>
  </si>
  <si>
    <t>IYS2022-Franklin-5-45-Trawl-1-1-1</t>
  </si>
  <si>
    <t>Sergestes pacificus</t>
  </si>
  <si>
    <t>fresh</t>
  </si>
  <si>
    <t>Dry weight</t>
  </si>
  <si>
    <t>IYS2022-Franklin-5-45-Trawl-1-1-2</t>
  </si>
  <si>
    <t>Hyperia</t>
  </si>
  <si>
    <t>fully digested</t>
  </si>
  <si>
    <t>Unique identifier for a prey individual found in the stomach</t>
  </si>
  <si>
    <t>Millimeters</t>
  </si>
  <si>
    <t>7. STOMACH INFO</t>
  </si>
  <si>
    <t>8. CTD INFO</t>
  </si>
  <si>
    <t>9. ROSETTE INFO</t>
  </si>
  <si>
    <t>10. LOOKUP TABLES</t>
  </si>
  <si>
    <t>In this sheet, include all the processed diet data collected from the stomach of salmon.</t>
  </si>
  <si>
    <t>· When squid are present as prey items, mantle length (mm) is recorded. When fish are present as prey items, total length (mm) is recorded</t>
  </si>
  <si>
    <t>Total weight (in grams) of prey in the stomach of the predator</t>
  </si>
  <si>
    <t>Total prey volume (percentage) in the stomach of the predator</t>
  </si>
  <si>
    <t>2. CRUISE INSTRUMENT</t>
  </si>
  <si>
    <t>cruise_name</t>
  </si>
  <si>
    <t>vessel_name_abbr</t>
  </si>
  <si>
    <t>zone</t>
  </si>
  <si>
    <t>station</t>
  </si>
  <si>
    <t>event_type</t>
  </si>
  <si>
    <t>station_event_ID</t>
  </si>
  <si>
    <t>year</t>
  </si>
  <si>
    <t>month</t>
  </si>
  <si>
    <t>day</t>
  </si>
  <si>
    <t>time_start</t>
  </si>
  <si>
    <t>time_end</t>
  </si>
  <si>
    <t>sampling_duration_minutes</t>
  </si>
  <si>
    <t>day_night</t>
  </si>
  <si>
    <t>time_zone_code</t>
  </si>
  <si>
    <t>minimum_sampling_depth_meters</t>
  </si>
  <si>
    <t>maximum_sampling_depth_meters</t>
  </si>
  <si>
    <t>tow_speed_kilometers_per_hour</t>
  </si>
  <si>
    <t>latitude_start_decdeg</t>
  </si>
  <si>
    <t>longitude_start_decdeg</t>
  </si>
  <si>
    <t>latitude_end_decdeg</t>
  </si>
  <si>
    <t>longitude_end_decdeg</t>
  </si>
  <si>
    <t>bottom_depth*_meters</t>
  </si>
  <si>
    <t>tow_distance_nautical_miles</t>
  </si>
  <si>
    <t>wind_direction_degrees</t>
  </si>
  <si>
    <t>wind_speed_kilometers_per_hour</t>
  </si>
  <si>
    <t>wave_height_meters</t>
  </si>
  <si>
    <t>swell_height_meters</t>
  </si>
  <si>
    <t>weather_description</t>
  </si>
  <si>
    <t>comments</t>
  </si>
  <si>
    <t>catch_ID</t>
  </si>
  <si>
    <t>species_recorded</t>
  </si>
  <si>
    <t>scientific_name</t>
  </si>
  <si>
    <t>taxonomic_rank</t>
  </si>
  <si>
    <t>lifestage</t>
  </si>
  <si>
    <t>identified_by</t>
  </si>
  <si>
    <t>date_identified</t>
  </si>
  <si>
    <t>catch_weight</t>
  </si>
  <si>
    <t>catch_weight_units</t>
  </si>
  <si>
    <t>weight_method</t>
  </si>
  <si>
    <t>catch_count</t>
  </si>
  <si>
    <t>count_method</t>
  </si>
  <si>
    <t>catch_volume</t>
  </si>
  <si>
    <t>catch_volume_units</t>
  </si>
  <si>
    <t>specimen_ID</t>
  </si>
  <si>
    <t>alternative_ID</t>
  </si>
  <si>
    <t>sex</t>
  </si>
  <si>
    <t>specimen_length</t>
  </si>
  <si>
    <t>length_units</t>
  </si>
  <si>
    <t>length_type</t>
  </si>
  <si>
    <t>specimen_weight</t>
  </si>
  <si>
    <t>weight_units</t>
  </si>
  <si>
    <t>weight_type</t>
  </si>
  <si>
    <t>total_prey_volume</t>
  </si>
  <si>
    <t>total_prey_weight</t>
  </si>
  <si>
    <t>prey_specimen_ID</t>
  </si>
  <si>
    <t>prey_species_recorded</t>
  </si>
  <si>
    <t>digestion_state</t>
  </si>
  <si>
    <t>prey_component_volume</t>
  </si>
  <si>
    <t>prey_length_mm</t>
  </si>
  <si>
    <t>prey_weight_grams</t>
  </si>
  <si>
    <t>instrument_type</t>
  </si>
  <si>
    <t>instrument_model</t>
  </si>
  <si>
    <t>bottom_depth_meters</t>
  </si>
  <si>
    <t>sampling_depth_meters</t>
  </si>
  <si>
    <t>weight_Type</t>
  </si>
  <si>
    <t>Lifestage of species_recorded</t>
  </si>
  <si>
    <t>Taxonomic rank of species_recorded</t>
  </si>
  <si>
    <t>Common name(s) for the species_recorded</t>
  </si>
  <si>
    <r>
      <t xml:space="preserve">Recommended cruise_name is </t>
    </r>
    <r>
      <rPr>
        <i/>
        <sz val="11"/>
        <color theme="1"/>
        <rFont val="Calibri"/>
        <family val="2"/>
      </rPr>
      <t>IYS2022</t>
    </r>
  </si>
  <si>
    <t>Abbreviated vessel name</t>
  </si>
  <si>
    <t>Scientific name (Latin) of species_recorded</t>
  </si>
  <si>
    <t>Wet weight of species_recorded in the trawl</t>
  </si>
  <si>
    <t>Method used to determine the catch_weight. Either all individuals are used to determine the weight (total), or catch_weight is extrapolated from the weight (weight estimate) or volume (volume estimate) of a (sub)sample, or this is Unknown.</t>
  </si>
  <si>
    <t>Method used to determine the catch_count. Either all individuals are counted (Total), estimated visually, extrapolate from a weight, volume or weight/volume estimate, or unknown.</t>
  </si>
  <si>
    <t>Weight of the specimen</t>
  </si>
  <si>
    <t>Scientific name (Latin) of prey_species_recorded, identified to lowest practical taxonomic level</t>
  </si>
  <si>
    <t>Taxonomic rank of prey_species_recorded</t>
  </si>
  <si>
    <t>Digestion state of prey_species_recorded. Digestion state is either fresh, partially digested or fully digested</t>
  </si>
  <si>
    <t>Prey component volume of prey_species_recorded</t>
  </si>
  <si>
    <t>Length (in mm) of prey_species_recorded</t>
  </si>
  <si>
    <t>Length type of prey_species_recorded. When squid are present as prey items, mantle length (mm) is recorded. When fish are present as prey items, total length (mm) is recorded</t>
  </si>
  <si>
    <t>Prey weight of prey_species_recorded in grams</t>
  </si>
  <si>
    <t>Weight type of prey_species_recorded</t>
  </si>
  <si>
    <t>project_name</t>
  </si>
  <si>
    <t>lead_country</t>
  </si>
  <si>
    <t>country_head</t>
  </si>
  <si>
    <t>vessel_name</t>
  </si>
  <si>
    <t>vessel_ID</t>
  </si>
  <si>
    <t>chief_scientist</t>
  </si>
  <si>
    <t>Abbreviation of the vessel name</t>
  </si>
  <si>
    <t>start_year</t>
  </si>
  <si>
    <t>start_month</t>
  </si>
  <si>
    <t>start_day</t>
  </si>
  <si>
    <t>start_date_YYYY-MM-DD</t>
  </si>
  <si>
    <t>end_year</t>
  </si>
  <si>
    <t>end_month</t>
  </si>
  <si>
    <t>end_day</t>
  </si>
  <si>
    <t>end_date_YYYY-MM-DD</t>
  </si>
  <si>
    <t>date_range_ISO</t>
  </si>
  <si>
    <t>time_zone</t>
  </si>
  <si>
    <t>gear_type</t>
  </si>
  <si>
    <t>mesh_size</t>
  </si>
  <si>
    <t>mesh_size_units</t>
  </si>
  <si>
    <t>cod_end_mesh_size</t>
  </si>
  <si>
    <t>cod_end_mesh_size_units</t>
  </si>
  <si>
    <t>net_length</t>
  </si>
  <si>
    <t>net_length_units</t>
  </si>
  <si>
    <t>net_width</t>
  </si>
  <si>
    <t>net_width_units</t>
  </si>
  <si>
    <t>net_height</t>
  </si>
  <si>
    <t>net_height_units</t>
  </si>
  <si>
    <t>instrument_serialnumber</t>
  </si>
  <si>
    <t>CTD_towspeed</t>
  </si>
  <si>
    <t>CTD_towspeed_units</t>
  </si>
  <si>
    <t>plankton_sampling_direction</t>
  </si>
  <si>
    <t>mouth_opening_diameter</t>
  </si>
  <si>
    <t>mouth_opening_units</t>
  </si>
  <si>
    <t>preservation</t>
  </si>
  <si>
    <t>institution_code</t>
  </si>
  <si>
    <t>institution_ID</t>
  </si>
  <si>
    <t>data_contact</t>
  </si>
  <si>
    <t>data_contact_email</t>
  </si>
  <si>
    <t>data_manager</t>
  </si>
  <si>
    <t>data_manager_email</t>
  </si>
  <si>
    <t>Units of CTD_towspeed</t>
  </si>
  <si>
    <t>Units of net_height</t>
  </si>
  <si>
    <t>Units of net_width</t>
  </si>
  <si>
    <t>Units of net_length</t>
  </si>
  <si>
    <t>Units of cod_end_mesh_size</t>
  </si>
  <si>
    <t>Units of mesh_size</t>
  </si>
  <si>
    <t>Cod end mesh size of the gear used in the trawl sampling event</t>
  </si>
  <si>
    <t>Email address for the data_contact</t>
  </si>
  <si>
    <t>Email address for the data_manager</t>
  </si>
  <si>
    <t>Name of person responsible for managing the data. Can be the same as data_contact</t>
  </si>
  <si>
    <r>
      <rPr>
        <sz val="11"/>
        <color rgb="FF000000"/>
        <rFont val="Symbol"/>
        <family val="1"/>
        <charset val="2"/>
      </rPr>
      <t>·</t>
    </r>
    <r>
      <rPr>
        <sz val="11"/>
        <color rgb="FF000000"/>
        <rFont val="Arial"/>
        <family val="2"/>
      </rPr>
      <t xml:space="preserve"> A list of different time zones, and their deviation from UTC can be found in the LOOKUP TABLES tab. The preferred time zone with associated time zone code for processed data is UTC (Z)</t>
    </r>
  </si>
  <si>
    <r>
      <rPr>
        <sz val="11"/>
        <color rgb="FF000000"/>
        <rFont val="Symbol"/>
        <charset val="2"/>
      </rPr>
      <t>·</t>
    </r>
    <r>
      <rPr>
        <sz val="11"/>
        <color rgb="FF000000"/>
        <rFont val="Arial"/>
        <family val="2"/>
      </rPr>
      <t xml:space="preserve"> For attributes associated with the CTD cast, please list the different parameters measured and their associated units of measurement under </t>
    </r>
    <r>
      <rPr>
        <i/>
        <sz val="11"/>
        <color rgb="FF000000"/>
        <rFont val="Arial"/>
        <family val="2"/>
      </rPr>
      <t>CTD INFO</t>
    </r>
    <r>
      <rPr>
        <sz val="11"/>
        <color rgb="FF000000"/>
        <rFont val="Arial"/>
        <family val="2"/>
      </rPr>
      <t>. Some examples of different parameters and their units of measurement are included.</t>
    </r>
  </si>
  <si>
    <r>
      <rPr>
        <sz val="11"/>
        <color rgb="FF000000"/>
        <rFont val="Symbol"/>
        <charset val="2"/>
      </rPr>
      <t>·</t>
    </r>
    <r>
      <rPr>
        <sz val="11"/>
        <color rgb="FF000000"/>
        <rFont val="Arial"/>
        <family val="2"/>
      </rPr>
      <t xml:space="preserve"> station_event_ID has to be a unique identifier specific to the sampling event. Our recommended format is </t>
    </r>
    <r>
      <rPr>
        <i/>
        <sz val="11"/>
        <color rgb="FF000000"/>
        <rFont val="Arial"/>
        <family val="2"/>
      </rPr>
      <t>project-vessel-zone-station-event_type</t>
    </r>
    <r>
      <rPr>
        <sz val="11"/>
        <color rgb="FF000000"/>
        <rFont val="Arial"/>
        <family val="2"/>
      </rPr>
      <t>, e.g., IYS2022-Franklin-5-45-Trawl. This ID would be specific to the tow event at the 45th station sampled in zone 5. </t>
    </r>
  </si>
  <si>
    <r>
      <t xml:space="preserve">· </t>
    </r>
    <r>
      <rPr>
        <sz val="11"/>
        <color rgb="FF000000"/>
        <rFont val="Arial"/>
        <family val="2"/>
      </rPr>
      <t xml:space="preserve">If a sampling event was done twice at a station to different depths (e.g. Juday net cast to 50m and 200m), we </t>
    </r>
    <r>
      <rPr>
        <i/>
        <sz val="11"/>
        <color rgb="FF000000"/>
        <rFont val="Arial"/>
        <family val="2"/>
      </rPr>
      <t>strongly recommend</t>
    </r>
    <r>
      <rPr>
        <sz val="11"/>
        <color rgb="FF000000"/>
        <rFont val="Arial"/>
        <family val="2"/>
      </rPr>
      <t xml:space="preserve"> adding the maximum sampling depth to the station_event_ID (i.e. IYS2022-TINRO-5-45-Juday50)</t>
    </r>
  </si>
  <si>
    <r>
      <rPr>
        <sz val="11"/>
        <color rgb="FF000000"/>
        <rFont val="Symbol"/>
        <charset val="2"/>
      </rPr>
      <t>·</t>
    </r>
    <r>
      <rPr>
        <sz val="11"/>
        <color rgb="FF000000"/>
        <rFont val="Arial"/>
        <family val="2"/>
      </rPr>
      <t xml:space="preserve"> If latitude_end and longitude_end are not applicable, please leave blank. </t>
    </r>
  </si>
  <si>
    <r>
      <rPr>
        <sz val="11"/>
        <color rgb="FF000000"/>
        <rFont val="Symbol"/>
        <charset val="2"/>
      </rPr>
      <t>·</t>
    </r>
    <r>
      <rPr>
        <sz val="11"/>
        <color rgb="FF000000"/>
        <rFont val="Arial"/>
        <family val="2"/>
      </rPr>
      <t xml:space="preserve"> If bottom depth is recorded at several intervals, please create additional columns and indicate the intervals in the column headers (e.g., bottom_depth_15min, bottom_depth_start).</t>
    </r>
  </si>
  <si>
    <r>
      <t xml:space="preserve">This sheet includes information on the </t>
    </r>
    <r>
      <rPr>
        <i/>
        <sz val="11"/>
        <color rgb="FF000000"/>
        <rFont val="Arial"/>
        <family val="2"/>
      </rPr>
      <t>overall</t>
    </r>
    <r>
      <rPr>
        <sz val="11"/>
        <color rgb="FF000000"/>
        <rFont val="Arial"/>
        <family val="2"/>
      </rPr>
      <t xml:space="preserve"> trawl catch. Each taxa identified in the catch gets assigned a unique identifier, which is nested under its specific station_event_ID. </t>
    </r>
  </si>
  <si>
    <r>
      <rPr>
        <sz val="11"/>
        <color rgb="FF000000"/>
        <rFont val="Symbol"/>
        <family val="1"/>
        <charset val="2"/>
      </rPr>
      <t>·</t>
    </r>
    <r>
      <rPr>
        <sz val="11"/>
        <color rgb="FF000000"/>
        <rFont val="Arial"/>
        <family val="2"/>
      </rPr>
      <t xml:space="preserve"> catch_ID is free text but has to be unique in the dataset. Our recommendation is that this be an extension of the station_event_ID, ie. IYS2022-5-45-tow-1 (project-zone-station-event_type-species_catch). </t>
    </r>
  </si>
  <si>
    <r>
      <rPr>
        <sz val="11"/>
        <color rgb="FF000000"/>
        <rFont val="Symbol"/>
        <family val="1"/>
        <charset val="2"/>
      </rPr>
      <t>·</t>
    </r>
    <r>
      <rPr>
        <sz val="11"/>
        <color rgb="FF000000"/>
        <rFont val="Arial"/>
        <family val="2"/>
      </rPr>
      <t xml:space="preserve"> catch_ID should be </t>
    </r>
    <r>
      <rPr>
        <b/>
        <sz val="11"/>
        <color rgb="FF000000"/>
        <rFont val="Arial"/>
        <family val="2"/>
      </rPr>
      <t>unique for each unique species caught at a station</t>
    </r>
    <r>
      <rPr>
        <sz val="11"/>
        <color rgb="FF000000"/>
        <rFont val="Arial"/>
        <family val="2"/>
      </rPr>
      <t>.</t>
    </r>
  </si>
  <si>
    <r>
      <rPr>
        <sz val="11"/>
        <color rgb="FF000000"/>
        <rFont val="Symbol"/>
        <charset val="2"/>
      </rPr>
      <t>·</t>
    </r>
    <r>
      <rPr>
        <sz val="11"/>
        <color rgb="FF000000"/>
        <rFont val="Arial"/>
        <family val="2"/>
      </rPr>
      <t xml:space="preserve"> If catch_count or catch_weight is an expansion of a subsample taken, please ensure that your data sheet includes information on the volume of the subsample analyzed in ‘catch_volume’. </t>
    </r>
  </si>
  <si>
    <r>
      <rPr>
        <sz val="11"/>
        <color rgb="FF000000"/>
        <rFont val="Symbol"/>
        <charset val="2"/>
      </rPr>
      <t>·</t>
    </r>
    <r>
      <rPr>
        <sz val="11"/>
        <color rgb="FF000000"/>
        <rFont val="Arial"/>
        <family val="2"/>
      </rPr>
      <t xml:space="preserve"> catch_count should be a specific number (rather than e.g., ~3, &gt;4). Any uncertainty in the count should be mentioned under the </t>
    </r>
    <r>
      <rPr>
        <i/>
        <sz val="11"/>
        <color rgb="FF000000"/>
        <rFont val="Arial"/>
        <family val="2"/>
      </rPr>
      <t>comments</t>
    </r>
    <r>
      <rPr>
        <sz val="11"/>
        <color rgb="FF000000"/>
        <rFont val="Arial"/>
        <family val="2"/>
      </rPr>
      <t>. </t>
    </r>
  </si>
  <si>
    <r>
      <rPr>
        <sz val="11"/>
        <color rgb="FF000000"/>
        <rFont val="Symbol"/>
        <charset val="2"/>
      </rPr>
      <t>·</t>
    </r>
    <r>
      <rPr>
        <sz val="11"/>
        <color rgb="FF000000"/>
        <rFont val="Arial"/>
        <family val="2"/>
      </rPr>
      <t xml:space="preserve"> If not all individuals can be counted or weighed, please elaborate on how total catch or total weight was estimated (e.g., expansion of subsample to total volume) under </t>
    </r>
    <r>
      <rPr>
        <i/>
        <sz val="11"/>
        <color rgb="FF000000"/>
        <rFont val="Arial"/>
        <family val="2"/>
      </rPr>
      <t>weight_method</t>
    </r>
    <r>
      <rPr>
        <sz val="11"/>
        <color rgb="FF000000"/>
        <rFont val="Arial"/>
        <family val="2"/>
      </rPr>
      <t xml:space="preserve"> and </t>
    </r>
    <r>
      <rPr>
        <i/>
        <sz val="11"/>
        <color rgb="FF000000"/>
        <rFont val="Arial"/>
        <family val="2"/>
      </rPr>
      <t>count_method</t>
    </r>
    <r>
      <rPr>
        <sz val="11"/>
        <color rgb="FF000000"/>
        <rFont val="Arial"/>
        <family val="2"/>
      </rPr>
      <t>.</t>
    </r>
  </si>
  <si>
    <r>
      <rPr>
        <sz val="11"/>
        <color theme="1"/>
        <rFont val="Symbol"/>
        <charset val="2"/>
      </rPr>
      <t>·</t>
    </r>
    <r>
      <rPr>
        <sz val="11"/>
        <color theme="1"/>
        <rFont val="Arial"/>
        <family val="2"/>
      </rPr>
      <t xml:space="preserve"> Please record the Latin name of the species under scientific_name. Verify taxa spelling and accepted names using the WoRMS database. Identify taxa to the lowest taxonomic rank possible or practical. </t>
    </r>
  </si>
  <si>
    <r>
      <rPr>
        <sz val="11"/>
        <color rgb="FF000000"/>
        <rFont val="Symbol"/>
        <charset val="2"/>
      </rPr>
      <t>·</t>
    </r>
    <r>
      <rPr>
        <sz val="11"/>
        <color rgb="FF000000"/>
        <rFont val="Arial"/>
        <family val="2"/>
      </rPr>
      <t xml:space="preserve"> Please refrain from including “spp.” under </t>
    </r>
    <r>
      <rPr>
        <i/>
        <sz val="11"/>
        <color rgb="FF000000"/>
        <rFont val="Arial"/>
        <family val="2"/>
      </rPr>
      <t>species_recorded</t>
    </r>
    <r>
      <rPr>
        <sz val="11"/>
        <color rgb="FF000000"/>
        <rFont val="Arial"/>
        <family val="2"/>
      </rPr>
      <t xml:space="preserve">. Instead, include rank of the recorded scientific name under </t>
    </r>
    <r>
      <rPr>
        <i/>
        <sz val="11"/>
        <color rgb="FF000000"/>
        <rFont val="Arial"/>
        <family val="2"/>
      </rPr>
      <t>taxonomic_rank</t>
    </r>
    <r>
      <rPr>
        <sz val="11"/>
        <color rgb="FF000000"/>
        <rFont val="Arial"/>
        <family val="2"/>
      </rPr>
      <t>. </t>
    </r>
  </si>
  <si>
    <r>
      <rPr>
        <sz val="11"/>
        <color rgb="FF000000"/>
        <rFont val="Symbol"/>
        <charset val="2"/>
      </rPr>
      <t>·</t>
    </r>
    <r>
      <rPr>
        <sz val="11"/>
        <color rgb="FF000000"/>
        <rFont val="Arial"/>
        <family val="2"/>
      </rPr>
      <t xml:space="preserve"> Please refrain from including taxa descriptions (ie. “gelatinous”) or aggregating multiple taxa (ie. “Radiolarians, jellyfish, squid”) under </t>
    </r>
    <r>
      <rPr>
        <i/>
        <sz val="11"/>
        <color rgb="FF000000"/>
        <rFont val="Arial"/>
        <family val="2"/>
      </rPr>
      <t>scientific_name</t>
    </r>
    <r>
      <rPr>
        <sz val="11"/>
        <color rgb="FF000000"/>
        <rFont val="Arial"/>
        <family val="2"/>
      </rPr>
      <t xml:space="preserve">. Please only include Latin taxa names in this column. </t>
    </r>
  </si>
  <si>
    <r>
      <rPr>
        <sz val="11"/>
        <color theme="1"/>
        <rFont val="Symbol"/>
        <charset val="2"/>
      </rPr>
      <t>·</t>
    </r>
    <r>
      <rPr>
        <sz val="11"/>
        <color theme="1"/>
        <rFont val="Arial"/>
        <family val="2"/>
      </rPr>
      <t xml:space="preserve"> Taxa descriptions can be included under species_recorded. When aggregating multiple taxa into a single observation, please include lowest common taxonomic rank under species_recorded and indicate under Comments the species you believe are included.</t>
    </r>
  </si>
  <si>
    <r>
      <t xml:space="preserve">This sheet includes columns pertaining to the processed data collected on the subsamples of the overall catch data recorded under </t>
    </r>
    <r>
      <rPr>
        <i/>
        <sz val="11"/>
        <color rgb="FF000000"/>
        <rFont val="Arial"/>
        <family val="2"/>
      </rPr>
      <t>CATCH FINAL INFO</t>
    </r>
    <r>
      <rPr>
        <sz val="11"/>
        <color rgb="FF000000"/>
        <rFont val="Arial"/>
        <family val="2"/>
      </rPr>
      <t xml:space="preserve">. </t>
    </r>
  </si>
  <si>
    <t>Individual samples (identified to the lowest taxonomic rank possible) get assigned a unique identifier (specimen_ID), which will be nested under their catch_ID and station_event_ID, respectively.</t>
  </si>
  <si>
    <r>
      <rPr>
        <sz val="11"/>
        <color rgb="FF000000"/>
        <rFont val="Symbol"/>
        <charset val="2"/>
      </rPr>
      <t>·</t>
    </r>
    <r>
      <rPr>
        <sz val="11"/>
        <color rgb="FF000000"/>
        <rFont val="Arial"/>
        <family val="2"/>
      </rPr>
      <t xml:space="preserve"> Please record the Latin name of the taxa under </t>
    </r>
    <r>
      <rPr>
        <i/>
        <sz val="11"/>
        <color rgb="FF000000"/>
        <rFont val="Arial"/>
        <family val="2"/>
      </rPr>
      <t>scientific_name</t>
    </r>
    <r>
      <rPr>
        <sz val="11"/>
        <color rgb="FF000000"/>
        <rFont val="Arial"/>
        <family val="2"/>
      </rPr>
      <t>. Use the WoRMS registry to verify the name or spelling of the taxa observed and recorded. </t>
    </r>
  </si>
  <si>
    <r>
      <rPr>
        <sz val="11"/>
        <color rgb="FF000000"/>
        <rFont val="Symbol"/>
        <charset val="2"/>
      </rPr>
      <t>·</t>
    </r>
    <r>
      <rPr>
        <sz val="11"/>
        <color rgb="FF000000"/>
        <rFont val="Arial"/>
        <family val="2"/>
      </rPr>
      <t xml:space="preserve"> specimen_ID is free text but has to be unique. Our recommendation is that specimen_ID is an extension of the catch_ID, i.e., IYS2022-5-45-tow-1-1 (project-zone-station-event_type-species_catch-individual). </t>
    </r>
  </si>
  <si>
    <r>
      <rPr>
        <sz val="11"/>
        <color rgb="FF000000"/>
        <rFont val="Symbol"/>
        <charset val="2"/>
      </rPr>
      <t>·</t>
    </r>
    <r>
      <rPr>
        <sz val="11"/>
        <color rgb="FF000000"/>
        <rFont val="Arial"/>
        <family val="2"/>
      </rPr>
      <t xml:space="preserve"> The column lifestage is free text, and we recognize that there are differences in how species' age class, life stage or maturation stage is recorded. If abbreviations or a specific scale is used, please include a description of the various maturation stages reported in a separate data dictionary (readme file or Excel tab).</t>
    </r>
  </si>
  <si>
    <r>
      <rPr>
        <sz val="11"/>
        <color rgb="FF000000"/>
        <rFont val="Symbol"/>
        <charset val="2"/>
      </rPr>
      <t>·</t>
    </r>
    <r>
      <rPr>
        <sz val="11"/>
        <color rgb="FF000000"/>
        <rFont val="Arial"/>
        <family val="2"/>
      </rPr>
      <t xml:space="preserve"> If the reproductive condition is known, please indicate in a separate column (suggestion: reproductive_condition). Please do not include information on individuals’ sex, ageclass or reproductive condition under s</t>
    </r>
    <r>
      <rPr>
        <i/>
        <sz val="11"/>
        <color rgb="FF000000"/>
        <rFont val="Arial"/>
        <family val="2"/>
      </rPr>
      <t>pecies_recorded</t>
    </r>
    <r>
      <rPr>
        <sz val="11"/>
        <color rgb="FF000000"/>
        <rFont val="Arial"/>
        <family val="2"/>
      </rPr>
      <t xml:space="preserve"> (e.g., </t>
    </r>
    <r>
      <rPr>
        <b/>
        <sz val="11"/>
        <color rgb="FF000000"/>
        <rFont val="Arial"/>
        <family val="2"/>
      </rPr>
      <t>not</t>
    </r>
    <r>
      <rPr>
        <sz val="11"/>
        <color rgb="FF000000"/>
        <rFont val="Arial"/>
        <family val="2"/>
      </rPr>
      <t xml:space="preserve"> “Euphausia pacifica (gravid female)”). </t>
    </r>
  </si>
  <si>
    <t>· Ensure that the prey_specimen_ID links back to a valid specimen_ID.</t>
  </si>
  <si>
    <t>· Please record the Latin name of the prey under scientific_name. Use the WoRMS registry to verify the name or spelling of the taxa observed and recorded. </t>
  </si>
  <si>
    <t>· Record prey_species_recorded to the lowest practical taxonomic level</t>
  </si>
  <si>
    <t>sea_water_chl_a_concentration</t>
  </si>
  <si>
    <t>event_date</t>
  </si>
  <si>
    <t>2022-01-05T14:30:00Z</t>
  </si>
  <si>
    <t>2022-01-06T08:32:00Z</t>
  </si>
  <si>
    <t>2022-01-07T10:45:00Z</t>
  </si>
  <si>
    <t>2022-01-08T15:23:00Z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</si>
</sst>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m]"/>
    <numFmt numFmtId="165" formatCode="yyyy\-mm\-dd"/>
  </numFmts>
  <fonts count="35">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Arial"/>
      <family val="2"/>
    </font>
    <font>
      <sz val="11"/>
      <color theme="1"/>
      <name val="Noto Sans Symbols"/>
    </font>
    <font>
      <sz val="11"/>
      <color theme="1"/>
      <name val="Calibri"/>
      <family val="2"/>
    </font>
    <font>
      <u/>
      <sz val="11"/>
      <color theme="10"/>
      <name val="Calibri"/>
      <family val="2"/>
    </font>
    <font>
      <b/>
      <sz val="11"/>
      <color theme="1"/>
      <name val="Calibri"/>
      <family val="2"/>
    </font>
    <font>
      <sz val="11"/>
      <color theme="0"/>
      <name val="Calibri"/>
      <family val="2"/>
    </font>
    <font>
      <sz val="11"/>
      <color rgb="FFFFFFFF"/>
      <name val="Calibri"/>
      <family val="2"/>
    </font>
    <font>
      <b/>
      <sz val="11"/>
      <color theme="0"/>
      <name val="Calibri"/>
      <family val="2"/>
    </font>
    <font>
      <u/>
      <sz val="11"/>
      <color theme="10"/>
      <name val="Arial"/>
      <family val="2"/>
    </font>
    <font>
      <sz val="11"/>
      <color rgb="FF454545"/>
      <name val="Arial"/>
      <family val="2"/>
    </font>
    <font>
      <u/>
      <sz val="11"/>
      <color theme="10"/>
      <name val="Arial"/>
      <family val="2"/>
    </font>
    <font>
      <sz val="11"/>
      <color rgb="FF000000"/>
      <name val="Calibri"/>
      <family val="2"/>
    </font>
    <font>
      <sz val="11"/>
      <color rgb="FFFFFFFF"/>
      <name val="Arial"/>
      <family val="2"/>
    </font>
    <font>
      <sz val="11"/>
      <color rgb="FF000000"/>
      <name val="Symbol"/>
      <charset val="2"/>
    </font>
    <font>
      <i/>
      <sz val="11"/>
      <color rgb="FF000000"/>
      <name val="Arial"/>
      <family val="2"/>
    </font>
    <font>
      <u/>
      <sz val="11"/>
      <color rgb="FF000000"/>
      <name val="Arial"/>
      <family val="2"/>
    </font>
    <font>
      <sz val="11"/>
      <color theme="1"/>
      <name val="Symbol"/>
      <charset val="2"/>
    </font>
    <font>
      <b/>
      <sz val="11"/>
      <color rgb="FF000000"/>
      <name val="Arial"/>
      <family val="2"/>
    </font>
    <font>
      <sz val="11"/>
      <color theme="1"/>
      <name val="Calibri"/>
      <family val="2"/>
    </font>
    <font>
      <sz val="11"/>
      <color theme="1"/>
      <name val="Arial"/>
      <family val="2"/>
    </font>
    <font>
      <sz val="11"/>
      <color rgb="FF000000"/>
      <name val="Arial"/>
      <family val="2"/>
    </font>
    <font>
      <sz val="11"/>
      <color theme="0"/>
      <name val="Calibri"/>
      <family val="2"/>
    </font>
    <font>
      <sz val="11"/>
      <name val="Calibri"/>
      <family val="2"/>
      <scheme val="minor"/>
    </font>
    <font>
      <i/>
      <sz val="11"/>
      <color theme="1"/>
      <name val="Calibri"/>
      <family val="2"/>
    </font>
    <font>
      <sz val="11"/>
      <color theme="0"/>
      <name val="Calibri"/>
      <family val="2"/>
      <scheme val="minor"/>
    </font>
    <font>
      <b/>
      <sz val="11"/>
      <color theme="1"/>
      <name val="Calibri"/>
      <family val="2"/>
    </font>
    <font>
      <sz val="11"/>
      <color rgb="FF000000"/>
      <name val="Symbol"/>
      <family val="1"/>
      <charset val="2"/>
    </font>
    <font>
      <sz val="11"/>
      <color rgb="FF000000"/>
      <name val="Inconsolata"/>
      <family val="1"/>
      <charset val="2"/>
    </font>
    <font>
      <sz val="11"/>
      <color rgb="FF000000"/>
      <name val="Arial"/>
      <family val="1"/>
      <charset val="2"/>
    </font>
  </fonts>
  <fills count="11">
    <fill>
      <patternFill patternType="none"/>
    </fill>
    <fill>
      <patternFill patternType="gray125"/>
    </fill>
    <fill>
      <patternFill patternType="solid">
        <fgColor rgb="FF92D050"/>
        <bgColor rgb="FF92D050"/>
      </patternFill>
    </fill>
    <fill>
      <patternFill patternType="solid">
        <fgColor rgb="FFFFFFFF"/>
        <bgColor rgb="FFFFFFFF"/>
      </patternFill>
    </fill>
    <fill>
      <patternFill patternType="solid">
        <fgColor theme="4"/>
        <bgColor theme="4"/>
      </patternFill>
    </fill>
    <fill>
      <patternFill patternType="solid">
        <fgColor theme="0"/>
        <bgColor theme="0"/>
      </patternFill>
    </fill>
    <fill>
      <patternFill patternType="solid">
        <fgColor rgb="FFBDD6EE"/>
        <bgColor rgb="FFBDD6EE"/>
      </patternFill>
    </fill>
    <fill>
      <patternFill patternType="solid">
        <fgColor rgb="FFDEEAF6"/>
        <bgColor rgb="FFDEEAF6"/>
      </patternFill>
    </fill>
    <fill>
      <patternFill patternType="solid">
        <fgColor rgb="FFE9EFF5"/>
        <bgColor rgb="FFE9EFF5"/>
      </patternFill>
    </fill>
    <fill>
      <patternFill patternType="solid">
        <fgColor rgb="FF92D050"/>
        <bgColor indexed="64"/>
      </patternFill>
    </fill>
    <fill>
      <patternFill patternType="solid">
        <fgColor theme="2" tint="-0.14999847407452621"/>
        <bgColor indexed="64"/>
      </patternFill>
    </fill>
  </fills>
  <borders count="7">
    <border>
      <left/>
      <right/>
      <top/>
      <bottom/>
      <diagonal/>
    </border>
    <border>
      <left/>
      <right/>
      <top/>
      <bottom/>
      <diagonal/>
    </border>
    <border>
      <left/>
      <right/>
      <top/>
      <bottom style="thin">
        <color rgb="FF000000"/>
      </bottom>
      <diagonal/>
    </border>
    <border>
      <left style="thin">
        <color theme="4"/>
      </left>
      <right/>
      <top style="thin">
        <color theme="4"/>
      </top>
      <bottom/>
      <diagonal/>
    </border>
    <border>
      <left/>
      <right style="thin">
        <color theme="4"/>
      </right>
      <top style="thin">
        <color theme="4"/>
      </top>
      <bottom/>
      <diagonal/>
    </border>
    <border>
      <left/>
      <right/>
      <top/>
      <bottom style="thin">
        <color indexed="64"/>
      </bottom>
      <diagonal/>
    </border>
    <border>
      <left/>
      <right/>
      <top/>
      <bottom style="medium">
        <color indexed="64"/>
      </bottom>
      <diagonal/>
    </border>
  </borders>
  <cellStyleXfs count="1">
    <xf numFmtId="0" fontId="0" fillId="0" borderId="0"/>
  </cellStyleXfs>
  <cellXfs count="74">
    <xf numFmtId="0" fontId="0" fillId="0" borderId="0" xfId="0"/>
    <xf numFmtId="0" fontId="5" fillId="0" borderId="0" xfId="0" applyFont="1"/>
    <xf numFmtId="0" fontId="6" fillId="0" borderId="0" xfId="0" applyFont="1" applyAlignment="1">
      <alignment vertical="center"/>
    </xf>
    <xf numFmtId="0" fontId="6" fillId="0" borderId="0" xfId="0" applyFont="1" applyAlignment="1">
      <alignment horizontal="left" vertical="center"/>
    </xf>
    <xf numFmtId="0" fontId="7" fillId="0" borderId="0" xfId="0" applyFont="1"/>
    <xf numFmtId="0" fontId="0" fillId="2" borderId="1" xfId="0" applyFill="1" applyBorder="1"/>
    <xf numFmtId="0" fontId="0" fillId="0" borderId="0" xfId="0" applyAlignment="1">
      <alignment horizontal="left" vertical="center"/>
    </xf>
    <xf numFmtId="0" fontId="8" fillId="0" borderId="0" xfId="0" applyFont="1"/>
    <xf numFmtId="0" fontId="8" fillId="0" borderId="0" xfId="0" applyFont="1" applyAlignment="1">
      <alignment horizontal="left"/>
    </xf>
    <xf numFmtId="49" fontId="8" fillId="0" borderId="0" xfId="0" applyNumberFormat="1" applyFont="1"/>
    <xf numFmtId="0" fontId="9" fillId="0" borderId="0" xfId="0" applyFont="1"/>
    <xf numFmtId="0" fontId="5" fillId="0" borderId="2" xfId="0" applyFont="1" applyBorder="1"/>
    <xf numFmtId="0" fontId="8" fillId="0" borderId="2" xfId="0" applyFont="1" applyBorder="1"/>
    <xf numFmtId="49" fontId="8" fillId="0" borderId="0" xfId="0" applyNumberFormat="1" applyFont="1" applyAlignment="1">
      <alignment vertical="center"/>
    </xf>
    <xf numFmtId="0" fontId="8" fillId="0" borderId="0" xfId="0" applyFont="1" applyAlignment="1">
      <alignment vertical="center"/>
    </xf>
    <xf numFmtId="20" fontId="8" fillId="0" borderId="0" xfId="0" applyNumberFormat="1" applyFont="1"/>
    <xf numFmtId="164" fontId="8" fillId="0" borderId="0" xfId="0" applyNumberFormat="1" applyFont="1"/>
    <xf numFmtId="165" fontId="8" fillId="0" borderId="0" xfId="0" applyNumberFormat="1" applyFont="1"/>
    <xf numFmtId="0" fontId="10" fillId="0" borderId="2" xfId="0" applyFont="1" applyBorder="1"/>
    <xf numFmtId="0" fontId="8" fillId="0" borderId="0" xfId="0" applyFont="1" applyAlignment="1">
      <alignment horizontal="right" wrapText="1"/>
    </xf>
    <xf numFmtId="0" fontId="8" fillId="0" borderId="0" xfId="0" applyFont="1" applyAlignment="1">
      <alignment horizontal="right" vertical="center" wrapText="1"/>
    </xf>
    <xf numFmtId="0" fontId="8" fillId="0" borderId="0" xfId="0" applyFont="1" applyAlignment="1">
      <alignment wrapText="1"/>
    </xf>
    <xf numFmtId="0" fontId="11" fillId="0" borderId="0" xfId="0" applyFont="1"/>
    <xf numFmtId="0" fontId="11" fillId="4" borderId="1" xfId="0" applyFont="1" applyFill="1" applyBorder="1"/>
    <xf numFmtId="0" fontId="11" fillId="4" borderId="3" xfId="0" applyFont="1" applyFill="1" applyBorder="1"/>
    <xf numFmtId="0" fontId="11" fillId="4" borderId="4" xfId="0" applyFont="1" applyFill="1" applyBorder="1"/>
    <xf numFmtId="0" fontId="13" fillId="5" borderId="1" xfId="0" applyFont="1" applyFill="1" applyBorder="1"/>
    <xf numFmtId="0" fontId="12" fillId="4" borderId="1" xfId="0" applyFont="1" applyFill="1" applyBorder="1"/>
    <xf numFmtId="0" fontId="14" fillId="3" borderId="1" xfId="0" applyFont="1" applyFill="1" applyBorder="1" applyAlignment="1">
      <alignment vertical="top"/>
    </xf>
    <xf numFmtId="0" fontId="15" fillId="3" borderId="1" xfId="0" applyFont="1" applyFill="1" applyBorder="1" applyAlignment="1">
      <alignment horizontal="center" vertical="top"/>
    </xf>
    <xf numFmtId="0" fontId="8" fillId="6" borderId="1" xfId="0" applyFont="1" applyFill="1" applyBorder="1"/>
    <xf numFmtId="49" fontId="8" fillId="6" borderId="1" xfId="0" applyNumberFormat="1" applyFont="1" applyFill="1" applyBorder="1"/>
    <xf numFmtId="0" fontId="8" fillId="7" borderId="1" xfId="0" applyFont="1" applyFill="1" applyBorder="1"/>
    <xf numFmtId="49" fontId="8" fillId="7" borderId="1" xfId="0" applyNumberFormat="1" applyFont="1" applyFill="1" applyBorder="1"/>
    <xf numFmtId="0" fontId="16" fillId="8" borderId="1" xfId="0" applyFont="1" applyFill="1" applyBorder="1" applyAlignment="1">
      <alignment horizontal="left" vertical="top"/>
    </xf>
    <xf numFmtId="0" fontId="15" fillId="8" borderId="1" xfId="0" applyFont="1" applyFill="1" applyBorder="1" applyAlignment="1">
      <alignment horizontal="center" vertical="top"/>
    </xf>
    <xf numFmtId="0" fontId="17" fillId="7" borderId="1" xfId="0" applyFont="1" applyFill="1" applyBorder="1"/>
    <xf numFmtId="0" fontId="17" fillId="6" borderId="1" xfId="0" applyFont="1" applyFill="1" applyBorder="1"/>
    <xf numFmtId="0" fontId="18" fillId="0" borderId="0" xfId="0" applyFont="1"/>
    <xf numFmtId="0" fontId="24" fillId="0" borderId="0" xfId="0" applyFont="1"/>
    <xf numFmtId="0" fontId="25" fillId="0" borderId="0" xfId="0" applyFont="1"/>
    <xf numFmtId="0" fontId="26" fillId="2" borderId="1" xfId="0" applyFont="1" applyFill="1" applyBorder="1" applyAlignment="1">
      <alignment vertical="center"/>
    </xf>
    <xf numFmtId="0" fontId="26" fillId="0" borderId="0" xfId="0" applyFont="1" applyAlignment="1">
      <alignment horizontal="left" vertical="center"/>
    </xf>
    <xf numFmtId="0" fontId="26" fillId="0" borderId="0" xfId="0" applyFont="1" applyAlignment="1">
      <alignment vertical="center"/>
    </xf>
    <xf numFmtId="0" fontId="27" fillId="4" borderId="0" xfId="0" applyFont="1" applyFill="1"/>
    <xf numFmtId="0" fontId="24" fillId="7" borderId="0" xfId="0" applyFont="1" applyFill="1"/>
    <xf numFmtId="0" fontId="24" fillId="6" borderId="0" xfId="0" applyFont="1" applyFill="1"/>
    <xf numFmtId="49" fontId="24" fillId="0" borderId="0" xfId="0" applyNumberFormat="1" applyFont="1" applyAlignment="1">
      <alignment vertical="center"/>
    </xf>
    <xf numFmtId="0" fontId="24" fillId="0" borderId="2" xfId="0" applyFont="1" applyBorder="1"/>
    <xf numFmtId="0" fontId="4" fillId="0" borderId="0" xfId="0" applyFont="1"/>
    <xf numFmtId="0" fontId="28" fillId="0" borderId="0" xfId="0" applyFont="1"/>
    <xf numFmtId="0" fontId="0" fillId="0" borderId="1" xfId="0" applyBorder="1"/>
    <xf numFmtId="0" fontId="27" fillId="0" borderId="0" xfId="0" applyFont="1"/>
    <xf numFmtId="0" fontId="24" fillId="0" borderId="1" xfId="0" applyFont="1" applyBorder="1"/>
    <xf numFmtId="0" fontId="24" fillId="0" borderId="0" xfId="0" applyFont="1" applyAlignment="1">
      <alignment wrapText="1"/>
    </xf>
    <xf numFmtId="0" fontId="24" fillId="0" borderId="0" xfId="0" applyFont="1" applyAlignment="1">
      <alignment vertical="center"/>
    </xf>
    <xf numFmtId="1" fontId="24" fillId="0" borderId="0" xfId="0" applyNumberFormat="1" applyFont="1"/>
    <xf numFmtId="0" fontId="24" fillId="0" borderId="0" xfId="0" applyFont="1" applyAlignment="1">
      <alignment horizontal="left"/>
    </xf>
    <xf numFmtId="0" fontId="3" fillId="0" borderId="0" xfId="0" applyFont="1"/>
    <xf numFmtId="0" fontId="30" fillId="0" borderId="0" xfId="0" applyFont="1"/>
    <xf numFmtId="0" fontId="26" fillId="9" borderId="0" xfId="0" applyFont="1" applyFill="1" applyAlignment="1">
      <alignment horizontal="left" vertical="center"/>
    </xf>
    <xf numFmtId="0" fontId="0" fillId="9" borderId="0" xfId="0" applyFill="1"/>
    <xf numFmtId="0" fontId="31" fillId="10" borderId="6" xfId="0" applyFont="1" applyFill="1" applyBorder="1"/>
    <xf numFmtId="0" fontId="2" fillId="0" borderId="0" xfId="0" applyFont="1"/>
    <xf numFmtId="0" fontId="33" fillId="3" borderId="0" xfId="0" applyFont="1" applyFill="1"/>
    <xf numFmtId="0" fontId="34" fillId="0" borderId="0" xfId="0" applyFont="1" applyAlignment="1">
      <alignment horizontal="left" vertical="center"/>
    </xf>
    <xf numFmtId="0" fontId="32" fillId="0" borderId="0" xfId="0" applyFont="1" applyAlignment="1">
      <alignment horizontal="left" vertical="center"/>
    </xf>
    <xf numFmtId="0" fontId="2" fillId="0" borderId="0" xfId="0" applyFont="1" applyAlignment="1">
      <alignment horizontal="left"/>
    </xf>
    <xf numFmtId="0" fontId="26" fillId="0" borderId="0" xfId="0" applyFont="1"/>
    <xf numFmtId="0" fontId="31" fillId="0" borderId="2" xfId="0" applyFont="1" applyBorder="1"/>
    <xf numFmtId="0" fontId="1" fillId="0" borderId="5" xfId="0" applyFont="1" applyBorder="1"/>
    <xf numFmtId="0" fontId="5" fillId="0" borderId="1" xfId="0" applyFont="1" applyBorder="1"/>
    <xf numFmtId="0" fontId="1" fillId="0" borderId="0" xfId="0" applyFont="1"/>
    <xf numFmtId="0" fontId="5" fillId="0" borderId="0" xfId="0" applyFont="1" applyAlignment="1">
      <alignment vertical="center"/>
    </xf>
  </cellXfs>
  <cellStyles count="1">
    <cellStyle name="Normal" xfId="0" builtinId="0"/>
  </cellStyles>
  <dxfs count="65">
    <dxf>
      <fill>
        <patternFill>
          <bgColor rgb="FFFFC7CE"/>
        </patternFill>
      </fill>
    </dxf>
    <dxf>
      <fill>
        <patternFill patternType="solid">
          <fgColor rgb="FFB7E1CD"/>
          <bgColor rgb="FFB7E1CD"/>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patternType="solid">
          <fgColor rgb="FFB7E1CD"/>
          <bgColor rgb="FFB7E1CD"/>
        </patternFill>
      </fill>
    </dxf>
    <dxf>
      <fill>
        <patternFill patternType="solid">
          <fgColor rgb="FFBDD6EE"/>
          <bgColor rgb="FFBDD6E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strike val="0"/>
        <outline val="0"/>
        <shadow val="0"/>
        <u val="none"/>
        <vertAlign val="baseline"/>
        <sz val="11"/>
        <color theme="1"/>
        <name val="Calibri"/>
        <family val="2"/>
        <scheme val="minor"/>
      </font>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11">
    <tableStyle name="LOOKUP_TABLES-style" pivot="0" count="3" xr9:uid="{00000000-0011-0000-FFFF-FFFF00000000}">
      <tableStyleElement type="headerRow" dxfId="64"/>
      <tableStyleElement type="firstRowStripe" dxfId="63"/>
      <tableStyleElement type="secondRowStripe" dxfId="62"/>
    </tableStyle>
    <tableStyle name="LOOKUP_TABLES-style 2" pivot="0" count="3" xr9:uid="{00000000-0011-0000-FFFF-FFFF01000000}">
      <tableStyleElement type="headerRow" dxfId="61"/>
      <tableStyleElement type="firstRowStripe" dxfId="60"/>
      <tableStyleElement type="secondRowStripe" dxfId="59"/>
    </tableStyle>
    <tableStyle name="LOOKUP_TABLES-style 3" pivot="0" count="3" xr9:uid="{00000000-0011-0000-FFFF-FFFF02000000}">
      <tableStyleElement type="headerRow" dxfId="58"/>
      <tableStyleElement type="firstRowStripe" dxfId="57"/>
      <tableStyleElement type="secondRowStripe" dxfId="56"/>
    </tableStyle>
    <tableStyle name="LOOKUP_TABLES-style 4" pivot="0" count="3" xr9:uid="{00000000-0011-0000-FFFF-FFFF03000000}">
      <tableStyleElement type="headerRow" dxfId="55"/>
      <tableStyleElement type="firstRowStripe" dxfId="54"/>
      <tableStyleElement type="secondRowStripe" dxfId="53"/>
    </tableStyle>
    <tableStyle name="LOOKUP_TABLES-style 5" pivot="0" count="3" xr9:uid="{00000000-0011-0000-FFFF-FFFF04000000}">
      <tableStyleElement type="headerRow" dxfId="52"/>
      <tableStyleElement type="firstRowStripe" dxfId="51"/>
      <tableStyleElement type="secondRowStripe" dxfId="50"/>
    </tableStyle>
    <tableStyle name="LOOKUP_TABLES-style 6" pivot="0" count="3" xr9:uid="{00000000-0011-0000-FFFF-FFFF05000000}">
      <tableStyleElement type="headerRow" dxfId="49"/>
      <tableStyleElement type="firstRowStripe" dxfId="48"/>
      <tableStyleElement type="secondRowStripe" dxfId="47"/>
    </tableStyle>
    <tableStyle name="LOOKUP_TABLES-style 7" pivot="0" count="3" xr9:uid="{00000000-0011-0000-FFFF-FFFF06000000}">
      <tableStyleElement type="headerRow" dxfId="46"/>
      <tableStyleElement type="firstRowStripe" dxfId="45"/>
      <tableStyleElement type="secondRowStripe" dxfId="44"/>
    </tableStyle>
    <tableStyle name="LOOKUP_TABLES-style 8" pivot="0" count="3" xr9:uid="{00000000-0011-0000-FFFF-FFFF07000000}">
      <tableStyleElement type="headerRow" dxfId="43"/>
      <tableStyleElement type="firstRowStripe" dxfId="42"/>
      <tableStyleElement type="secondRowStripe" dxfId="41"/>
    </tableStyle>
    <tableStyle name="LOOKUP_TABLES-style 9" pivot="0" count="3" xr9:uid="{00000000-0011-0000-FFFF-FFFF08000000}">
      <tableStyleElement type="headerRow" dxfId="40"/>
      <tableStyleElement type="firstRowStripe" dxfId="39"/>
      <tableStyleElement type="secondRowStripe" dxfId="38"/>
    </tableStyle>
    <tableStyle name="LOOKUP_TABLES-style 10" pivot="0" count="3" xr9:uid="{00000000-0011-0000-FFFF-FFFF09000000}">
      <tableStyleElement type="headerRow" dxfId="37"/>
      <tableStyleElement type="firstRowStripe" dxfId="36"/>
      <tableStyleElement type="secondRowStripe" dxfId="35"/>
    </tableStyle>
    <tableStyle name="LOOKUP_TABLES-style 11" pivot="0" count="3" xr9:uid="{00000000-0011-0000-FFFF-FFFF0A000000}">
      <tableStyleElement type="headerRow" dxfId="34"/>
      <tableStyleElement type="firstRowStripe" dxfId="33"/>
      <tableStyleElement type="secondRowStripe" dxfId="32"/>
    </tableStyle>
  </tableStyles>
  <colors>
    <mruColors>
      <color rgb="FFFFC7CE"/>
      <color rgb="FF9C0006"/>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6">
  <tableColumns count="2">
    <tableColumn id="1" xr3:uid="{00000000-0010-0000-0000-000001000000}" name="Country"/>
    <tableColumn id="2" xr3:uid="{00000000-0010-0000-0000-000002000000}" name="Country_Abbr"/>
  </tableColumns>
  <tableStyleInfo name="LOOKUP_TABLES-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D217C37-10CC-4FED-8C9F-B9D94EB4D87A}" name="Table_38" displayName="Table_38" ref="A19:C24">
  <tableColumns count="3">
    <tableColumn id="1" xr3:uid="{A6DC6404-1765-4249-8210-C5E755A8321E}" name="Vessel_Name"/>
    <tableColumn id="2" xr3:uid="{CA1DDDFE-6A5A-48D6-92BF-3ECAF110B257}" name="Vessel_Name_Abbr" dataDxfId="31"/>
    <tableColumn id="3" xr3:uid="{D88732FC-9204-45AF-B55C-C53A9ABF2AB7}" name="Vessel_ID" dataDxfId="30"/>
  </tableColumns>
  <tableStyleInfo name="LOOKUP_TABLES-style 3"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F16">
  <tableColumns count="3">
    <tableColumn id="1" xr3:uid="{00000000-0010-0000-0100-000001000000}" name="Time_Zones"/>
    <tableColumn id="2" xr3:uid="{00000000-0010-0000-0100-000002000000}" name="Offset"/>
    <tableColumn id="3" xr3:uid="{00000000-0010-0000-0100-000003000000}" name="ISO_Zone"/>
  </tableColumns>
  <tableStyleInfo name="LOOKUP_TABLE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H1:I4">
  <tableColumns count="2">
    <tableColumn id="1" xr3:uid="{00000000-0010-0000-0200-000001000000}" name="Speed_Units"/>
    <tableColumn id="2" xr3:uid="{00000000-0010-0000-0200-000002000000}" name="Speed_Abbr"/>
  </tableColumns>
  <tableStyleInfo name="LOOKUP_TABLE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H8:I11">
  <tableColumns count="2">
    <tableColumn id="1" xr3:uid="{00000000-0010-0000-0300-000001000000}" name="Depth_Units"/>
    <tableColumn id="2" xr3:uid="{00000000-0010-0000-0300-000002000000}" name="Depth_Abbr"/>
  </tableColumns>
  <tableStyleInfo name="LOOKUP_TABLES-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K19:M23">
  <tableColumns count="3">
    <tableColumn id="1" xr3:uid="{00000000-0010-0000-0400-000001000000}" name="Meas_Group"/>
    <tableColumn id="2" xr3:uid="{00000000-0010-0000-0400-000002000000}" name="Weight_Type"/>
    <tableColumn id="3" xr3:uid="{00000000-0010-0000-0400-000003000000}" name="Weight_Type_Abbr"/>
  </tableColumns>
  <tableStyleInfo name="LOOKUP_TABLES-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O1:P6">
  <tableColumns count="2">
    <tableColumn id="1" xr3:uid="{00000000-0010-0000-0500-000001000000}" name="Weight_Units"/>
    <tableColumn id="2" xr3:uid="{00000000-0010-0000-0500-000002000000}" name="Weight_Abbr"/>
  </tableColumns>
  <tableStyleInfo name="LOOKUP_TABLES-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K12:L17">
  <tableColumns count="2">
    <tableColumn id="1" xr3:uid="{00000000-0010-0000-0800-000001000000}" name="Meas_Group"/>
    <tableColumn id="2" xr3:uid="{00000000-0010-0000-0800-000002000000}" name="Length_Type"/>
  </tableColumns>
  <tableStyleInfo name="LOOKUP_TABLES-style 9"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K1:L9">
  <tableColumns count="2">
    <tableColumn id="1" xr3:uid="{00000000-0010-0000-0900-000001000000}" name="Length_Units"/>
    <tableColumn id="2" xr3:uid="{00000000-0010-0000-0900-000002000000}" name="Length_Abbr"/>
  </tableColumns>
  <tableStyleInfo name="LOOKUP_TABLES-style 10"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S1:V10">
  <tableColumns count="4">
    <tableColumn id="1" xr3:uid="{00000000-0010-0000-0A00-000001000000}" name="Month_MMM"/>
    <tableColumn id="2" xr3:uid="{00000000-0010-0000-0A00-000002000000}" name="Month_Full"/>
    <tableColumn id="3" xr3:uid="{00000000-0010-0000-0A00-000003000000}" name="Month_Num"/>
    <tableColumn id="4" xr3:uid="{00000000-0010-0000-0A00-000004000000}" name="MonthNum2"/>
  </tableColumns>
  <tableStyleInfo name="LOOKUP_TABLES-style 11"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timeanddate.com/time/zones/jst" TargetMode="External"/><Relationship Id="rId13" Type="http://schemas.openxmlformats.org/officeDocument/2006/relationships/hyperlink" Target="https://www.timeanddate.com/time/zones/vlast" TargetMode="External"/><Relationship Id="rId18" Type="http://schemas.openxmlformats.org/officeDocument/2006/relationships/table" Target="../tables/table2.xml"/><Relationship Id="rId26" Type="http://schemas.openxmlformats.org/officeDocument/2006/relationships/table" Target="../tables/table10.xml"/><Relationship Id="rId3" Type="http://schemas.openxmlformats.org/officeDocument/2006/relationships/hyperlink" Target="https://www.timeanddate.com/time/zones/akst" TargetMode="External"/><Relationship Id="rId21" Type="http://schemas.openxmlformats.org/officeDocument/2006/relationships/table" Target="../tables/table5.xml"/><Relationship Id="rId7" Type="http://schemas.openxmlformats.org/officeDocument/2006/relationships/hyperlink" Target="https://www.timeanddate.com/time/zones/pdt" TargetMode="External"/><Relationship Id="rId12" Type="http://schemas.openxmlformats.org/officeDocument/2006/relationships/hyperlink" Target="https://www.timeanddate.com/time/zones/kost" TargetMode="External"/><Relationship Id="rId17" Type="http://schemas.openxmlformats.org/officeDocument/2006/relationships/table" Target="../tables/table1.xml"/><Relationship Id="rId25" Type="http://schemas.openxmlformats.org/officeDocument/2006/relationships/table" Target="../tables/table9.xml"/><Relationship Id="rId2" Type="http://schemas.openxmlformats.org/officeDocument/2006/relationships/hyperlink" Target="https://www.timeanddate.com/time/zones/hast" TargetMode="External"/><Relationship Id="rId16" Type="http://schemas.openxmlformats.org/officeDocument/2006/relationships/printerSettings" Target="../printerSettings/printerSettings3.bin"/><Relationship Id="rId20" Type="http://schemas.openxmlformats.org/officeDocument/2006/relationships/table" Target="../tables/table4.xml"/><Relationship Id="rId1" Type="http://schemas.openxmlformats.org/officeDocument/2006/relationships/hyperlink" Target="https://www.timeanddate.com/time/zones/sst" TargetMode="External"/><Relationship Id="rId6" Type="http://schemas.openxmlformats.org/officeDocument/2006/relationships/hyperlink" Target="https://www.timeanddate.com/time/zones/pst" TargetMode="External"/><Relationship Id="rId11" Type="http://schemas.openxmlformats.org/officeDocument/2006/relationships/hyperlink" Target="https://www.timeanddate.com/time/zones/vlat" TargetMode="External"/><Relationship Id="rId24" Type="http://schemas.openxmlformats.org/officeDocument/2006/relationships/table" Target="../tables/table8.xml"/><Relationship Id="rId5" Type="http://schemas.openxmlformats.org/officeDocument/2006/relationships/hyperlink" Target="https://www.timeanddate.com/time/zones/akdt" TargetMode="External"/><Relationship Id="rId15" Type="http://schemas.openxmlformats.org/officeDocument/2006/relationships/hyperlink" Target="https://www.timeanddate.com/time/aboututc.html" TargetMode="External"/><Relationship Id="rId23" Type="http://schemas.openxmlformats.org/officeDocument/2006/relationships/table" Target="../tables/table7.xml"/><Relationship Id="rId10" Type="http://schemas.openxmlformats.org/officeDocument/2006/relationships/hyperlink" Target="https://www.timeanddate.com/time/zones/chst" TargetMode="External"/><Relationship Id="rId19" Type="http://schemas.openxmlformats.org/officeDocument/2006/relationships/table" Target="../tables/table3.xml"/><Relationship Id="rId4" Type="http://schemas.openxmlformats.org/officeDocument/2006/relationships/hyperlink" Target="https://www.timeanddate.com/time/zones/hadt" TargetMode="External"/><Relationship Id="rId9" Type="http://schemas.openxmlformats.org/officeDocument/2006/relationships/hyperlink" Target="https://www.timeanddate.com/time/zones/kst" TargetMode="External"/><Relationship Id="rId14" Type="http://schemas.openxmlformats.org/officeDocument/2006/relationships/hyperlink" Target="https://www.timeanddate.com/time/zones/pett" TargetMode="External"/><Relationship Id="rId22" Type="http://schemas.openxmlformats.org/officeDocument/2006/relationships/table" Target="../tables/table6.xml"/></Relationships>
</file>

<file path=xl/worksheets/_rels/sheet2.xml.rels><?xml version="1.0" encoding="UTF-8" standalone="yes"?>
<Relationships xmlns="http://schemas.openxmlformats.org/package/2006/relationships"><Relationship Id="rId2" Type="http://schemas.openxmlformats.org/officeDocument/2006/relationships/hyperlink" Target="mailto:amy.tabata@dfo-mpo.gc.ca" TargetMode="External"/><Relationship Id="rId1" Type="http://schemas.openxmlformats.org/officeDocument/2006/relationships/hyperlink" Target="mailto:jackie.king@dfo-mpo.gc.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20"/>
  <sheetViews>
    <sheetView workbookViewId="0">
      <selection activeCell="E92" sqref="E92"/>
    </sheetView>
  </sheetViews>
  <sheetFormatPr baseColWidth="10" defaultColWidth="12.6640625" defaultRowHeight="15" customHeight="1"/>
  <cols>
    <col min="1" max="26" width="8.6640625" customWidth="1"/>
  </cols>
  <sheetData>
    <row r="1" spans="1:1" ht="13.5" customHeight="1">
      <c r="A1" s="40" t="s">
        <v>0</v>
      </c>
    </row>
    <row r="2" spans="1:1" ht="13.5" customHeight="1"/>
    <row r="3" spans="1:1" ht="13.5" customHeight="1">
      <c r="A3" t="s">
        <v>1</v>
      </c>
    </row>
    <row r="4" spans="1:1" ht="13.5" customHeight="1">
      <c r="A4" t="s">
        <v>2</v>
      </c>
    </row>
    <row r="5" spans="1:1" ht="13.5" customHeight="1">
      <c r="A5" t="s">
        <v>3</v>
      </c>
    </row>
    <row r="6" spans="1:1" ht="13.5" customHeight="1">
      <c r="A6" t="s">
        <v>4</v>
      </c>
    </row>
    <row r="7" spans="1:1" ht="13.5" customHeight="1"/>
    <row r="8" spans="1:1" ht="13.5" customHeight="1">
      <c r="A8" t="s">
        <v>5</v>
      </c>
    </row>
    <row r="9" spans="1:1" ht="13.5" customHeight="1">
      <c r="A9" t="s">
        <v>6</v>
      </c>
    </row>
    <row r="10" spans="1:1" ht="13.5" customHeight="1">
      <c r="A10" t="s">
        <v>7</v>
      </c>
    </row>
    <row r="11" spans="1:1" ht="13.5" customHeight="1"/>
    <row r="12" spans="1:1" ht="13.5" customHeight="1">
      <c r="A12" s="40" t="s">
        <v>320</v>
      </c>
    </row>
    <row r="13" spans="1:1" ht="13.5" customHeight="1">
      <c r="A13" t="s">
        <v>8</v>
      </c>
    </row>
    <row r="14" spans="1:1" ht="13.5" customHeight="1"/>
    <row r="15" spans="1:1" ht="13.5" customHeight="1">
      <c r="A15" s="2" t="s">
        <v>9</v>
      </c>
    </row>
    <row r="16" spans="1:1" ht="13.5" customHeight="1">
      <c r="A16" s="3" t="s">
        <v>319</v>
      </c>
    </row>
    <row r="17" spans="1:8" ht="13.5" customHeight="1">
      <c r="A17" s="42" t="s">
        <v>486</v>
      </c>
    </row>
    <row r="18" spans="1:8" ht="13.5" customHeight="1">
      <c r="A18" s="42" t="s">
        <v>426</v>
      </c>
    </row>
    <row r="19" spans="1:8" ht="13.5" customHeight="1">
      <c r="A19" s="42" t="s">
        <v>427</v>
      </c>
    </row>
    <row r="20" spans="1:8" ht="13.5" customHeight="1">
      <c r="A20" s="42" t="s">
        <v>429</v>
      </c>
    </row>
    <row r="21" spans="1:8" ht="13.5" customHeight="1">
      <c r="A21" s="42" t="s">
        <v>428</v>
      </c>
      <c r="H21" s="4" t="s">
        <v>10</v>
      </c>
    </row>
    <row r="22" spans="1:8" ht="13.5" customHeight="1">
      <c r="A22" s="42" t="s">
        <v>478</v>
      </c>
      <c r="H22" s="4"/>
    </row>
    <row r="23" spans="1:8" ht="13.5" customHeight="1">
      <c r="A23" s="42" t="s">
        <v>479</v>
      </c>
      <c r="H23" s="4"/>
    </row>
    <row r="24" spans="1:8" ht="13.5" customHeight="1">
      <c r="A24" s="42" t="s">
        <v>480</v>
      </c>
    </row>
    <row r="25" spans="1:8" ht="13.5" customHeight="1">
      <c r="A25" s="42" t="s">
        <v>481</v>
      </c>
    </row>
    <row r="26" spans="1:8" ht="13.5" customHeight="1"/>
    <row r="27" spans="1:8" ht="13.5" customHeight="1">
      <c r="A27" s="60" t="s">
        <v>486</v>
      </c>
      <c r="B27" s="61"/>
      <c r="C27" s="61"/>
    </row>
    <row r="28" spans="1:8" ht="13.5" customHeight="1"/>
    <row r="29" spans="1:8" ht="13.5" customHeight="1">
      <c r="A29" s="40" t="s">
        <v>430</v>
      </c>
    </row>
    <row r="30" spans="1:8" ht="13.5" customHeight="1">
      <c r="A30" s="40" t="s">
        <v>431</v>
      </c>
    </row>
    <row r="31" spans="1:8" ht="13.5" customHeight="1"/>
    <row r="32" spans="1:8" ht="13.5" customHeight="1">
      <c r="B32" s="3" t="s">
        <v>14</v>
      </c>
    </row>
    <row r="33" spans="1:3" ht="13.5" customHeight="1">
      <c r="B33" s="42" t="s">
        <v>15</v>
      </c>
    </row>
    <row r="34" spans="1:3" ht="13.5" customHeight="1">
      <c r="B34" s="65" t="s">
        <v>621</v>
      </c>
    </row>
    <row r="35" spans="1:3" ht="13.5" customHeight="1">
      <c r="B35" s="3" t="s">
        <v>16</v>
      </c>
    </row>
    <row r="36" spans="1:3" ht="13.5" customHeight="1">
      <c r="B36" s="42" t="s">
        <v>18</v>
      </c>
    </row>
    <row r="37" spans="1:3" ht="13.5" customHeight="1">
      <c r="B37" s="65" t="s">
        <v>464</v>
      </c>
    </row>
    <row r="38" spans="1:3" ht="13.5" customHeight="1">
      <c r="B38" s="65" t="s">
        <v>465</v>
      </c>
    </row>
    <row r="39" spans="1:3" ht="13.5" customHeight="1">
      <c r="B39" s="3"/>
    </row>
    <row r="40" spans="1:3" ht="13.5" customHeight="1">
      <c r="A40" s="41" t="s">
        <v>426</v>
      </c>
      <c r="B40" s="5"/>
      <c r="C40" s="5"/>
    </row>
    <row r="41" spans="1:3" ht="13.5" customHeight="1"/>
    <row r="42" spans="1:3" ht="13.5" customHeight="1">
      <c r="A42" s="2" t="s">
        <v>11</v>
      </c>
    </row>
    <row r="43" spans="1:3" ht="13.5" customHeight="1">
      <c r="A43" t="s">
        <v>12</v>
      </c>
    </row>
    <row r="44" spans="1:3" ht="13.5" customHeight="1">
      <c r="A44" t="s">
        <v>13</v>
      </c>
    </row>
    <row r="45" spans="1:3" ht="13.5" customHeight="1"/>
    <row r="46" spans="1:3" ht="13.5" customHeight="1">
      <c r="B46" s="3" t="s">
        <v>17</v>
      </c>
    </row>
    <row r="47" spans="1:3" ht="13.5" customHeight="1">
      <c r="B47" s="42" t="s">
        <v>622</v>
      </c>
    </row>
    <row r="48" spans="1:3" ht="13.5" customHeight="1"/>
    <row r="49" spans="1:3" ht="13.5" customHeight="1">
      <c r="A49" s="41" t="s">
        <v>427</v>
      </c>
      <c r="B49" s="5"/>
      <c r="C49" s="5"/>
    </row>
    <row r="50" spans="1:3" ht="13.5" customHeight="1"/>
    <row r="51" spans="1:3" ht="13.5" customHeight="1">
      <c r="A51" s="2" t="s">
        <v>19</v>
      </c>
    </row>
    <row r="52" spans="1:3" ht="13.5" customHeight="1">
      <c r="A52" s="6"/>
    </row>
    <row r="53" spans="1:3" ht="13.5" customHeight="1">
      <c r="B53" s="42" t="s">
        <v>623</v>
      </c>
    </row>
    <row r="54" spans="1:3" ht="13.5" customHeight="1">
      <c r="B54" s="66" t="s">
        <v>624</v>
      </c>
    </row>
    <row r="55" spans="1:3" ht="13.5" customHeight="1">
      <c r="B55" s="3" t="s">
        <v>20</v>
      </c>
    </row>
    <row r="56" spans="1:3" ht="13.5" customHeight="1">
      <c r="B56" s="3" t="s">
        <v>625</v>
      </c>
    </row>
    <row r="57" spans="1:3" ht="13.5" customHeight="1">
      <c r="B57" s="3" t="s">
        <v>21</v>
      </c>
    </row>
    <row r="58" spans="1:3" ht="13.5" customHeight="1">
      <c r="B58" s="3" t="s">
        <v>22</v>
      </c>
    </row>
    <row r="59" spans="1:3" ht="13.5" customHeight="1">
      <c r="B59" s="3" t="s">
        <v>626</v>
      </c>
    </row>
    <row r="60" spans="1:3" ht="13.5" customHeight="1">
      <c r="B60" s="40" t="s">
        <v>461</v>
      </c>
    </row>
    <row r="61" spans="1:3" ht="13.5" customHeight="1"/>
    <row r="62" spans="1:3" ht="13.5" customHeight="1">
      <c r="A62" s="41" t="s">
        <v>429</v>
      </c>
      <c r="B62" s="5"/>
      <c r="C62" s="5"/>
    </row>
    <row r="63" spans="1:3" ht="13.5" customHeight="1"/>
    <row r="64" spans="1:3" ht="13.5" customHeight="1">
      <c r="A64" s="2" t="s">
        <v>627</v>
      </c>
    </row>
    <row r="65" spans="1:3" ht="13.5" customHeight="1">
      <c r="A65" s="2" t="s">
        <v>23</v>
      </c>
    </row>
    <row r="66" spans="1:3" ht="13.5" customHeight="1">
      <c r="A66" s="6"/>
    </row>
    <row r="67" spans="1:3" ht="13.5" customHeight="1">
      <c r="B67" s="65" t="s">
        <v>628</v>
      </c>
    </row>
    <row r="68" spans="1:3" ht="13.5" customHeight="1">
      <c r="B68" s="64" t="s">
        <v>629</v>
      </c>
    </row>
    <row r="69" spans="1:3" ht="13.5" customHeight="1">
      <c r="B69" s="42" t="s">
        <v>630</v>
      </c>
    </row>
    <row r="70" spans="1:3" ht="13.5" customHeight="1">
      <c r="B70" s="3" t="s">
        <v>631</v>
      </c>
    </row>
    <row r="71" spans="1:3" ht="13.5" customHeight="1">
      <c r="B71" s="3" t="s">
        <v>632</v>
      </c>
    </row>
    <row r="72" spans="1:3" ht="13.5" customHeight="1">
      <c r="B72" s="40" t="s">
        <v>633</v>
      </c>
    </row>
    <row r="73" spans="1:3" ht="13.5" customHeight="1">
      <c r="B73" s="3" t="s">
        <v>634</v>
      </c>
    </row>
    <row r="74" spans="1:3" ht="13.5" customHeight="1">
      <c r="B74" s="68" t="s">
        <v>635</v>
      </c>
    </row>
    <row r="75" spans="1:3" ht="13.5" customHeight="1">
      <c r="B75" s="40" t="s">
        <v>636</v>
      </c>
    </row>
    <row r="76" spans="1:3" ht="13.5" customHeight="1"/>
    <row r="77" spans="1:3" ht="13.5" customHeight="1">
      <c r="A77" s="41" t="s">
        <v>428</v>
      </c>
      <c r="B77" s="5"/>
      <c r="C77" s="5"/>
    </row>
    <row r="78" spans="1:3" ht="13.5" customHeight="1"/>
    <row r="79" spans="1:3" ht="13.5" customHeight="1">
      <c r="A79" s="43" t="s">
        <v>637</v>
      </c>
    </row>
    <row r="80" spans="1:3" ht="13.5" customHeight="1">
      <c r="A80" s="2" t="s">
        <v>638</v>
      </c>
    </row>
    <row r="81" spans="1:3" ht="13.5" customHeight="1">
      <c r="A81" s="6"/>
    </row>
    <row r="82" spans="1:3" ht="13.5" customHeight="1">
      <c r="B82" s="3" t="s">
        <v>639</v>
      </c>
    </row>
    <row r="83" spans="1:3" ht="13.5" customHeight="1">
      <c r="B83" s="3" t="s">
        <v>640</v>
      </c>
    </row>
    <row r="84" spans="1:3" ht="13.5" customHeight="1">
      <c r="B84" s="3" t="s">
        <v>24</v>
      </c>
    </row>
    <row r="85" spans="1:3" ht="13.5" customHeight="1">
      <c r="B85" s="3" t="s">
        <v>641</v>
      </c>
    </row>
    <row r="86" spans="1:3" ht="13.5" customHeight="1">
      <c r="B86" s="3" t="s">
        <v>642</v>
      </c>
    </row>
    <row r="87" spans="1:3" ht="13.5" customHeight="1">
      <c r="B87" s="3" t="s">
        <v>25</v>
      </c>
    </row>
    <row r="88" spans="1:3" ht="13.5" customHeight="1"/>
    <row r="89" spans="1:3" ht="13.5" customHeight="1">
      <c r="A89" s="41" t="s">
        <v>478</v>
      </c>
      <c r="B89" s="61"/>
      <c r="C89" s="61"/>
    </row>
    <row r="90" spans="1:3" ht="13.5" customHeight="1"/>
    <row r="91" spans="1:3" ht="13.5" customHeight="1">
      <c r="A91" t="s">
        <v>482</v>
      </c>
    </row>
    <row r="92" spans="1:3" ht="13.5" customHeight="1"/>
    <row r="93" spans="1:3" ht="13.5" customHeight="1">
      <c r="B93" t="s">
        <v>643</v>
      </c>
    </row>
    <row r="94" spans="1:3" ht="13.5" customHeight="1">
      <c r="B94" t="s">
        <v>644</v>
      </c>
    </row>
    <row r="95" spans="1:3" ht="13.5" customHeight="1">
      <c r="B95" t="s">
        <v>483</v>
      </c>
    </row>
    <row r="96" spans="1:3" ht="13.5" customHeight="1">
      <c r="B96" t="s">
        <v>645</v>
      </c>
    </row>
    <row r="97" spans="1:3" ht="13.5" customHeight="1"/>
    <row r="98" spans="1:3" ht="13.5" customHeight="1">
      <c r="A98" s="41" t="s">
        <v>479</v>
      </c>
      <c r="B98" s="5"/>
      <c r="C98" s="5"/>
    </row>
    <row r="99" spans="1:3" ht="13.5" customHeight="1"/>
    <row r="100" spans="1:3" ht="13.5" customHeight="1">
      <c r="A100" s="43" t="s">
        <v>321</v>
      </c>
    </row>
    <row r="101" spans="1:3" ht="13.5" customHeight="1"/>
    <row r="102" spans="1:3" ht="13.5" customHeight="1">
      <c r="A102" s="41" t="s">
        <v>480</v>
      </c>
      <c r="B102" s="5"/>
      <c r="C102" s="5"/>
    </row>
    <row r="103" spans="1:3" ht="13.5" customHeight="1"/>
    <row r="104" spans="1:3" ht="13.5" customHeight="1">
      <c r="A104" s="2" t="s">
        <v>26</v>
      </c>
    </row>
    <row r="105" spans="1:3" ht="13.5" customHeight="1">
      <c r="A105" s="43" t="s">
        <v>322</v>
      </c>
    </row>
    <row r="106" spans="1:3" ht="13.5" customHeight="1"/>
    <row r="107" spans="1:3" ht="13.5" customHeight="1">
      <c r="A107" s="41" t="s">
        <v>481</v>
      </c>
      <c r="B107" s="5"/>
      <c r="C107" s="5"/>
    </row>
    <row r="108" spans="1:3" ht="13.5" customHeight="1"/>
    <row r="109" spans="1:3" ht="13.5" customHeight="1">
      <c r="A109" s="2" t="s">
        <v>27</v>
      </c>
    </row>
    <row r="110" spans="1:3" ht="13.5" customHeight="1"/>
    <row r="111" spans="1:3" ht="13.5" customHeight="1"/>
    <row r="112" spans="1:3"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row r="1005" ht="13.5" customHeight="1"/>
    <row r="1006" ht="13.5" customHeight="1"/>
    <row r="1007" ht="13.5" customHeight="1"/>
    <row r="1008" ht="13.5" customHeight="1"/>
    <row r="1009" ht="13.5" customHeight="1"/>
    <row r="1010" ht="13.5" customHeight="1"/>
    <row r="1011" ht="13.5" customHeight="1"/>
    <row r="1012" ht="13.5" customHeight="1"/>
    <row r="1013" ht="13.5" customHeight="1"/>
    <row r="1014" ht="13.5" customHeight="1"/>
    <row r="1015" ht="13.5" customHeight="1"/>
    <row r="1016" ht="13.5" customHeight="1"/>
    <row r="1017" ht="13.5" customHeight="1"/>
    <row r="1018" ht="13.5" customHeight="1"/>
    <row r="1019" ht="13.5" customHeight="1"/>
    <row r="1020" ht="13.5" customHeight="1"/>
  </sheetData>
  <pageMargins left="0.7" right="0.7" top="0.75" bottom="0.75" header="0" footer="0"/>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981"/>
  <sheetViews>
    <sheetView workbookViewId="0">
      <selection activeCell="G24" sqref="G24"/>
    </sheetView>
  </sheetViews>
  <sheetFormatPr baseColWidth="10" defaultColWidth="12.6640625" defaultRowHeight="15" customHeight="1"/>
  <cols>
    <col min="1" max="1" width="20.5" bestFit="1" customWidth="1"/>
    <col min="2" max="2" width="16.6640625" bestFit="1" customWidth="1"/>
    <col min="3" max="3" width="13.6640625" customWidth="1"/>
    <col min="4" max="4" width="13.83203125" customWidth="1"/>
    <col min="5" max="5" width="18.1640625" customWidth="1"/>
    <col min="6" max="6" width="13.6640625" customWidth="1"/>
    <col min="7" max="7" width="11.33203125" customWidth="1"/>
    <col min="8" max="8" width="16.1640625" customWidth="1"/>
    <col min="9" max="9" width="14.6640625" customWidth="1"/>
    <col min="10" max="10" width="12.83203125" customWidth="1"/>
    <col min="11" max="11" width="13.5" customWidth="1"/>
    <col min="12" max="12" width="13.1640625" customWidth="1"/>
    <col min="13" max="13" width="15.1640625" customWidth="1"/>
    <col min="14" max="14" width="13.1640625" customWidth="1"/>
    <col min="15" max="15" width="16.83203125" customWidth="1"/>
    <col min="16" max="16" width="16.33203125" customWidth="1"/>
    <col min="17" max="17" width="7.6640625" customWidth="1"/>
    <col min="18" max="18" width="13.1640625" customWidth="1"/>
    <col min="19" max="19" width="11.6640625" customWidth="1"/>
    <col min="20" max="23" width="12.5" customWidth="1"/>
    <col min="24" max="24" width="17.1640625" customWidth="1"/>
    <col min="25" max="25" width="93.5" customWidth="1"/>
    <col min="26" max="26" width="7.6640625" customWidth="1"/>
    <col min="27" max="27" width="16.83203125" customWidth="1"/>
    <col min="28" max="28" width="48.33203125" customWidth="1"/>
    <col min="29" max="29" width="16.83203125" customWidth="1"/>
    <col min="30" max="30" width="20.33203125" customWidth="1"/>
    <col min="31" max="31" width="13.33203125" customWidth="1"/>
    <col min="32" max="32" width="13" customWidth="1"/>
    <col min="33" max="33" width="11.83203125" customWidth="1"/>
  </cols>
  <sheetData>
    <row r="1" spans="1:33" ht="14.25" customHeight="1">
      <c r="A1" s="22" t="s">
        <v>121</v>
      </c>
      <c r="B1" s="22" t="s">
        <v>122</v>
      </c>
      <c r="D1" s="22" t="s">
        <v>123</v>
      </c>
      <c r="E1" s="22" t="s">
        <v>124</v>
      </c>
      <c r="F1" s="22" t="s">
        <v>125</v>
      </c>
      <c r="H1" s="22" t="s">
        <v>126</v>
      </c>
      <c r="I1" s="22" t="s">
        <v>127</v>
      </c>
      <c r="K1" s="22" t="s">
        <v>97</v>
      </c>
      <c r="L1" s="22" t="s">
        <v>128</v>
      </c>
      <c r="O1" s="22" t="s">
        <v>99</v>
      </c>
      <c r="P1" s="22" t="s">
        <v>129</v>
      </c>
      <c r="S1" s="23" t="s">
        <v>130</v>
      </c>
      <c r="T1" s="23" t="s">
        <v>131</v>
      </c>
      <c r="U1" s="23" t="s">
        <v>132</v>
      </c>
      <c r="V1" s="23" t="s">
        <v>133</v>
      </c>
      <c r="W1" s="22"/>
      <c r="X1" s="24" t="s">
        <v>134</v>
      </c>
      <c r="Y1" s="25" t="s">
        <v>135</v>
      </c>
      <c r="AA1" s="23" t="s">
        <v>86</v>
      </c>
      <c r="AB1" s="23" t="s">
        <v>136</v>
      </c>
      <c r="AC1" s="26"/>
      <c r="AD1" s="27" t="s">
        <v>137</v>
      </c>
      <c r="AE1" s="27" t="s">
        <v>138</v>
      </c>
      <c r="AF1" s="27" t="s">
        <v>139</v>
      </c>
      <c r="AG1" s="27" t="s">
        <v>140</v>
      </c>
    </row>
    <row r="2" spans="1:33" ht="14.25" customHeight="1">
      <c r="A2" s="7" t="s">
        <v>31</v>
      </c>
      <c r="B2" s="7" t="s">
        <v>141</v>
      </c>
      <c r="D2" s="28" t="s">
        <v>142</v>
      </c>
      <c r="E2" s="29">
        <v>-11</v>
      </c>
      <c r="F2" s="39" t="s">
        <v>323</v>
      </c>
      <c r="H2" s="7" t="s">
        <v>144</v>
      </c>
      <c r="I2" s="7" t="s">
        <v>145</v>
      </c>
      <c r="K2" s="7" t="s">
        <v>48</v>
      </c>
      <c r="L2" s="7" t="s">
        <v>146</v>
      </c>
      <c r="O2" s="7" t="s">
        <v>147</v>
      </c>
      <c r="P2" s="7" t="s">
        <v>148</v>
      </c>
      <c r="S2" s="30" t="s">
        <v>149</v>
      </c>
      <c r="T2" s="30" t="s">
        <v>150</v>
      </c>
      <c r="U2" s="30">
        <v>1</v>
      </c>
      <c r="V2" s="31" t="s">
        <v>151</v>
      </c>
      <c r="W2" s="7"/>
      <c r="X2" s="30">
        <v>0</v>
      </c>
      <c r="Y2" s="30" t="s">
        <v>152</v>
      </c>
      <c r="AA2" s="30" t="s">
        <v>108</v>
      </c>
      <c r="AB2" s="30" t="s">
        <v>153</v>
      </c>
      <c r="AD2" s="30">
        <v>0</v>
      </c>
      <c r="AE2" s="30" t="s">
        <v>154</v>
      </c>
      <c r="AF2" s="30" t="s">
        <v>154</v>
      </c>
      <c r="AG2" s="30" t="s">
        <v>155</v>
      </c>
    </row>
    <row r="3" spans="1:33" ht="14.25" customHeight="1">
      <c r="A3" s="7" t="s">
        <v>156</v>
      </c>
      <c r="B3" s="7" t="s">
        <v>157</v>
      </c>
      <c r="D3" s="28" t="s">
        <v>158</v>
      </c>
      <c r="E3" s="29">
        <v>-10</v>
      </c>
      <c r="F3" s="7" t="s">
        <v>159</v>
      </c>
      <c r="H3" s="7" t="s">
        <v>38</v>
      </c>
      <c r="I3" s="7" t="s">
        <v>160</v>
      </c>
      <c r="K3" s="7" t="s">
        <v>161</v>
      </c>
      <c r="L3" s="7" t="s">
        <v>162</v>
      </c>
      <c r="O3" s="7" t="s">
        <v>43</v>
      </c>
      <c r="P3" s="7" t="s">
        <v>163</v>
      </c>
      <c r="S3" s="32" t="s">
        <v>35</v>
      </c>
      <c r="T3" s="32" t="s">
        <v>164</v>
      </c>
      <c r="U3" s="32">
        <v>2</v>
      </c>
      <c r="V3" s="33" t="s">
        <v>165</v>
      </c>
      <c r="W3" s="7"/>
      <c r="X3" s="32">
        <v>1</v>
      </c>
      <c r="Y3" s="32" t="s">
        <v>166</v>
      </c>
      <c r="AA3" s="32" t="s">
        <v>167</v>
      </c>
      <c r="AB3" s="32" t="s">
        <v>168</v>
      </c>
      <c r="AD3" s="32">
        <v>1</v>
      </c>
      <c r="AE3" s="32" t="s">
        <v>169</v>
      </c>
      <c r="AF3" s="32" t="s">
        <v>170</v>
      </c>
      <c r="AG3" s="32" t="s">
        <v>171</v>
      </c>
    </row>
    <row r="4" spans="1:33" ht="14.25" customHeight="1">
      <c r="A4" s="7" t="s">
        <v>172</v>
      </c>
      <c r="B4" s="7" t="s">
        <v>173</v>
      </c>
      <c r="D4" s="28" t="s">
        <v>174</v>
      </c>
      <c r="E4" s="29">
        <v>-9</v>
      </c>
      <c r="F4" s="7" t="s">
        <v>175</v>
      </c>
      <c r="H4" s="7" t="s">
        <v>176</v>
      </c>
      <c r="I4" s="7" t="s">
        <v>177</v>
      </c>
      <c r="K4" s="7" t="s">
        <v>45</v>
      </c>
      <c r="L4" s="7" t="s">
        <v>178</v>
      </c>
      <c r="O4" s="7" t="s">
        <v>42</v>
      </c>
      <c r="P4" s="7" t="s">
        <v>179</v>
      </c>
      <c r="S4" s="30" t="s">
        <v>180</v>
      </c>
      <c r="T4" s="30" t="s">
        <v>181</v>
      </c>
      <c r="U4" s="30">
        <v>3</v>
      </c>
      <c r="V4" s="31" t="s">
        <v>182</v>
      </c>
      <c r="W4" s="7"/>
      <c r="X4" s="30">
        <v>2</v>
      </c>
      <c r="Y4" s="30" t="s">
        <v>183</v>
      </c>
      <c r="AA4" s="30" t="s">
        <v>184</v>
      </c>
      <c r="AB4" s="30" t="s">
        <v>185</v>
      </c>
      <c r="AD4" s="30">
        <v>2</v>
      </c>
      <c r="AE4" s="30" t="s">
        <v>186</v>
      </c>
      <c r="AF4" s="30" t="s">
        <v>187</v>
      </c>
      <c r="AG4" s="30" t="s">
        <v>188</v>
      </c>
    </row>
    <row r="5" spans="1:33" ht="14.25" customHeight="1">
      <c r="A5" s="7" t="s">
        <v>189</v>
      </c>
      <c r="B5" s="7" t="s">
        <v>190</v>
      </c>
      <c r="D5" s="28" t="s">
        <v>191</v>
      </c>
      <c r="E5" s="29">
        <v>-9</v>
      </c>
      <c r="F5" s="7" t="s">
        <v>175</v>
      </c>
      <c r="K5" s="7" t="s">
        <v>41</v>
      </c>
      <c r="L5" s="7" t="s">
        <v>192</v>
      </c>
      <c r="O5" s="7" t="s">
        <v>193</v>
      </c>
      <c r="P5" s="7" t="s">
        <v>194</v>
      </c>
      <c r="S5" s="32" t="s">
        <v>195</v>
      </c>
      <c r="T5" s="32" t="s">
        <v>196</v>
      </c>
      <c r="U5" s="32">
        <v>4</v>
      </c>
      <c r="V5" s="33" t="s">
        <v>197</v>
      </c>
      <c r="W5" s="7"/>
      <c r="X5" s="32">
        <v>3</v>
      </c>
      <c r="Y5" s="32" t="s">
        <v>198</v>
      </c>
      <c r="AA5" s="32" t="s">
        <v>199</v>
      </c>
      <c r="AB5" s="32" t="s">
        <v>200</v>
      </c>
      <c r="AD5" s="32">
        <v>3</v>
      </c>
      <c r="AE5" s="32" t="s">
        <v>201</v>
      </c>
      <c r="AF5" s="32" t="s">
        <v>202</v>
      </c>
      <c r="AG5" s="32" t="s">
        <v>203</v>
      </c>
    </row>
    <row r="6" spans="1:33" ht="14.25" customHeight="1">
      <c r="A6" s="7" t="s">
        <v>204</v>
      </c>
      <c r="B6" s="7" t="s">
        <v>205</v>
      </c>
      <c r="D6" s="28" t="s">
        <v>206</v>
      </c>
      <c r="E6" s="29">
        <v>-8</v>
      </c>
      <c r="F6" s="7" t="s">
        <v>82</v>
      </c>
      <c r="K6" s="7" t="s">
        <v>207</v>
      </c>
      <c r="L6" s="7" t="s">
        <v>208</v>
      </c>
      <c r="O6" s="7" t="s">
        <v>209</v>
      </c>
      <c r="P6" s="7" t="s">
        <v>210</v>
      </c>
      <c r="S6" s="30" t="s">
        <v>211</v>
      </c>
      <c r="T6" s="30" t="s">
        <v>211</v>
      </c>
      <c r="U6" s="30">
        <v>5</v>
      </c>
      <c r="V6" s="31" t="s">
        <v>212</v>
      </c>
      <c r="W6" s="7"/>
      <c r="X6" s="30">
        <v>4</v>
      </c>
      <c r="Y6" s="30" t="s">
        <v>213</v>
      </c>
      <c r="AA6" s="30" t="s">
        <v>214</v>
      </c>
      <c r="AB6" s="30" t="s">
        <v>215</v>
      </c>
      <c r="AD6" s="30">
        <v>4</v>
      </c>
      <c r="AE6" s="30" t="s">
        <v>216</v>
      </c>
      <c r="AF6" s="30" t="s">
        <v>217</v>
      </c>
      <c r="AG6" s="30" t="s">
        <v>218</v>
      </c>
    </row>
    <row r="7" spans="1:33" ht="14.25" customHeight="1">
      <c r="D7" s="28" t="s">
        <v>37</v>
      </c>
      <c r="E7" s="29">
        <v>-8</v>
      </c>
      <c r="F7" s="7" t="s">
        <v>82</v>
      </c>
      <c r="K7" s="7" t="s">
        <v>219</v>
      </c>
      <c r="L7" s="7" t="s">
        <v>220</v>
      </c>
      <c r="S7" s="32" t="s">
        <v>221</v>
      </c>
      <c r="T7" s="32" t="s">
        <v>222</v>
      </c>
      <c r="U7" s="32">
        <v>6</v>
      </c>
      <c r="V7" s="33" t="s">
        <v>223</v>
      </c>
      <c r="W7" s="7"/>
      <c r="X7" s="32">
        <v>5</v>
      </c>
      <c r="Y7" s="32" t="s">
        <v>224</v>
      </c>
      <c r="AD7" s="32">
        <v>5</v>
      </c>
      <c r="AE7" s="32" t="s">
        <v>225</v>
      </c>
      <c r="AF7" s="32" t="s">
        <v>226</v>
      </c>
      <c r="AG7" s="32" t="s">
        <v>227</v>
      </c>
    </row>
    <row r="8" spans="1:33" ht="14.25" customHeight="1">
      <c r="D8" s="28" t="s">
        <v>228</v>
      </c>
      <c r="E8" s="29">
        <v>-7</v>
      </c>
      <c r="F8" s="7" t="s">
        <v>229</v>
      </c>
      <c r="H8" s="22" t="s">
        <v>230</v>
      </c>
      <c r="I8" s="22" t="s">
        <v>231</v>
      </c>
      <c r="K8" s="7" t="s">
        <v>232</v>
      </c>
      <c r="L8" s="7" t="s">
        <v>233</v>
      </c>
      <c r="S8" s="30" t="s">
        <v>234</v>
      </c>
      <c r="T8" s="30" t="s">
        <v>235</v>
      </c>
      <c r="U8" s="30">
        <v>7</v>
      </c>
      <c r="V8" s="31" t="s">
        <v>236</v>
      </c>
      <c r="W8" s="7"/>
      <c r="X8" s="30">
        <v>6</v>
      </c>
      <c r="Y8" s="30" t="s">
        <v>237</v>
      </c>
      <c r="AD8" s="30">
        <v>6</v>
      </c>
      <c r="AE8" s="30" t="s">
        <v>238</v>
      </c>
      <c r="AF8" s="30" t="s">
        <v>239</v>
      </c>
      <c r="AG8" s="30" t="s">
        <v>240</v>
      </c>
    </row>
    <row r="9" spans="1:33" ht="14.25" customHeight="1">
      <c r="A9" s="44" t="s">
        <v>80</v>
      </c>
      <c r="D9" s="34" t="s">
        <v>241</v>
      </c>
      <c r="E9" s="35">
        <v>9</v>
      </c>
      <c r="F9" s="7" t="s">
        <v>242</v>
      </c>
      <c r="H9" s="7" t="s">
        <v>243</v>
      </c>
      <c r="I9" s="7" t="s">
        <v>192</v>
      </c>
      <c r="K9" s="7" t="s">
        <v>39</v>
      </c>
      <c r="L9" s="7" t="s">
        <v>244</v>
      </c>
      <c r="S9" s="32" t="s">
        <v>245</v>
      </c>
      <c r="T9" s="32" t="s">
        <v>246</v>
      </c>
      <c r="U9" s="32">
        <v>8</v>
      </c>
      <c r="V9" s="33" t="s">
        <v>247</v>
      </c>
      <c r="W9" s="7"/>
      <c r="X9" s="32">
        <v>7</v>
      </c>
      <c r="Y9" s="32" t="s">
        <v>248</v>
      </c>
      <c r="AA9" s="23" t="s">
        <v>85</v>
      </c>
      <c r="AB9" s="23" t="s">
        <v>249</v>
      </c>
      <c r="AC9" s="26"/>
      <c r="AD9" s="32">
        <v>7</v>
      </c>
      <c r="AE9" s="36" t="s">
        <v>250</v>
      </c>
      <c r="AF9" s="36" t="s">
        <v>251</v>
      </c>
      <c r="AG9" s="36" t="s">
        <v>252</v>
      </c>
    </row>
    <row r="10" spans="1:33" ht="14.25" customHeight="1">
      <c r="A10" s="46" t="s">
        <v>47</v>
      </c>
      <c r="D10" s="28" t="s">
        <v>253</v>
      </c>
      <c r="E10" s="29">
        <v>9</v>
      </c>
      <c r="F10" s="7" t="s">
        <v>242</v>
      </c>
      <c r="H10" s="7" t="s">
        <v>254</v>
      </c>
      <c r="I10" s="7" t="s">
        <v>233</v>
      </c>
      <c r="S10" s="30" t="s">
        <v>255</v>
      </c>
      <c r="T10" s="30" t="s">
        <v>256</v>
      </c>
      <c r="U10" s="30">
        <v>9</v>
      </c>
      <c r="V10" s="31" t="s">
        <v>257</v>
      </c>
      <c r="W10" s="7"/>
      <c r="X10" s="30">
        <v>8</v>
      </c>
      <c r="Y10" s="30" t="s">
        <v>258</v>
      </c>
      <c r="AA10" s="30" t="s">
        <v>108</v>
      </c>
      <c r="AB10" s="30" t="s">
        <v>153</v>
      </c>
      <c r="AD10" s="30">
        <v>8</v>
      </c>
      <c r="AE10" s="37" t="s">
        <v>259</v>
      </c>
      <c r="AF10" s="37" t="s">
        <v>260</v>
      </c>
      <c r="AG10" s="37" t="s">
        <v>261</v>
      </c>
    </row>
    <row r="11" spans="1:33" ht="14.25" customHeight="1">
      <c r="A11" s="45" t="s">
        <v>49</v>
      </c>
      <c r="D11" s="28" t="s">
        <v>262</v>
      </c>
      <c r="E11" s="29">
        <v>10</v>
      </c>
      <c r="F11" s="7" t="s">
        <v>263</v>
      </c>
      <c r="H11" s="7" t="s">
        <v>264</v>
      </c>
      <c r="I11" s="7" t="s">
        <v>265</v>
      </c>
      <c r="S11" s="32" t="s">
        <v>266</v>
      </c>
      <c r="T11" s="32" t="s">
        <v>267</v>
      </c>
      <c r="U11" s="32">
        <v>10</v>
      </c>
      <c r="V11" s="33" t="s">
        <v>268</v>
      </c>
      <c r="W11" s="7"/>
      <c r="X11" s="32">
        <v>9</v>
      </c>
      <c r="Y11" s="32" t="s">
        <v>269</v>
      </c>
      <c r="AA11" s="32" t="s">
        <v>184</v>
      </c>
      <c r="AB11" s="32" t="s">
        <v>270</v>
      </c>
      <c r="AD11" s="32">
        <v>9</v>
      </c>
      <c r="AE11" s="36" t="s">
        <v>271</v>
      </c>
      <c r="AF11" s="36" t="s">
        <v>272</v>
      </c>
      <c r="AG11" s="36" t="s">
        <v>273</v>
      </c>
    </row>
    <row r="12" spans="1:33" ht="14.25" customHeight="1">
      <c r="A12" s="46" t="s">
        <v>326</v>
      </c>
      <c r="D12" s="28" t="s">
        <v>274</v>
      </c>
      <c r="E12" s="29">
        <v>10</v>
      </c>
      <c r="F12" s="7" t="s">
        <v>263</v>
      </c>
      <c r="K12" s="22" t="s">
        <v>275</v>
      </c>
      <c r="L12" s="38" t="s">
        <v>98</v>
      </c>
      <c r="O12" s="23" t="s">
        <v>276</v>
      </c>
      <c r="P12" s="23" t="s">
        <v>277</v>
      </c>
      <c r="S12" s="30" t="s">
        <v>278</v>
      </c>
      <c r="T12" s="30" t="s">
        <v>279</v>
      </c>
      <c r="U12" s="30">
        <v>11</v>
      </c>
      <c r="V12" s="31" t="s">
        <v>280</v>
      </c>
      <c r="W12" s="7"/>
      <c r="X12" s="30">
        <v>10</v>
      </c>
      <c r="Y12" s="30" t="s">
        <v>281</v>
      </c>
      <c r="AA12" s="30" t="s">
        <v>199</v>
      </c>
      <c r="AB12" s="30" t="s">
        <v>282</v>
      </c>
    </row>
    <row r="13" spans="1:33" ht="14.25" customHeight="1">
      <c r="A13" s="45" t="s">
        <v>83</v>
      </c>
      <c r="D13" s="28" t="s">
        <v>283</v>
      </c>
      <c r="E13" s="29">
        <v>11</v>
      </c>
      <c r="F13" s="7" t="s">
        <v>284</v>
      </c>
      <c r="K13" s="7" t="s">
        <v>285</v>
      </c>
      <c r="L13" s="7" t="s">
        <v>286</v>
      </c>
      <c r="O13" s="30" t="s">
        <v>287</v>
      </c>
      <c r="P13" s="30" t="s">
        <v>288</v>
      </c>
      <c r="S13" s="32" t="s">
        <v>289</v>
      </c>
      <c r="T13" s="32" t="s">
        <v>290</v>
      </c>
      <c r="U13" s="32">
        <v>12</v>
      </c>
      <c r="V13" s="33" t="s">
        <v>291</v>
      </c>
      <c r="W13" s="7"/>
      <c r="X13" s="32">
        <v>11</v>
      </c>
      <c r="Y13" s="32" t="s">
        <v>292</v>
      </c>
      <c r="AA13" s="32" t="s">
        <v>214</v>
      </c>
      <c r="AB13" s="32" t="s">
        <v>293</v>
      </c>
    </row>
    <row r="14" spans="1:33" ht="14.25" customHeight="1">
      <c r="A14" s="46" t="s">
        <v>327</v>
      </c>
      <c r="D14" s="28" t="s">
        <v>294</v>
      </c>
      <c r="E14" s="29">
        <v>11</v>
      </c>
      <c r="F14" s="7" t="s">
        <v>284</v>
      </c>
      <c r="H14" s="23" t="s">
        <v>295</v>
      </c>
      <c r="I14" s="23" t="s">
        <v>296</v>
      </c>
      <c r="K14" s="7" t="s">
        <v>285</v>
      </c>
      <c r="L14" s="7" t="s">
        <v>297</v>
      </c>
      <c r="O14" s="32" t="s">
        <v>44</v>
      </c>
      <c r="P14" s="32" t="s">
        <v>298</v>
      </c>
      <c r="X14" s="30">
        <v>12</v>
      </c>
      <c r="Y14" s="30" t="s">
        <v>299</v>
      </c>
    </row>
    <row r="15" spans="1:33" ht="14.25" customHeight="1">
      <c r="A15" s="45" t="s">
        <v>325</v>
      </c>
      <c r="D15" s="28" t="s">
        <v>300</v>
      </c>
      <c r="E15" s="29">
        <v>12</v>
      </c>
      <c r="F15" s="7" t="s">
        <v>301</v>
      </c>
      <c r="H15" s="30" t="s">
        <v>302</v>
      </c>
      <c r="I15" s="30" t="s">
        <v>303</v>
      </c>
      <c r="K15" s="7" t="s">
        <v>285</v>
      </c>
      <c r="L15" s="7" t="s">
        <v>304</v>
      </c>
    </row>
    <row r="16" spans="1:33" ht="14.25" customHeight="1">
      <c r="A16" s="51"/>
      <c r="D16" s="28" t="s">
        <v>305</v>
      </c>
      <c r="E16" s="29">
        <v>0</v>
      </c>
      <c r="F16" s="7" t="s">
        <v>143</v>
      </c>
      <c r="H16" s="32" t="s">
        <v>40</v>
      </c>
      <c r="I16" s="32" t="s">
        <v>306</v>
      </c>
      <c r="K16" s="7" t="s">
        <v>285</v>
      </c>
      <c r="L16" s="7" t="s">
        <v>307</v>
      </c>
    </row>
    <row r="17" spans="1:17" ht="14.25" customHeight="1">
      <c r="K17" s="7" t="s">
        <v>285</v>
      </c>
      <c r="L17" s="7" t="s">
        <v>308</v>
      </c>
    </row>
    <row r="18" spans="1:17" ht="14.25" customHeight="1">
      <c r="L18" s="7"/>
    </row>
    <row r="19" spans="1:17" ht="14.25" customHeight="1">
      <c r="A19" s="52" t="s">
        <v>33</v>
      </c>
      <c r="B19" s="59" t="s">
        <v>420</v>
      </c>
      <c r="C19" s="52" t="s">
        <v>324</v>
      </c>
      <c r="K19" s="22" t="s">
        <v>275</v>
      </c>
      <c r="L19" s="22" t="s">
        <v>100</v>
      </c>
      <c r="M19" s="22" t="s">
        <v>309</v>
      </c>
    </row>
    <row r="20" spans="1:17" ht="14.25" customHeight="1">
      <c r="A20" s="39" t="s">
        <v>34</v>
      </c>
      <c r="B20" s="58" t="s">
        <v>421</v>
      </c>
      <c r="C20" s="50">
        <v>9781839</v>
      </c>
      <c r="K20" s="7" t="s">
        <v>310</v>
      </c>
      <c r="L20" s="7" t="s">
        <v>311</v>
      </c>
      <c r="M20" s="7" t="s">
        <v>312</v>
      </c>
    </row>
    <row r="21" spans="1:17" ht="14.25" customHeight="1">
      <c r="A21" s="39" t="s">
        <v>328</v>
      </c>
      <c r="B21" s="58" t="s">
        <v>422</v>
      </c>
      <c r="C21" s="50">
        <v>8607086</v>
      </c>
      <c r="G21" s="7"/>
      <c r="K21" s="7" t="s">
        <v>310</v>
      </c>
      <c r="L21" s="7" t="s">
        <v>313</v>
      </c>
      <c r="M21" s="7" t="s">
        <v>314</v>
      </c>
      <c r="O21" s="7"/>
      <c r="P21" s="7"/>
      <c r="Q21" s="7"/>
    </row>
    <row r="22" spans="1:17" ht="14.25" customHeight="1">
      <c r="A22" s="39" t="s">
        <v>330</v>
      </c>
      <c r="B22" s="58" t="s">
        <v>423</v>
      </c>
      <c r="C22" s="50">
        <v>8607012</v>
      </c>
      <c r="G22" s="7"/>
      <c r="K22" s="7" t="s">
        <v>310</v>
      </c>
      <c r="L22" s="7" t="s">
        <v>315</v>
      </c>
      <c r="M22" s="7" t="s">
        <v>316</v>
      </c>
      <c r="O22" s="7"/>
      <c r="P22" s="7"/>
      <c r="Q22" s="7"/>
    </row>
    <row r="23" spans="1:17" ht="14.25" customHeight="1">
      <c r="A23" s="49" t="s">
        <v>329</v>
      </c>
      <c r="B23" s="58" t="s">
        <v>424</v>
      </c>
      <c r="C23" s="50">
        <v>9349069</v>
      </c>
      <c r="G23" s="7"/>
      <c r="K23" s="7" t="s">
        <v>310</v>
      </c>
      <c r="L23" s="7" t="s">
        <v>91</v>
      </c>
      <c r="M23" s="7" t="s">
        <v>317</v>
      </c>
      <c r="O23" s="7"/>
      <c r="P23" s="7"/>
      <c r="Q23" s="7"/>
    </row>
    <row r="24" spans="1:17" ht="14.25" customHeight="1">
      <c r="A24" s="39" t="s">
        <v>462</v>
      </c>
      <c r="B24" s="63" t="s">
        <v>463</v>
      </c>
      <c r="C24" s="50">
        <v>9185188</v>
      </c>
      <c r="G24" s="7"/>
      <c r="O24" s="7"/>
      <c r="P24" s="7"/>
      <c r="Q24" s="7"/>
    </row>
    <row r="25" spans="1:17" ht="14.25" customHeight="1">
      <c r="B25" s="7"/>
      <c r="G25" s="7"/>
      <c r="O25" s="7"/>
      <c r="P25" s="7"/>
      <c r="Q25" s="7"/>
    </row>
    <row r="26" spans="1:17" ht="14.25" customHeight="1">
      <c r="G26" s="7"/>
      <c r="O26" s="7"/>
      <c r="P26" s="7"/>
      <c r="Q26" s="7"/>
    </row>
    <row r="27" spans="1:17" ht="14.25" customHeight="1">
      <c r="G27" s="7"/>
      <c r="O27" s="7"/>
      <c r="P27" s="7"/>
      <c r="Q27" s="7"/>
    </row>
    <row r="28" spans="1:17" ht="14.25" customHeight="1"/>
    <row r="29" spans="1:17" ht="14.25" customHeight="1"/>
    <row r="30" spans="1:17" ht="14.25" customHeight="1"/>
    <row r="31" spans="1:17" ht="14.25" customHeight="1"/>
    <row r="32" spans="1: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sheetData>
  <hyperlinks>
    <hyperlink ref="D2" r:id="rId1" xr:uid="{00000000-0004-0000-0700-000000000000}"/>
    <hyperlink ref="D3" r:id="rId2" xr:uid="{00000000-0004-0000-0700-000001000000}"/>
    <hyperlink ref="D4" r:id="rId3" xr:uid="{00000000-0004-0000-0700-000002000000}"/>
    <hyperlink ref="D5" r:id="rId4" xr:uid="{00000000-0004-0000-0700-000003000000}"/>
    <hyperlink ref="D6" r:id="rId5" xr:uid="{00000000-0004-0000-0700-000004000000}"/>
    <hyperlink ref="D7" r:id="rId6" xr:uid="{00000000-0004-0000-0700-000005000000}"/>
    <hyperlink ref="D8" r:id="rId7" xr:uid="{00000000-0004-0000-0700-000006000000}"/>
    <hyperlink ref="D9" r:id="rId8" xr:uid="{00000000-0004-0000-0700-000007000000}"/>
    <hyperlink ref="D10" r:id="rId9" xr:uid="{00000000-0004-0000-0700-000008000000}"/>
    <hyperlink ref="D11" r:id="rId10" xr:uid="{00000000-0004-0000-0700-000009000000}"/>
    <hyperlink ref="D12" r:id="rId11" xr:uid="{00000000-0004-0000-0700-00000A000000}"/>
    <hyperlink ref="D13" r:id="rId12" xr:uid="{00000000-0004-0000-0700-00000B000000}"/>
    <hyperlink ref="D14" r:id="rId13" xr:uid="{00000000-0004-0000-0700-00000C000000}"/>
    <hyperlink ref="D15" r:id="rId14" xr:uid="{00000000-0004-0000-0700-00000D000000}"/>
    <hyperlink ref="D16" r:id="rId15" xr:uid="{00000000-0004-0000-0700-00000E000000}"/>
  </hyperlinks>
  <pageMargins left="0.7" right="0.7" top="0.75" bottom="0.75" header="0" footer="0"/>
  <pageSetup orientation="portrait" r:id="rId16"/>
  <tableParts count="10">
    <tablePart r:id="rId17"/>
    <tablePart r:id="rId18"/>
    <tablePart r:id="rId19"/>
    <tablePart r:id="rId20"/>
    <tablePart r:id="rId21"/>
    <tablePart r:id="rId22"/>
    <tablePart r:id="rId23"/>
    <tablePart r:id="rId24"/>
    <tablePart r:id="rId25"/>
    <tablePart r:id="rId2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A5144-2B82-455C-8204-A6BFADDD6F39}">
  <dimension ref="A1:D56"/>
  <sheetViews>
    <sheetView topLeftCell="A11" workbookViewId="0">
      <selection activeCell="D55" sqref="D55"/>
    </sheetView>
  </sheetViews>
  <sheetFormatPr baseColWidth="10" defaultColWidth="8.83203125" defaultRowHeight="14"/>
  <cols>
    <col min="1" max="1" width="15.6640625" bestFit="1" customWidth="1"/>
    <col min="2" max="2" width="22.6640625" bestFit="1" customWidth="1"/>
    <col min="3" max="3" width="32.33203125" bestFit="1" customWidth="1"/>
    <col min="4" max="4" width="64.83203125" bestFit="1" customWidth="1"/>
  </cols>
  <sheetData>
    <row r="1" spans="1:4" ht="16" thickBot="1">
      <c r="A1" s="62" t="s">
        <v>419</v>
      </c>
      <c r="B1" s="62" t="s">
        <v>331</v>
      </c>
      <c r="C1" s="62" t="s">
        <v>425</v>
      </c>
      <c r="D1" s="62" t="s">
        <v>332</v>
      </c>
    </row>
    <row r="2" spans="1:4" ht="15">
      <c r="A2" s="49" t="s">
        <v>29</v>
      </c>
      <c r="B2" s="1" t="s">
        <v>570</v>
      </c>
      <c r="C2" s="7" t="s">
        <v>28</v>
      </c>
      <c r="D2" s="7"/>
    </row>
    <row r="3" spans="1:4" ht="15">
      <c r="A3" s="7" t="s">
        <v>29</v>
      </c>
      <c r="B3" s="39" t="s">
        <v>487</v>
      </c>
      <c r="C3" s="7" t="s">
        <v>30</v>
      </c>
      <c r="D3" s="39"/>
    </row>
    <row r="4" spans="1:4" ht="15">
      <c r="A4" s="7" t="s">
        <v>29</v>
      </c>
      <c r="B4" s="1" t="s">
        <v>489</v>
      </c>
      <c r="C4" s="57">
        <v>5</v>
      </c>
      <c r="D4" s="39" t="s">
        <v>347</v>
      </c>
    </row>
    <row r="5" spans="1:4" ht="15">
      <c r="A5" s="7"/>
      <c r="B5" s="7"/>
      <c r="C5" s="7"/>
      <c r="D5" s="7"/>
    </row>
    <row r="6" spans="1:4" ht="15">
      <c r="A6" s="7" t="s">
        <v>29</v>
      </c>
      <c r="B6" s="1" t="s">
        <v>571</v>
      </c>
      <c r="C6" s="7" t="s">
        <v>31</v>
      </c>
      <c r="D6" s="7"/>
    </row>
    <row r="7" spans="1:4" ht="15">
      <c r="A7" s="7" t="s">
        <v>29</v>
      </c>
      <c r="B7" s="1" t="s">
        <v>572</v>
      </c>
      <c r="C7" s="7" t="s">
        <v>32</v>
      </c>
      <c r="D7" s="39" t="s">
        <v>335</v>
      </c>
    </row>
    <row r="8" spans="1:4" ht="15">
      <c r="A8" s="7" t="s">
        <v>29</v>
      </c>
      <c r="B8" s="1" t="s">
        <v>573</v>
      </c>
      <c r="C8" s="7" t="s">
        <v>34</v>
      </c>
      <c r="D8" s="39" t="s">
        <v>334</v>
      </c>
    </row>
    <row r="9" spans="1:4" ht="15">
      <c r="A9" s="1" t="s">
        <v>29</v>
      </c>
      <c r="B9" s="1" t="s">
        <v>488</v>
      </c>
      <c r="C9" s="63" t="str">
        <f>VLOOKUP(C8, '10. LOOKUP TABLES'!$A$19:$C$24,2,FALSE)</f>
        <v>Franklin</v>
      </c>
      <c r="D9" s="39" t="s">
        <v>576</v>
      </c>
    </row>
    <row r="10" spans="1:4" ht="15">
      <c r="A10" s="39" t="s">
        <v>29</v>
      </c>
      <c r="B10" s="39" t="s">
        <v>574</v>
      </c>
      <c r="C10" s="67">
        <f>VLOOKUP(C8, '10. LOOKUP TABLES'!$A$19:$C$24,3,FALSE)</f>
        <v>9781839</v>
      </c>
      <c r="D10" s="39" t="s">
        <v>333</v>
      </c>
    </row>
    <row r="11" spans="1:4" ht="15">
      <c r="A11" s="7" t="s">
        <v>29</v>
      </c>
      <c r="B11" s="1" t="s">
        <v>575</v>
      </c>
      <c r="C11" s="7" t="s">
        <v>32</v>
      </c>
      <c r="D11" s="39" t="s">
        <v>336</v>
      </c>
    </row>
    <row r="12" spans="1:4" ht="15">
      <c r="A12" s="7"/>
      <c r="B12" s="7"/>
      <c r="C12" s="8"/>
      <c r="D12" s="7"/>
    </row>
    <row r="13" spans="1:4" ht="15">
      <c r="A13" s="7" t="s">
        <v>29</v>
      </c>
      <c r="B13" s="1" t="s">
        <v>577</v>
      </c>
      <c r="C13" s="9">
        <v>2022</v>
      </c>
      <c r="D13" s="39" t="s">
        <v>337</v>
      </c>
    </row>
    <row r="14" spans="1:4" ht="15">
      <c r="A14" s="7" t="s">
        <v>29</v>
      </c>
      <c r="B14" s="1" t="s">
        <v>578</v>
      </c>
      <c r="C14" s="7" t="s">
        <v>35</v>
      </c>
      <c r="D14" s="39" t="s">
        <v>338</v>
      </c>
    </row>
    <row r="15" spans="1:4" ht="15">
      <c r="A15" s="7" t="s">
        <v>29</v>
      </c>
      <c r="B15" s="1" t="s">
        <v>579</v>
      </c>
      <c r="C15" s="8">
        <v>5</v>
      </c>
      <c r="D15" s="39" t="s">
        <v>339</v>
      </c>
    </row>
    <row r="16" spans="1:4" ht="15">
      <c r="A16" s="7" t="s">
        <v>29</v>
      </c>
      <c r="B16" s="1" t="s">
        <v>580</v>
      </c>
      <c r="C16" s="7" t="str">
        <f>CONCATENATE(C13,"-",VLOOKUP(C14,'10. LOOKUP TABLES'!$S$2:$V$13,4,FALSE),"-",IF(LEN(C15)=1,"0",""),C15)</f>
        <v>2022-02-05</v>
      </c>
      <c r="D16" s="39" t="s">
        <v>340</v>
      </c>
    </row>
    <row r="17" spans="1:4" ht="15">
      <c r="A17" s="7" t="s">
        <v>29</v>
      </c>
      <c r="B17" s="1" t="s">
        <v>581</v>
      </c>
      <c r="C17" s="9" t="s">
        <v>36</v>
      </c>
      <c r="D17" s="39" t="s">
        <v>341</v>
      </c>
    </row>
    <row r="18" spans="1:4" ht="15">
      <c r="A18" s="7" t="s">
        <v>29</v>
      </c>
      <c r="B18" s="1" t="s">
        <v>582</v>
      </c>
      <c r="C18" s="7" t="s">
        <v>195</v>
      </c>
      <c r="D18" s="39" t="s">
        <v>342</v>
      </c>
    </row>
    <row r="19" spans="1:4" ht="15">
      <c r="A19" s="7" t="s">
        <v>29</v>
      </c>
      <c r="B19" s="1" t="s">
        <v>583</v>
      </c>
      <c r="C19" s="8">
        <v>5</v>
      </c>
      <c r="D19" s="39" t="s">
        <v>343</v>
      </c>
    </row>
    <row r="20" spans="1:4" ht="15">
      <c r="A20" s="7" t="s">
        <v>29</v>
      </c>
      <c r="B20" s="1" t="s">
        <v>584</v>
      </c>
      <c r="C20" s="7" t="str">
        <f>CONCATENATE(C17,"-",VLOOKUP(C18,'10. LOOKUP TABLES'!$S$2:$V$13,4,FALSE),"-",IF(LEN(C19)=1,"0",""),C19)</f>
        <v>2022-04-05</v>
      </c>
      <c r="D20" s="39" t="s">
        <v>344</v>
      </c>
    </row>
    <row r="21" spans="1:4" ht="15">
      <c r="A21" s="7" t="s">
        <v>29</v>
      </c>
      <c r="B21" s="1" t="s">
        <v>585</v>
      </c>
      <c r="C21" s="7" t="str">
        <f>CONCATENATE(C16,"/",C20)</f>
        <v>2022-02-05/2022-04-05</v>
      </c>
      <c r="D21" s="39" t="s">
        <v>345</v>
      </c>
    </row>
    <row r="22" spans="1:4" ht="15">
      <c r="A22" s="7" t="s">
        <v>29</v>
      </c>
      <c r="B22" s="1" t="s">
        <v>586</v>
      </c>
      <c r="C22" s="7" t="s">
        <v>37</v>
      </c>
      <c r="D22" s="39" t="s">
        <v>346</v>
      </c>
    </row>
    <row r="23" spans="1:4" ht="15">
      <c r="A23" s="7" t="s">
        <v>29</v>
      </c>
      <c r="B23" s="1" t="s">
        <v>500</v>
      </c>
      <c r="C23" s="39" t="s">
        <v>82</v>
      </c>
      <c r="D23" s="39" t="s">
        <v>418</v>
      </c>
    </row>
    <row r="24" spans="1:4" ht="15">
      <c r="A24" s="7"/>
      <c r="B24" s="7"/>
      <c r="C24" s="39"/>
      <c r="D24" s="7"/>
    </row>
    <row r="25" spans="1:4" ht="15">
      <c r="A25" s="7" t="s">
        <v>47</v>
      </c>
      <c r="B25" s="1" t="s">
        <v>587</v>
      </c>
      <c r="C25" s="7"/>
      <c r="D25" s="39" t="s">
        <v>348</v>
      </c>
    </row>
    <row r="26" spans="1:4" ht="15">
      <c r="A26" s="7" t="s">
        <v>47</v>
      </c>
      <c r="B26" s="1" t="s">
        <v>588</v>
      </c>
      <c r="C26" s="7"/>
      <c r="D26" s="39" t="s">
        <v>349</v>
      </c>
    </row>
    <row r="27" spans="1:4" ht="15">
      <c r="A27" s="7" t="s">
        <v>47</v>
      </c>
      <c r="B27" s="39" t="s">
        <v>589</v>
      </c>
      <c r="C27" s="7" t="s">
        <v>48</v>
      </c>
      <c r="D27" s="39" t="s">
        <v>616</v>
      </c>
    </row>
    <row r="28" spans="1:4" ht="15">
      <c r="A28" s="7" t="s">
        <v>47</v>
      </c>
      <c r="B28" s="1" t="s">
        <v>590</v>
      </c>
      <c r="C28" s="7"/>
      <c r="D28" s="39" t="s">
        <v>617</v>
      </c>
    </row>
    <row r="29" spans="1:4" ht="15">
      <c r="A29" s="7" t="s">
        <v>47</v>
      </c>
      <c r="B29" s="1" t="s">
        <v>591</v>
      </c>
      <c r="C29" s="7" t="s">
        <v>48</v>
      </c>
      <c r="D29" s="39" t="s">
        <v>615</v>
      </c>
    </row>
    <row r="30" spans="1:4" ht="15">
      <c r="A30" s="7" t="s">
        <v>47</v>
      </c>
      <c r="B30" s="1" t="s">
        <v>592</v>
      </c>
      <c r="C30" s="7"/>
      <c r="D30" s="39" t="s">
        <v>350</v>
      </c>
    </row>
    <row r="31" spans="1:4" ht="15">
      <c r="A31" s="7" t="s">
        <v>47</v>
      </c>
      <c r="B31" s="1" t="s">
        <v>593</v>
      </c>
      <c r="C31" s="7" t="s">
        <v>41</v>
      </c>
      <c r="D31" s="39" t="s">
        <v>614</v>
      </c>
    </row>
    <row r="32" spans="1:4" ht="15">
      <c r="A32" s="7" t="s">
        <v>47</v>
      </c>
      <c r="B32" s="1" t="s">
        <v>594</v>
      </c>
      <c r="C32" s="7"/>
      <c r="D32" s="39" t="s">
        <v>351</v>
      </c>
    </row>
    <row r="33" spans="1:4" ht="15">
      <c r="A33" s="7" t="s">
        <v>47</v>
      </c>
      <c r="B33" s="1" t="s">
        <v>595</v>
      </c>
      <c r="C33" s="7" t="s">
        <v>41</v>
      </c>
      <c r="D33" s="39" t="s">
        <v>613</v>
      </c>
    </row>
    <row r="34" spans="1:4" ht="15">
      <c r="A34" s="7" t="s">
        <v>47</v>
      </c>
      <c r="B34" s="1" t="s">
        <v>596</v>
      </c>
      <c r="C34" s="7"/>
      <c r="D34" s="39" t="s">
        <v>353</v>
      </c>
    </row>
    <row r="35" spans="1:4" ht="15">
      <c r="A35" s="7" t="s">
        <v>47</v>
      </c>
      <c r="B35" s="1" t="s">
        <v>597</v>
      </c>
      <c r="C35" s="7" t="s">
        <v>41</v>
      </c>
      <c r="D35" s="39" t="s">
        <v>612</v>
      </c>
    </row>
    <row r="36" spans="1:4" ht="15">
      <c r="A36" s="7"/>
      <c r="B36" s="7"/>
      <c r="C36" s="7"/>
      <c r="D36" s="39"/>
    </row>
    <row r="37" spans="1:4" ht="15">
      <c r="A37" s="7" t="s">
        <v>49</v>
      </c>
      <c r="B37" s="1" t="s">
        <v>547</v>
      </c>
      <c r="C37" s="7" t="s">
        <v>50</v>
      </c>
      <c r="D37" s="39" t="s">
        <v>354</v>
      </c>
    </row>
    <row r="38" spans="1:4" ht="15">
      <c r="A38" s="7" t="s">
        <v>49</v>
      </c>
      <c r="B38" s="1" t="s">
        <v>548</v>
      </c>
      <c r="C38" s="8">
        <v>911</v>
      </c>
      <c r="D38" s="39" t="s">
        <v>357</v>
      </c>
    </row>
    <row r="39" spans="1:4" ht="15">
      <c r="A39" s="7" t="s">
        <v>49</v>
      </c>
      <c r="B39" s="1" t="s">
        <v>598</v>
      </c>
      <c r="C39" s="7"/>
      <c r="D39" s="39" t="s">
        <v>356</v>
      </c>
    </row>
    <row r="40" spans="1:4" ht="15">
      <c r="A40" s="7" t="s">
        <v>49</v>
      </c>
      <c r="B40" s="1" t="s">
        <v>599</v>
      </c>
      <c r="C40" s="7"/>
      <c r="D40" s="39" t="s">
        <v>355</v>
      </c>
    </row>
    <row r="41" spans="1:4" ht="15">
      <c r="A41" s="7" t="s">
        <v>49</v>
      </c>
      <c r="B41" s="1" t="s">
        <v>600</v>
      </c>
      <c r="C41" s="7" t="s">
        <v>38</v>
      </c>
      <c r="D41" s="39" t="s">
        <v>611</v>
      </c>
    </row>
    <row r="42" spans="1:4" ht="15">
      <c r="A42" s="7"/>
      <c r="B42" s="7"/>
      <c r="C42" s="7"/>
      <c r="D42" s="7"/>
    </row>
    <row r="43" spans="1:4" ht="15">
      <c r="A43" s="7" t="s">
        <v>72</v>
      </c>
      <c r="B43" s="1" t="s">
        <v>547</v>
      </c>
      <c r="C43" s="7" t="s">
        <v>73</v>
      </c>
      <c r="D43" s="39" t="s">
        <v>358</v>
      </c>
    </row>
    <row r="44" spans="1:4" ht="15">
      <c r="A44" s="7" t="s">
        <v>72</v>
      </c>
      <c r="B44" s="39" t="s">
        <v>601</v>
      </c>
      <c r="C44" s="7" t="s">
        <v>74</v>
      </c>
      <c r="D44" s="39" t="s">
        <v>359</v>
      </c>
    </row>
    <row r="45" spans="1:4" ht="15">
      <c r="A45" s="7" t="s">
        <v>72</v>
      </c>
      <c r="B45" s="1" t="s">
        <v>588</v>
      </c>
      <c r="C45" s="7"/>
      <c r="D45" s="39" t="s">
        <v>360</v>
      </c>
    </row>
    <row r="46" spans="1:4" ht="15">
      <c r="A46" s="7" t="s">
        <v>72</v>
      </c>
      <c r="B46" s="1" t="s">
        <v>589</v>
      </c>
      <c r="C46" s="7" t="s">
        <v>48</v>
      </c>
      <c r="D46" s="39" t="s">
        <v>352</v>
      </c>
    </row>
    <row r="47" spans="1:4" ht="15">
      <c r="A47" s="7" t="s">
        <v>72</v>
      </c>
      <c r="B47" s="1" t="s">
        <v>602</v>
      </c>
      <c r="C47" s="7"/>
      <c r="D47" s="39" t="s">
        <v>361</v>
      </c>
    </row>
    <row r="48" spans="1:4" ht="15">
      <c r="A48" s="7" t="s">
        <v>72</v>
      </c>
      <c r="B48" s="1" t="s">
        <v>603</v>
      </c>
      <c r="C48" s="7" t="s">
        <v>45</v>
      </c>
      <c r="D48" s="39" t="s">
        <v>362</v>
      </c>
    </row>
    <row r="49" spans="1:4" ht="15">
      <c r="A49" s="7" t="s">
        <v>72</v>
      </c>
      <c r="B49" s="1" t="s">
        <v>604</v>
      </c>
      <c r="C49" s="7"/>
      <c r="D49" s="39" t="s">
        <v>363</v>
      </c>
    </row>
    <row r="51" spans="1:4" ht="15">
      <c r="A51" s="39" t="s">
        <v>406</v>
      </c>
      <c r="B51" s="1" t="s">
        <v>605</v>
      </c>
      <c r="C51" s="7" t="s">
        <v>75</v>
      </c>
      <c r="D51" s="39" t="s">
        <v>364</v>
      </c>
    </row>
    <row r="52" spans="1:4" ht="15">
      <c r="A52" s="7"/>
      <c r="B52" s="1" t="s">
        <v>606</v>
      </c>
      <c r="C52" s="7" t="s">
        <v>76</v>
      </c>
      <c r="D52" s="39" t="s">
        <v>365</v>
      </c>
    </row>
    <row r="53" spans="1:4" ht="15">
      <c r="A53" s="7"/>
      <c r="B53" s="1" t="s">
        <v>607</v>
      </c>
      <c r="C53" s="7" t="s">
        <v>32</v>
      </c>
      <c r="D53" s="39" t="s">
        <v>366</v>
      </c>
    </row>
    <row r="54" spans="1:4" ht="15">
      <c r="A54" s="7"/>
      <c r="B54" s="1" t="s">
        <v>608</v>
      </c>
      <c r="C54" s="10" t="s">
        <v>77</v>
      </c>
      <c r="D54" s="39" t="s">
        <v>618</v>
      </c>
    </row>
    <row r="55" spans="1:4" ht="15">
      <c r="A55" s="7"/>
      <c r="B55" s="1" t="s">
        <v>609</v>
      </c>
      <c r="C55" s="7" t="s">
        <v>78</v>
      </c>
      <c r="D55" s="39" t="s">
        <v>620</v>
      </c>
    </row>
    <row r="56" spans="1:4" ht="15">
      <c r="A56" s="7"/>
      <c r="B56" s="1" t="s">
        <v>610</v>
      </c>
      <c r="C56" s="10" t="s">
        <v>79</v>
      </c>
      <c r="D56" s="39" t="s">
        <v>619</v>
      </c>
    </row>
  </sheetData>
  <dataValidations count="7">
    <dataValidation type="list" allowBlank="1" showErrorMessage="1" sqref="C41" xr:uid="{2C6EDBAC-D576-4621-A6D9-1592E7F0D19E}">
      <formula1>"Kilometres per hour, metres per second, knots"</formula1>
    </dataValidation>
    <dataValidation type="list" allowBlank="1" showErrorMessage="1" sqref="C41" xr:uid="{B1B2A35F-5211-4E8C-83EE-3B8BBC93A827}">
      <formula1>"Kilometres per hour, Metres per second, Knots"</formula1>
    </dataValidation>
    <dataValidation type="list" allowBlank="1" showInputMessage="1" showErrorMessage="1" sqref="C4" xr:uid="{9DE256A5-1FE2-4695-8773-53A075306360}">
      <formula1>"1,2,3,4,5"</formula1>
    </dataValidation>
    <dataValidation type="list" allowBlank="1" showErrorMessage="1" sqref="C27 C29 C31 C33 C46 C48 C35:C38" xr:uid="{00000000-0002-0000-0100-00000C000000}">
      <formula1>"Microns,Millimetres,Centimetres,Metres,Kilometres,Inches,Feet"</formula1>
    </dataValidation>
    <dataValidation type="list" allowBlank="1" showErrorMessage="1" sqref="C44" xr:uid="{00000000-0002-0000-0100-000009000000}">
      <formula1>"horizontal,vertical,oblique"</formula1>
    </dataValidation>
    <dataValidation type="decimal" allowBlank="1" showErrorMessage="1" sqref="C15 C19" xr:uid="{00000000-0002-0000-0100-000008000000}">
      <formula1>1</formula1>
      <formula2>31</formula2>
    </dataValidation>
    <dataValidation type="list" allowBlank="1" showErrorMessage="1" sqref="C22" xr:uid="{00000000-0002-0000-0100-000003000000}">
      <formula1>Time_Zone_List</formula1>
    </dataValidation>
  </dataValidations>
  <hyperlinks>
    <hyperlink ref="C54" r:id="rId1" xr:uid="{00000000-0004-0000-0100-000000000000}"/>
    <hyperlink ref="C56" r:id="rId2"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A000000}">
          <x14:formula1>
            <xm:f>'10. LOOKUP TABLES'!$A$2:$A$6</xm:f>
          </x14:formula1>
          <xm:sqref>C6</xm:sqref>
        </x14:dataValidation>
        <x14:dataValidation type="list" allowBlank="1" showErrorMessage="1" xr:uid="{00000000-0002-0000-0100-000002000000}">
          <x14:formula1>
            <xm:f>'10. LOOKUP TABLES'!$S$1:$S$13</xm:f>
          </x14:formula1>
          <xm:sqref>C18 C14</xm:sqref>
        </x14:dataValidation>
        <x14:dataValidation type="list" allowBlank="1" showInputMessage="1" showErrorMessage="1" xr:uid="{493A9EED-3B34-49B8-9DC2-A74FDC2BCB24}">
          <x14:formula1>
            <xm:f>'10. LOOKUP TABLES'!$A$20:$A$24</xm:f>
          </x14:formula1>
          <xm:sqref>C8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3"/>
  <sheetViews>
    <sheetView workbookViewId="0">
      <pane ySplit="1" topLeftCell="A2" activePane="bottomLeft" state="frozen"/>
      <selection pane="bottomLeft" activeCell="D22" sqref="D22"/>
    </sheetView>
  </sheetViews>
  <sheetFormatPr baseColWidth="10" defaultColWidth="12.6640625" defaultRowHeight="15" customHeight="1"/>
  <cols>
    <col min="1" max="1" width="20.1640625" bestFit="1" customWidth="1"/>
    <col min="2" max="2" width="32.83203125" customWidth="1"/>
    <col min="3" max="3" width="44.33203125" customWidth="1"/>
    <col min="4" max="4" width="64.83203125" bestFit="1" customWidth="1"/>
    <col min="5" max="26" width="7.6640625" customWidth="1"/>
  </cols>
  <sheetData>
    <row r="1" spans="1:26" ht="14.25" customHeight="1" thickBot="1">
      <c r="A1" s="62" t="s">
        <v>388</v>
      </c>
      <c r="B1" s="62" t="s">
        <v>331</v>
      </c>
      <c r="C1" s="62" t="s">
        <v>453</v>
      </c>
      <c r="D1" s="62" t="s">
        <v>332</v>
      </c>
      <c r="E1" s="7"/>
      <c r="F1" s="7"/>
      <c r="G1" s="7"/>
      <c r="H1" s="7"/>
      <c r="I1" s="7"/>
      <c r="J1" s="7"/>
      <c r="K1" s="7"/>
      <c r="L1" s="7"/>
      <c r="M1" s="7"/>
      <c r="N1" s="7"/>
      <c r="O1" s="7"/>
      <c r="P1" s="7"/>
      <c r="Q1" s="7"/>
      <c r="R1" s="7"/>
      <c r="S1" s="7"/>
      <c r="T1" s="7"/>
      <c r="U1" s="7"/>
      <c r="V1" s="7"/>
      <c r="W1" s="7"/>
      <c r="X1" s="7"/>
      <c r="Y1" s="7"/>
      <c r="Z1" s="7"/>
    </row>
    <row r="2" spans="1:26" ht="14.25" customHeight="1">
      <c r="A2" s="53" t="s">
        <v>427</v>
      </c>
      <c r="B2" s="53" t="s">
        <v>487</v>
      </c>
      <c r="C2" s="53"/>
      <c r="D2" s="53" t="s">
        <v>555</v>
      </c>
      <c r="E2" s="7"/>
      <c r="F2" s="7"/>
      <c r="G2" s="7"/>
      <c r="H2" s="7"/>
      <c r="I2" s="7"/>
      <c r="J2" s="7"/>
      <c r="K2" s="7"/>
      <c r="L2" s="7"/>
      <c r="M2" s="7"/>
      <c r="N2" s="7"/>
      <c r="O2" s="7"/>
      <c r="P2" s="7"/>
      <c r="Q2" s="7"/>
      <c r="R2" s="7"/>
      <c r="S2" s="7"/>
      <c r="T2" s="7"/>
      <c r="U2" s="7"/>
      <c r="V2" s="7"/>
      <c r="W2" s="7"/>
      <c r="X2" s="7"/>
      <c r="Y2" s="7"/>
      <c r="Z2" s="7"/>
    </row>
    <row r="3" spans="1:26" ht="14.25" customHeight="1">
      <c r="A3" s="53" t="s">
        <v>427</v>
      </c>
      <c r="B3" s="53" t="s">
        <v>488</v>
      </c>
      <c r="C3" s="53"/>
      <c r="D3" s="53" t="s">
        <v>556</v>
      </c>
      <c r="E3" s="7"/>
      <c r="F3" s="7"/>
      <c r="G3" s="7"/>
      <c r="H3" s="7"/>
      <c r="I3" s="7"/>
      <c r="J3" s="7"/>
      <c r="K3" s="7"/>
      <c r="L3" s="7"/>
      <c r="M3" s="7"/>
      <c r="N3" s="7"/>
      <c r="O3" s="7"/>
      <c r="P3" s="7"/>
      <c r="Q3" s="7"/>
      <c r="R3" s="7"/>
      <c r="S3" s="7"/>
      <c r="T3" s="7"/>
      <c r="U3" s="7"/>
      <c r="V3" s="7"/>
      <c r="W3" s="7"/>
      <c r="X3" s="7"/>
      <c r="Y3" s="7"/>
      <c r="Z3" s="7"/>
    </row>
    <row r="4" spans="1:26" ht="14.25" customHeight="1">
      <c r="A4" s="53" t="s">
        <v>427</v>
      </c>
      <c r="B4" s="53" t="s">
        <v>489</v>
      </c>
      <c r="C4" s="53"/>
      <c r="D4" s="53" t="s">
        <v>347</v>
      </c>
      <c r="E4" s="7"/>
      <c r="F4" s="7"/>
      <c r="G4" s="7"/>
      <c r="H4" s="7"/>
      <c r="I4" s="7"/>
      <c r="J4" s="7"/>
      <c r="K4" s="7"/>
      <c r="L4" s="7"/>
      <c r="M4" s="7"/>
      <c r="N4" s="7"/>
      <c r="O4" s="7"/>
      <c r="P4" s="7"/>
      <c r="Q4" s="7"/>
      <c r="R4" s="7"/>
      <c r="S4" s="7"/>
      <c r="T4" s="7"/>
      <c r="U4" s="7"/>
      <c r="V4" s="7"/>
      <c r="W4" s="7"/>
      <c r="X4" s="7"/>
      <c r="Y4" s="7"/>
      <c r="Z4" s="7"/>
    </row>
    <row r="5" spans="1:26" ht="14.25" customHeight="1">
      <c r="A5" s="53" t="s">
        <v>427</v>
      </c>
      <c r="B5" s="53" t="s">
        <v>490</v>
      </c>
      <c r="C5" s="53"/>
      <c r="D5" s="53" t="s">
        <v>389</v>
      </c>
      <c r="E5" s="7"/>
      <c r="F5" s="7"/>
      <c r="G5" s="7"/>
      <c r="H5" s="7"/>
      <c r="I5" s="7"/>
      <c r="J5" s="7"/>
      <c r="K5" s="7"/>
      <c r="L5" s="7"/>
      <c r="M5" s="7"/>
      <c r="N5" s="7"/>
      <c r="O5" s="7"/>
      <c r="P5" s="7"/>
      <c r="Q5" s="7"/>
      <c r="R5" s="7"/>
      <c r="S5" s="7"/>
      <c r="T5" s="7"/>
      <c r="U5" s="7"/>
      <c r="V5" s="7"/>
      <c r="W5" s="7"/>
      <c r="X5" s="7"/>
      <c r="Y5" s="7"/>
      <c r="Z5" s="7"/>
    </row>
    <row r="6" spans="1:26" ht="14.25" customHeight="1">
      <c r="A6" s="53" t="s">
        <v>427</v>
      </c>
      <c r="B6" s="53" t="s">
        <v>491</v>
      </c>
      <c r="C6" s="53"/>
      <c r="D6" s="53" t="s">
        <v>393</v>
      </c>
      <c r="E6" s="7"/>
      <c r="F6" s="7"/>
      <c r="G6" s="7"/>
      <c r="H6" s="7"/>
      <c r="I6" s="7"/>
      <c r="J6" s="7"/>
      <c r="K6" s="7"/>
      <c r="L6" s="7"/>
      <c r="M6" s="7"/>
      <c r="N6" s="7"/>
      <c r="O6" s="7"/>
      <c r="P6" s="7"/>
      <c r="Q6" s="7"/>
      <c r="R6" s="7"/>
      <c r="S6" s="7"/>
      <c r="T6" s="7"/>
      <c r="U6" s="7"/>
      <c r="V6" s="7"/>
      <c r="W6" s="7"/>
      <c r="X6" s="7"/>
      <c r="Y6" s="7"/>
      <c r="Z6" s="7"/>
    </row>
    <row r="7" spans="1:26" ht="14.25" customHeight="1">
      <c r="A7" s="53" t="s">
        <v>427</v>
      </c>
      <c r="B7" s="53" t="s">
        <v>492</v>
      </c>
      <c r="C7" s="53"/>
      <c r="D7" s="53" t="s">
        <v>394</v>
      </c>
      <c r="E7" s="7"/>
      <c r="F7" s="7"/>
      <c r="G7" s="7"/>
      <c r="H7" s="7"/>
      <c r="I7" s="7"/>
      <c r="J7" s="7"/>
      <c r="K7" s="7"/>
      <c r="L7" s="7"/>
      <c r="M7" s="7"/>
      <c r="N7" s="7"/>
      <c r="O7" s="7"/>
      <c r="P7" s="7"/>
      <c r="Q7" s="7"/>
      <c r="R7" s="7"/>
      <c r="S7" s="7"/>
      <c r="T7" s="7"/>
      <c r="U7" s="7"/>
      <c r="V7" s="7"/>
      <c r="W7" s="7"/>
      <c r="X7" s="7"/>
      <c r="Y7" s="7"/>
      <c r="Z7" s="7"/>
    </row>
    <row r="8" spans="1:26" ht="14.25" customHeight="1">
      <c r="A8" s="53" t="s">
        <v>427</v>
      </c>
      <c r="B8" s="53" t="s">
        <v>493</v>
      </c>
      <c r="C8" s="53"/>
      <c r="D8" s="53" t="s">
        <v>390</v>
      </c>
      <c r="E8" s="7"/>
      <c r="F8" s="7"/>
      <c r="G8" s="7"/>
      <c r="H8" s="7"/>
      <c r="I8" s="7"/>
      <c r="J8" s="7"/>
      <c r="K8" s="7"/>
      <c r="L8" s="7"/>
      <c r="M8" s="7"/>
      <c r="N8" s="7"/>
      <c r="O8" s="7"/>
      <c r="P8" s="7"/>
      <c r="Q8" s="7"/>
      <c r="R8" s="7"/>
      <c r="S8" s="7"/>
      <c r="T8" s="7"/>
      <c r="U8" s="7"/>
      <c r="V8" s="7"/>
      <c r="W8" s="7"/>
      <c r="X8" s="7"/>
      <c r="Y8" s="7"/>
      <c r="Z8" s="7"/>
    </row>
    <row r="9" spans="1:26" ht="14.25" customHeight="1">
      <c r="A9" s="53" t="s">
        <v>427</v>
      </c>
      <c r="B9" s="53" t="s">
        <v>494</v>
      </c>
      <c r="C9" s="53"/>
      <c r="D9" s="53" t="s">
        <v>391</v>
      </c>
      <c r="E9" s="7"/>
      <c r="F9" s="7"/>
      <c r="G9" s="7"/>
      <c r="H9" s="7"/>
      <c r="I9" s="7"/>
      <c r="J9" s="7"/>
      <c r="K9" s="7"/>
      <c r="L9" s="7"/>
      <c r="M9" s="7"/>
      <c r="N9" s="7"/>
      <c r="O9" s="7"/>
      <c r="P9" s="7"/>
      <c r="Q9" s="7"/>
      <c r="R9" s="7"/>
      <c r="S9" s="7"/>
      <c r="T9" s="7"/>
      <c r="U9" s="7"/>
      <c r="V9" s="7"/>
      <c r="W9" s="7"/>
      <c r="X9" s="7"/>
      <c r="Y9" s="7"/>
      <c r="Z9" s="7"/>
    </row>
    <row r="10" spans="1:26" ht="14.25" customHeight="1">
      <c r="A10" s="53" t="s">
        <v>427</v>
      </c>
      <c r="B10" s="53" t="s">
        <v>495</v>
      </c>
      <c r="C10" s="53"/>
      <c r="D10" s="53" t="s">
        <v>392</v>
      </c>
      <c r="E10" s="7"/>
      <c r="F10" s="7"/>
      <c r="G10" s="7"/>
      <c r="H10" s="7"/>
      <c r="I10" s="7"/>
      <c r="J10" s="7"/>
      <c r="K10" s="7"/>
      <c r="L10" s="7"/>
      <c r="M10" s="7"/>
      <c r="N10" s="7"/>
      <c r="O10" s="7"/>
      <c r="P10" s="7"/>
      <c r="Q10" s="7"/>
      <c r="R10" s="7"/>
      <c r="S10" s="7"/>
      <c r="T10" s="7"/>
      <c r="U10" s="7"/>
      <c r="V10" s="7"/>
      <c r="W10" s="7"/>
      <c r="X10" s="7"/>
      <c r="Y10" s="7"/>
      <c r="Z10" s="7"/>
    </row>
    <row r="11" spans="1:26" ht="14.25" customHeight="1">
      <c r="A11" s="53" t="s">
        <v>427</v>
      </c>
      <c r="B11" s="39" t="s">
        <v>496</v>
      </c>
      <c r="C11" s="7"/>
      <c r="D11" s="39" t="s">
        <v>385</v>
      </c>
      <c r="E11" s="7"/>
      <c r="F11" s="7"/>
      <c r="G11" s="7"/>
      <c r="H11" s="7"/>
      <c r="I11" s="7"/>
      <c r="J11" s="7"/>
      <c r="K11" s="7"/>
      <c r="L11" s="7"/>
      <c r="M11" s="7"/>
      <c r="N11" s="7"/>
      <c r="O11" s="7"/>
      <c r="P11" s="7"/>
      <c r="Q11" s="7"/>
      <c r="R11" s="7"/>
      <c r="S11" s="7"/>
      <c r="T11" s="7"/>
      <c r="U11" s="7"/>
      <c r="V11" s="7"/>
      <c r="W11" s="7"/>
      <c r="X11" s="7"/>
      <c r="Y11" s="7"/>
      <c r="Z11" s="7"/>
    </row>
    <row r="12" spans="1:26" ht="14.25" customHeight="1">
      <c r="A12" s="53" t="s">
        <v>427</v>
      </c>
      <c r="B12" s="39" t="s">
        <v>497</v>
      </c>
      <c r="C12" s="7"/>
      <c r="D12" s="39" t="s">
        <v>386</v>
      </c>
      <c r="E12" s="7"/>
      <c r="F12" s="7"/>
      <c r="G12" s="7"/>
      <c r="H12" s="7"/>
      <c r="I12" s="7"/>
      <c r="J12" s="7"/>
      <c r="K12" s="7"/>
      <c r="L12" s="7"/>
      <c r="M12" s="7"/>
      <c r="N12" s="7"/>
      <c r="O12" s="7"/>
      <c r="P12" s="7"/>
      <c r="Q12" s="7"/>
      <c r="R12" s="7"/>
      <c r="S12" s="7"/>
      <c r="T12" s="7"/>
      <c r="U12" s="7"/>
      <c r="V12" s="7"/>
      <c r="W12" s="7"/>
      <c r="X12" s="7"/>
      <c r="Y12" s="7"/>
      <c r="Z12" s="7"/>
    </row>
    <row r="13" spans="1:26" ht="14.25" customHeight="1">
      <c r="A13" s="53" t="s">
        <v>427</v>
      </c>
      <c r="B13" s="39" t="s">
        <v>498</v>
      </c>
      <c r="C13" s="39" t="s">
        <v>441</v>
      </c>
      <c r="D13" s="39" t="s">
        <v>432</v>
      </c>
      <c r="E13" s="7"/>
      <c r="F13" s="7"/>
      <c r="G13" s="7"/>
      <c r="H13" s="7"/>
      <c r="I13" s="7"/>
      <c r="J13" s="7"/>
      <c r="K13" s="7"/>
      <c r="L13" s="7"/>
      <c r="M13" s="7"/>
      <c r="N13" s="7"/>
      <c r="O13" s="7"/>
      <c r="P13" s="7"/>
      <c r="Q13" s="7"/>
      <c r="R13" s="7"/>
      <c r="S13" s="7"/>
      <c r="T13" s="7"/>
      <c r="U13" s="7"/>
      <c r="V13" s="7"/>
      <c r="W13" s="7"/>
      <c r="X13" s="7"/>
      <c r="Y13" s="7"/>
      <c r="Z13" s="7"/>
    </row>
    <row r="14" spans="1:26" ht="14.25" customHeight="1">
      <c r="A14" s="53" t="s">
        <v>427</v>
      </c>
      <c r="B14" s="39" t="s">
        <v>499</v>
      </c>
      <c r="C14" s="7"/>
      <c r="D14" s="39" t="s">
        <v>380</v>
      </c>
      <c r="E14" s="7"/>
      <c r="F14" s="7"/>
      <c r="G14" s="7"/>
      <c r="H14" s="7"/>
      <c r="I14" s="7"/>
      <c r="J14" s="7"/>
      <c r="K14" s="7"/>
      <c r="L14" s="7"/>
      <c r="M14" s="7"/>
      <c r="N14" s="7"/>
      <c r="O14" s="7"/>
      <c r="P14" s="7"/>
      <c r="Q14" s="7"/>
      <c r="R14" s="7"/>
      <c r="S14" s="7"/>
      <c r="T14" s="7"/>
      <c r="U14" s="7"/>
      <c r="V14" s="7"/>
      <c r="W14" s="7"/>
      <c r="X14" s="7"/>
      <c r="Y14" s="7"/>
      <c r="Z14" s="7"/>
    </row>
    <row r="15" spans="1:26">
      <c r="A15" s="53" t="s">
        <v>427</v>
      </c>
      <c r="B15" s="39" t="s">
        <v>501</v>
      </c>
      <c r="C15" s="39" t="s">
        <v>442</v>
      </c>
      <c r="D15" s="39" t="s">
        <v>433</v>
      </c>
      <c r="E15" s="7"/>
      <c r="F15" s="7"/>
      <c r="G15" s="7"/>
      <c r="H15" s="7"/>
      <c r="I15" s="7"/>
      <c r="J15" s="7"/>
      <c r="K15" s="7"/>
      <c r="L15" s="7"/>
      <c r="M15" s="7"/>
      <c r="N15" s="7"/>
      <c r="O15" s="7"/>
      <c r="P15" s="7"/>
      <c r="Q15" s="7"/>
      <c r="R15" s="7"/>
      <c r="S15" s="7"/>
      <c r="T15" s="7"/>
      <c r="U15" s="7"/>
      <c r="V15" s="7"/>
      <c r="W15" s="7"/>
      <c r="X15" s="7"/>
      <c r="Y15" s="7"/>
      <c r="Z15" s="7"/>
    </row>
    <row r="16" spans="1:26" ht="14.25" customHeight="1">
      <c r="A16" s="53" t="s">
        <v>427</v>
      </c>
      <c r="B16" s="39" t="s">
        <v>502</v>
      </c>
      <c r="C16" s="39" t="s">
        <v>442</v>
      </c>
      <c r="D16" s="39" t="s">
        <v>434</v>
      </c>
      <c r="E16" s="7"/>
      <c r="F16" s="7"/>
      <c r="G16" s="7"/>
      <c r="H16" s="7"/>
      <c r="I16" s="7"/>
      <c r="J16" s="7"/>
      <c r="K16" s="7"/>
      <c r="L16" s="7"/>
      <c r="M16" s="7"/>
      <c r="N16" s="7"/>
      <c r="O16" s="7"/>
      <c r="P16" s="7"/>
      <c r="Q16" s="7"/>
      <c r="R16" s="7"/>
      <c r="S16" s="7"/>
      <c r="T16" s="7"/>
      <c r="U16" s="7"/>
      <c r="V16" s="7"/>
      <c r="W16" s="7"/>
      <c r="X16" s="7"/>
      <c r="Y16" s="7"/>
      <c r="Z16" s="7"/>
    </row>
    <row r="17" spans="1:26">
      <c r="A17" s="53" t="s">
        <v>427</v>
      </c>
      <c r="B17" s="39" t="s">
        <v>503</v>
      </c>
      <c r="C17" s="39" t="s">
        <v>443</v>
      </c>
      <c r="D17" s="39" t="s">
        <v>435</v>
      </c>
      <c r="E17" s="7"/>
      <c r="F17" s="7"/>
      <c r="G17" s="7"/>
      <c r="H17" s="7"/>
      <c r="I17" s="7"/>
      <c r="J17" s="7"/>
      <c r="K17" s="7"/>
      <c r="L17" s="7"/>
      <c r="M17" s="7"/>
      <c r="N17" s="7"/>
      <c r="O17" s="7"/>
      <c r="P17" s="7"/>
      <c r="Q17" s="7"/>
      <c r="R17" s="7"/>
      <c r="S17" s="7"/>
      <c r="T17" s="7"/>
      <c r="U17" s="7"/>
      <c r="V17" s="7"/>
      <c r="W17" s="7"/>
      <c r="X17" s="7"/>
      <c r="Y17" s="7"/>
      <c r="Z17" s="7"/>
    </row>
    <row r="18" spans="1:26" ht="14.25" customHeight="1">
      <c r="A18" s="53" t="s">
        <v>427</v>
      </c>
      <c r="B18" s="71" t="s">
        <v>504</v>
      </c>
      <c r="C18" s="39"/>
      <c r="D18" s="39" t="s">
        <v>381</v>
      </c>
      <c r="E18" s="7"/>
      <c r="F18" s="7"/>
      <c r="G18" s="7"/>
      <c r="H18" s="7"/>
      <c r="I18" s="7"/>
      <c r="J18" s="7"/>
      <c r="K18" s="7"/>
      <c r="L18" s="7"/>
      <c r="M18" s="7"/>
      <c r="N18" s="7"/>
      <c r="O18" s="7"/>
      <c r="P18" s="7"/>
      <c r="Q18" s="7"/>
      <c r="R18" s="7"/>
      <c r="S18" s="7"/>
      <c r="T18" s="7"/>
      <c r="U18" s="7"/>
      <c r="V18" s="7"/>
      <c r="W18" s="7"/>
      <c r="X18" s="7"/>
      <c r="Y18" s="7"/>
      <c r="Z18" s="7"/>
    </row>
    <row r="19" spans="1:26" ht="14.25" customHeight="1">
      <c r="A19" s="53" t="s">
        <v>427</v>
      </c>
      <c r="B19" s="39" t="s">
        <v>506</v>
      </c>
      <c r="C19" s="39"/>
      <c r="D19" s="39" t="s">
        <v>382</v>
      </c>
      <c r="E19" s="7"/>
      <c r="F19" s="7"/>
      <c r="G19" s="7"/>
      <c r="H19" s="7"/>
      <c r="I19" s="7"/>
      <c r="J19" s="7"/>
      <c r="K19" s="7"/>
      <c r="L19" s="7"/>
      <c r="M19" s="7"/>
      <c r="N19" s="7"/>
      <c r="O19" s="7"/>
      <c r="P19" s="7"/>
      <c r="Q19" s="7"/>
      <c r="R19" s="7"/>
      <c r="S19" s="7"/>
      <c r="T19" s="7"/>
      <c r="U19" s="7"/>
      <c r="V19" s="7"/>
      <c r="W19" s="7"/>
      <c r="X19" s="7"/>
      <c r="Y19" s="7"/>
      <c r="Z19" s="7"/>
    </row>
    <row r="20" spans="1:26" ht="14.25" customHeight="1">
      <c r="A20" s="53" t="s">
        <v>427</v>
      </c>
      <c r="B20" s="39" t="s">
        <v>505</v>
      </c>
      <c r="C20" s="39"/>
      <c r="D20" s="39" t="s">
        <v>383</v>
      </c>
      <c r="E20" s="7"/>
      <c r="F20" s="7"/>
      <c r="G20" s="7"/>
      <c r="H20" s="7"/>
      <c r="I20" s="7"/>
      <c r="J20" s="7"/>
      <c r="K20" s="7"/>
      <c r="L20" s="7"/>
      <c r="M20" s="7"/>
      <c r="N20" s="7"/>
      <c r="O20" s="7"/>
      <c r="P20" s="7"/>
      <c r="Q20" s="7"/>
      <c r="R20" s="7"/>
      <c r="S20" s="7"/>
      <c r="T20" s="7"/>
      <c r="U20" s="7"/>
      <c r="V20" s="7"/>
      <c r="W20" s="7"/>
      <c r="X20" s="7"/>
      <c r="Y20" s="7"/>
      <c r="Z20" s="7"/>
    </row>
    <row r="21" spans="1:26" ht="14.25" customHeight="1">
      <c r="A21" s="53" t="s">
        <v>427</v>
      </c>
      <c r="B21" s="39" t="s">
        <v>507</v>
      </c>
      <c r="C21" s="39"/>
      <c r="D21" s="39" t="s">
        <v>384</v>
      </c>
      <c r="E21" s="7"/>
      <c r="F21" s="7"/>
      <c r="G21" s="7"/>
      <c r="H21" s="7"/>
      <c r="I21" s="7"/>
      <c r="J21" s="7"/>
      <c r="K21" s="7"/>
      <c r="L21" s="7"/>
      <c r="M21" s="7"/>
      <c r="N21" s="7"/>
      <c r="O21" s="7"/>
      <c r="P21" s="7"/>
      <c r="Q21" s="7"/>
      <c r="R21" s="7"/>
      <c r="S21" s="7"/>
      <c r="T21" s="7"/>
      <c r="U21" s="7"/>
      <c r="V21" s="7"/>
      <c r="W21" s="7"/>
      <c r="X21" s="7"/>
      <c r="Y21" s="7"/>
      <c r="Z21" s="7"/>
    </row>
    <row r="22" spans="1:26" ht="27.5" customHeight="1">
      <c r="A22" s="53" t="s">
        <v>427</v>
      </c>
      <c r="B22" s="39" t="s">
        <v>508</v>
      </c>
      <c r="C22" s="39" t="s">
        <v>442</v>
      </c>
      <c r="D22" s="54" t="s">
        <v>454</v>
      </c>
      <c r="E22" s="7"/>
      <c r="F22" s="7"/>
      <c r="G22" s="7"/>
      <c r="H22" s="7"/>
      <c r="I22" s="7"/>
      <c r="J22" s="7"/>
      <c r="K22" s="7"/>
      <c r="L22" s="7"/>
      <c r="M22" s="7"/>
      <c r="N22" s="7"/>
      <c r="O22" s="7"/>
      <c r="P22" s="7"/>
      <c r="Q22" s="7"/>
      <c r="R22" s="7"/>
      <c r="S22" s="7"/>
      <c r="T22" s="7"/>
      <c r="U22" s="7"/>
      <c r="V22" s="7"/>
      <c r="W22" s="7"/>
      <c r="X22" s="7"/>
      <c r="Y22" s="7"/>
      <c r="Z22" s="7"/>
    </row>
    <row r="23" spans="1:26" ht="14.25" customHeight="1">
      <c r="A23" s="53" t="s">
        <v>427</v>
      </c>
      <c r="B23" s="39" t="s">
        <v>509</v>
      </c>
      <c r="C23" s="39" t="s">
        <v>39</v>
      </c>
      <c r="D23" s="39" t="s">
        <v>436</v>
      </c>
      <c r="E23" s="7"/>
      <c r="F23" s="7"/>
      <c r="G23" s="7"/>
      <c r="H23" s="7"/>
      <c r="I23" s="7"/>
      <c r="J23" s="7"/>
      <c r="K23" s="7"/>
      <c r="L23" s="7"/>
      <c r="M23" s="7"/>
      <c r="N23" s="7"/>
      <c r="O23" s="7"/>
      <c r="P23" s="7"/>
      <c r="Q23" s="7"/>
      <c r="R23" s="7"/>
      <c r="S23" s="7"/>
      <c r="T23" s="7"/>
      <c r="U23" s="7"/>
      <c r="V23" s="7"/>
      <c r="W23" s="7"/>
      <c r="X23" s="7"/>
      <c r="Y23" s="7"/>
      <c r="Z23" s="7"/>
    </row>
    <row r="24" spans="1:26" ht="14.25" customHeight="1">
      <c r="A24" s="53" t="s">
        <v>427</v>
      </c>
      <c r="B24" s="39" t="s">
        <v>510</v>
      </c>
      <c r="C24" s="39" t="s">
        <v>46</v>
      </c>
      <c r="D24" s="39" t="s">
        <v>437</v>
      </c>
      <c r="E24" s="7"/>
      <c r="F24" s="7"/>
      <c r="G24" s="7"/>
      <c r="H24" s="7"/>
      <c r="I24" s="7"/>
      <c r="J24" s="7"/>
      <c r="K24" s="7"/>
      <c r="L24" s="7"/>
      <c r="M24" s="7"/>
      <c r="N24" s="7"/>
      <c r="O24" s="7"/>
      <c r="P24" s="7"/>
      <c r="Q24" s="7"/>
      <c r="R24" s="7"/>
      <c r="S24" s="7"/>
      <c r="T24" s="7"/>
      <c r="U24" s="7"/>
      <c r="V24" s="7"/>
      <c r="W24" s="7"/>
      <c r="X24" s="7"/>
      <c r="Y24" s="7"/>
      <c r="Z24" s="7"/>
    </row>
    <row r="25" spans="1:26" ht="14.25" customHeight="1">
      <c r="A25" s="53" t="s">
        <v>427</v>
      </c>
      <c r="B25" s="39" t="s">
        <v>511</v>
      </c>
      <c r="C25" s="39" t="s">
        <v>443</v>
      </c>
      <c r="D25" s="39" t="s">
        <v>438</v>
      </c>
      <c r="E25" s="7"/>
      <c r="F25" s="7"/>
      <c r="G25" s="7"/>
      <c r="H25" s="7"/>
      <c r="I25" s="7"/>
      <c r="J25" s="7"/>
      <c r="K25" s="7"/>
      <c r="L25" s="7"/>
      <c r="M25" s="7"/>
      <c r="N25" s="7"/>
      <c r="O25" s="7"/>
      <c r="P25" s="7"/>
      <c r="Q25" s="7"/>
      <c r="R25" s="7"/>
      <c r="S25" s="7"/>
      <c r="T25" s="7"/>
      <c r="U25" s="7"/>
      <c r="V25" s="7"/>
      <c r="W25" s="7"/>
      <c r="X25" s="7"/>
      <c r="Y25" s="7"/>
      <c r="Z25" s="7"/>
    </row>
    <row r="26" spans="1:26">
      <c r="A26" s="53" t="s">
        <v>427</v>
      </c>
      <c r="B26" s="39" t="s">
        <v>512</v>
      </c>
      <c r="C26" s="39" t="s">
        <v>442</v>
      </c>
      <c r="D26" s="39" t="s">
        <v>439</v>
      </c>
      <c r="E26" s="7"/>
      <c r="F26" s="7"/>
      <c r="G26" s="7"/>
      <c r="H26" s="7"/>
      <c r="I26" s="7"/>
      <c r="J26" s="7"/>
      <c r="K26" s="7"/>
      <c r="L26" s="7"/>
      <c r="M26" s="7"/>
      <c r="N26" s="7"/>
      <c r="O26" s="7"/>
      <c r="P26" s="7"/>
      <c r="Q26" s="7"/>
      <c r="R26" s="7"/>
      <c r="S26" s="7"/>
      <c r="T26" s="7"/>
      <c r="U26" s="7"/>
      <c r="V26" s="7"/>
      <c r="W26" s="7"/>
      <c r="X26" s="7"/>
      <c r="Y26" s="7"/>
      <c r="Z26" s="7"/>
    </row>
    <row r="27" spans="1:26" ht="14.25" customHeight="1">
      <c r="A27" s="53" t="s">
        <v>427</v>
      </c>
      <c r="B27" s="39" t="s">
        <v>513</v>
      </c>
      <c r="C27" s="39" t="s">
        <v>442</v>
      </c>
      <c r="D27" s="39" t="s">
        <v>440</v>
      </c>
      <c r="E27" s="7"/>
      <c r="F27" s="7"/>
      <c r="G27" s="7"/>
      <c r="H27" s="7"/>
      <c r="I27" s="7"/>
      <c r="J27" s="7"/>
      <c r="K27" s="7"/>
      <c r="L27" s="7"/>
      <c r="M27" s="7"/>
      <c r="N27" s="7"/>
      <c r="O27" s="7"/>
      <c r="P27" s="7"/>
      <c r="Q27" s="7"/>
      <c r="R27" s="7"/>
      <c r="S27" s="7"/>
      <c r="T27" s="7"/>
      <c r="U27" s="7"/>
      <c r="V27" s="7"/>
      <c r="W27" s="7"/>
      <c r="X27" s="7"/>
      <c r="Y27" s="7"/>
      <c r="Z27" s="7"/>
    </row>
    <row r="28" spans="1:26">
      <c r="A28" s="53" t="s">
        <v>427</v>
      </c>
      <c r="B28" s="39" t="s">
        <v>514</v>
      </c>
      <c r="C28" s="7"/>
      <c r="D28" s="39" t="s">
        <v>387</v>
      </c>
      <c r="E28" s="7"/>
      <c r="F28" s="7"/>
      <c r="G28" s="7"/>
      <c r="H28" s="7"/>
      <c r="I28" s="7"/>
      <c r="J28" s="7"/>
      <c r="K28" s="7"/>
      <c r="L28" s="7"/>
      <c r="M28" s="7"/>
      <c r="N28" s="7"/>
      <c r="O28" s="7"/>
      <c r="P28" s="7"/>
      <c r="Q28" s="7"/>
      <c r="R28" s="7"/>
      <c r="S28" s="7"/>
      <c r="T28" s="7"/>
      <c r="U28" s="7"/>
      <c r="V28" s="7"/>
      <c r="W28" s="7"/>
      <c r="X28" s="7"/>
      <c r="Y28" s="7"/>
      <c r="Z28" s="7"/>
    </row>
    <row r="29" spans="1:26" ht="14.2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4.25" customHeight="1">
      <c r="A30" s="39" t="s">
        <v>429</v>
      </c>
      <c r="B30" s="39" t="s">
        <v>516</v>
      </c>
      <c r="C30" s="7"/>
      <c r="D30" s="39" t="s">
        <v>395</v>
      </c>
      <c r="E30" s="7"/>
      <c r="F30" s="7"/>
      <c r="G30" s="7"/>
      <c r="H30" s="7"/>
      <c r="I30" s="7"/>
      <c r="J30" s="7"/>
      <c r="K30" s="7"/>
      <c r="L30" s="7"/>
      <c r="M30" s="7"/>
      <c r="N30" s="7"/>
      <c r="O30" s="7"/>
      <c r="P30" s="7"/>
      <c r="Q30" s="7"/>
      <c r="R30" s="7"/>
      <c r="S30" s="7"/>
      <c r="T30" s="7"/>
      <c r="U30" s="7"/>
      <c r="V30" s="7"/>
      <c r="W30" s="7"/>
      <c r="X30" s="7"/>
      <c r="Y30" s="7"/>
      <c r="Z30" s="7"/>
    </row>
    <row r="31" spans="1:26" ht="14.25" customHeight="1">
      <c r="A31" s="39" t="s">
        <v>429</v>
      </c>
      <c r="B31" s="39" t="s">
        <v>517</v>
      </c>
      <c r="D31" s="39" t="s">
        <v>396</v>
      </c>
      <c r="E31" s="7"/>
      <c r="F31" s="7"/>
      <c r="G31" s="7"/>
      <c r="H31" s="7"/>
      <c r="I31" s="7"/>
      <c r="J31" s="7"/>
      <c r="K31" s="7"/>
      <c r="L31" s="7"/>
      <c r="M31" s="7"/>
      <c r="N31" s="7"/>
      <c r="O31" s="7"/>
      <c r="P31" s="7"/>
      <c r="Q31" s="7"/>
      <c r="R31" s="7"/>
      <c r="S31" s="7"/>
      <c r="T31" s="7"/>
      <c r="U31" s="7"/>
      <c r="V31" s="7"/>
      <c r="W31" s="7"/>
      <c r="X31" s="7"/>
      <c r="Y31" s="7"/>
      <c r="Z31" s="7"/>
    </row>
    <row r="32" spans="1:26" ht="14.25" customHeight="1">
      <c r="A32" s="39" t="s">
        <v>429</v>
      </c>
      <c r="B32" s="39" t="s">
        <v>518</v>
      </c>
      <c r="D32" s="39" t="s">
        <v>557</v>
      </c>
      <c r="E32" s="7"/>
      <c r="F32" s="7"/>
      <c r="G32" s="7"/>
      <c r="H32" s="7"/>
      <c r="I32" s="7"/>
      <c r="J32" s="7"/>
      <c r="K32" s="7"/>
      <c r="L32" s="7"/>
      <c r="M32" s="7"/>
      <c r="N32" s="7"/>
      <c r="O32" s="7"/>
      <c r="P32" s="7"/>
      <c r="Q32" s="7"/>
      <c r="R32" s="7"/>
      <c r="S32" s="7"/>
      <c r="T32" s="7"/>
      <c r="U32" s="7"/>
      <c r="V32" s="7"/>
      <c r="W32" s="7"/>
      <c r="X32" s="7"/>
      <c r="Y32" s="7"/>
      <c r="Z32" s="7"/>
    </row>
    <row r="33" spans="1:26" ht="14.25" customHeight="1">
      <c r="A33" s="39" t="s">
        <v>429</v>
      </c>
      <c r="B33" s="39" t="s">
        <v>519</v>
      </c>
      <c r="C33" s="7"/>
      <c r="D33" s="39" t="s">
        <v>553</v>
      </c>
      <c r="E33" s="7"/>
      <c r="F33" s="7"/>
      <c r="G33" s="7"/>
      <c r="H33" s="7"/>
      <c r="I33" s="7"/>
      <c r="J33" s="7"/>
      <c r="K33" s="7"/>
      <c r="L33" s="7"/>
      <c r="M33" s="7"/>
      <c r="N33" s="7"/>
      <c r="O33" s="7"/>
      <c r="P33" s="7"/>
      <c r="Q33" s="7"/>
      <c r="R33" s="7"/>
      <c r="S33" s="7"/>
      <c r="T33" s="7"/>
      <c r="U33" s="7"/>
      <c r="V33" s="7"/>
      <c r="W33" s="7"/>
      <c r="X33" s="7"/>
      <c r="Y33" s="7"/>
      <c r="Z33" s="7"/>
    </row>
    <row r="34" spans="1:26" ht="14.25" customHeight="1">
      <c r="A34" s="39" t="s">
        <v>429</v>
      </c>
      <c r="B34" s="39" t="s">
        <v>520</v>
      </c>
      <c r="C34" s="7"/>
      <c r="D34" s="72" t="s">
        <v>552</v>
      </c>
      <c r="E34" s="7"/>
      <c r="F34" s="7"/>
      <c r="G34" s="7"/>
      <c r="H34" s="7"/>
      <c r="I34" s="7"/>
      <c r="J34" s="7"/>
      <c r="K34" s="7"/>
      <c r="L34" s="7"/>
      <c r="M34" s="7"/>
      <c r="N34" s="7"/>
      <c r="O34" s="7"/>
      <c r="P34" s="7"/>
      <c r="Q34" s="7"/>
      <c r="R34" s="7"/>
      <c r="S34" s="7"/>
      <c r="T34" s="7"/>
      <c r="U34" s="7"/>
      <c r="V34" s="7"/>
      <c r="W34" s="7"/>
      <c r="X34" s="7"/>
      <c r="Y34" s="7"/>
      <c r="Z34" s="7"/>
    </row>
    <row r="35" spans="1:26" ht="14.25" customHeight="1">
      <c r="A35" s="39" t="s">
        <v>429</v>
      </c>
      <c r="B35" s="39" t="s">
        <v>84</v>
      </c>
      <c r="C35" s="7"/>
      <c r="D35" s="39" t="s">
        <v>554</v>
      </c>
      <c r="E35" s="7"/>
      <c r="F35" s="7"/>
      <c r="G35" s="7"/>
      <c r="H35" s="7"/>
      <c r="I35" s="7"/>
      <c r="J35" s="7"/>
      <c r="K35" s="7"/>
      <c r="L35" s="7"/>
      <c r="M35" s="7"/>
      <c r="N35" s="7"/>
      <c r="O35" s="7"/>
      <c r="P35" s="7"/>
      <c r="Q35" s="7"/>
      <c r="R35" s="7"/>
      <c r="S35" s="7"/>
      <c r="T35" s="7"/>
      <c r="U35" s="7"/>
      <c r="V35" s="7"/>
      <c r="W35" s="7"/>
      <c r="X35" s="7"/>
      <c r="Y35" s="7"/>
      <c r="Z35" s="7"/>
    </row>
    <row r="36" spans="1:26" ht="14.25" customHeight="1">
      <c r="A36" s="39" t="s">
        <v>429</v>
      </c>
      <c r="B36" s="39" t="s">
        <v>521</v>
      </c>
      <c r="C36" s="7"/>
      <c r="D36" s="39" t="s">
        <v>397</v>
      </c>
      <c r="E36" s="7"/>
      <c r="F36" s="7"/>
      <c r="G36" s="7"/>
      <c r="H36" s="7"/>
      <c r="I36" s="7"/>
      <c r="J36" s="7"/>
      <c r="K36" s="7"/>
      <c r="L36" s="7"/>
      <c r="M36" s="7"/>
      <c r="N36" s="7"/>
      <c r="O36" s="7"/>
      <c r="P36" s="7"/>
      <c r="Q36" s="7"/>
      <c r="R36" s="7"/>
      <c r="S36" s="7"/>
      <c r="T36" s="7"/>
      <c r="U36" s="7"/>
      <c r="V36" s="7"/>
      <c r="W36" s="7"/>
      <c r="X36" s="7"/>
      <c r="Y36" s="7"/>
      <c r="Z36" s="7"/>
    </row>
    <row r="37" spans="1:26" ht="14.25" customHeight="1">
      <c r="A37" s="39" t="s">
        <v>429</v>
      </c>
      <c r="B37" s="39" t="s">
        <v>522</v>
      </c>
      <c r="C37" s="7"/>
      <c r="D37" s="39" t="s">
        <v>398</v>
      </c>
      <c r="E37" s="7"/>
      <c r="F37" s="7"/>
      <c r="G37" s="7"/>
      <c r="H37" s="7"/>
      <c r="I37" s="7"/>
      <c r="J37" s="7"/>
      <c r="K37" s="7"/>
      <c r="L37" s="7"/>
      <c r="M37" s="7"/>
      <c r="N37" s="7"/>
      <c r="O37" s="7"/>
      <c r="P37" s="7"/>
      <c r="Q37" s="7"/>
      <c r="R37" s="7"/>
      <c r="S37" s="7"/>
      <c r="T37" s="7"/>
      <c r="U37" s="7"/>
      <c r="V37" s="7"/>
      <c r="W37" s="7"/>
      <c r="X37" s="7"/>
      <c r="Y37" s="7"/>
      <c r="Z37" s="7"/>
    </row>
    <row r="38" spans="1:26" ht="14.25" customHeight="1">
      <c r="A38" s="39" t="s">
        <v>429</v>
      </c>
      <c r="B38" s="39" t="s">
        <v>523</v>
      </c>
      <c r="C38" s="7"/>
      <c r="D38" s="39" t="s">
        <v>558</v>
      </c>
      <c r="E38" s="7"/>
      <c r="F38" s="7"/>
      <c r="G38" s="7"/>
      <c r="H38" s="7"/>
      <c r="I38" s="7"/>
      <c r="J38" s="7"/>
      <c r="K38" s="7"/>
      <c r="L38" s="7"/>
      <c r="M38" s="7"/>
      <c r="N38" s="7"/>
      <c r="O38" s="7"/>
      <c r="P38" s="7"/>
      <c r="Q38" s="7"/>
      <c r="R38" s="7"/>
      <c r="S38" s="7"/>
      <c r="T38" s="7"/>
      <c r="U38" s="7"/>
      <c r="V38" s="7"/>
      <c r="W38" s="7"/>
      <c r="X38" s="7"/>
      <c r="Y38" s="7"/>
      <c r="Z38" s="7"/>
    </row>
    <row r="39" spans="1:26" ht="42" customHeight="1">
      <c r="A39" s="39" t="s">
        <v>429</v>
      </c>
      <c r="B39" s="39" t="s">
        <v>525</v>
      </c>
      <c r="C39" s="7"/>
      <c r="D39" s="54" t="s">
        <v>559</v>
      </c>
      <c r="E39" s="7"/>
      <c r="F39" s="7"/>
      <c r="G39" s="7"/>
      <c r="H39" s="7"/>
      <c r="I39" s="7"/>
      <c r="J39" s="7"/>
      <c r="K39" s="7"/>
      <c r="L39" s="7"/>
      <c r="M39" s="7"/>
      <c r="N39" s="7"/>
      <c r="O39" s="7"/>
      <c r="P39" s="7"/>
      <c r="Q39" s="7"/>
      <c r="R39" s="7"/>
      <c r="S39" s="7"/>
      <c r="T39" s="7"/>
      <c r="U39" s="7"/>
      <c r="V39" s="7"/>
      <c r="W39" s="7"/>
      <c r="X39" s="7"/>
      <c r="Y39" s="7"/>
      <c r="Z39" s="7"/>
    </row>
    <row r="40" spans="1:26" ht="14.25" customHeight="1">
      <c r="A40" s="39" t="s">
        <v>429</v>
      </c>
      <c r="B40" s="39" t="s">
        <v>526</v>
      </c>
      <c r="C40" s="7"/>
      <c r="D40" s="39" t="s">
        <v>399</v>
      </c>
      <c r="E40" s="7"/>
      <c r="F40" s="7"/>
      <c r="G40" s="7"/>
      <c r="H40" s="7"/>
      <c r="I40" s="7"/>
      <c r="J40" s="7"/>
      <c r="K40" s="7"/>
      <c r="L40" s="7"/>
      <c r="M40" s="7"/>
      <c r="N40" s="7"/>
      <c r="O40" s="7"/>
      <c r="P40" s="7"/>
      <c r="Q40" s="7"/>
      <c r="R40" s="7"/>
      <c r="S40" s="7"/>
      <c r="T40" s="7"/>
      <c r="U40" s="7"/>
      <c r="V40" s="7"/>
      <c r="W40" s="7"/>
      <c r="X40" s="7"/>
      <c r="Y40" s="7"/>
      <c r="Z40" s="7"/>
    </row>
    <row r="41" spans="1:26" ht="41.5" customHeight="1">
      <c r="A41" s="39" t="s">
        <v>429</v>
      </c>
      <c r="B41" s="39" t="s">
        <v>527</v>
      </c>
      <c r="C41" s="7"/>
      <c r="D41" s="54" t="s">
        <v>560</v>
      </c>
      <c r="E41" s="7"/>
      <c r="F41" s="7"/>
      <c r="G41" s="7"/>
      <c r="H41" s="7"/>
      <c r="I41" s="7"/>
      <c r="J41" s="7"/>
      <c r="K41" s="7"/>
      <c r="L41" s="7"/>
      <c r="M41" s="7"/>
      <c r="N41" s="7"/>
      <c r="O41" s="7"/>
      <c r="P41" s="7"/>
      <c r="Q41" s="7"/>
      <c r="R41" s="7"/>
      <c r="S41" s="7"/>
      <c r="T41" s="7"/>
      <c r="U41" s="7"/>
      <c r="V41" s="7"/>
      <c r="W41" s="7"/>
      <c r="X41" s="7"/>
      <c r="Y41" s="7"/>
      <c r="Z41" s="7"/>
    </row>
    <row r="42" spans="1:26" ht="14.25" customHeight="1">
      <c r="A42" s="39" t="s">
        <v>429</v>
      </c>
      <c r="B42" s="39" t="s">
        <v>528</v>
      </c>
      <c r="C42" s="39" t="s">
        <v>459</v>
      </c>
      <c r="D42" s="39" t="s">
        <v>455</v>
      </c>
      <c r="E42" s="7"/>
      <c r="F42" s="7"/>
      <c r="G42" s="7"/>
      <c r="H42" s="7"/>
      <c r="I42" s="7"/>
      <c r="J42" s="7"/>
      <c r="K42" s="7"/>
      <c r="L42" s="7"/>
      <c r="M42" s="7"/>
      <c r="N42" s="7"/>
      <c r="O42" s="7"/>
      <c r="P42" s="7"/>
      <c r="Q42" s="7"/>
      <c r="R42" s="7"/>
      <c r="S42" s="7"/>
      <c r="T42" s="7"/>
      <c r="U42" s="7"/>
      <c r="V42" s="7"/>
      <c r="W42" s="7"/>
      <c r="X42" s="7"/>
      <c r="Y42" s="7"/>
      <c r="Z42" s="7"/>
    </row>
    <row r="43" spans="1:26" ht="14.2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4.25" customHeight="1">
      <c r="A44" s="39" t="s">
        <v>428</v>
      </c>
      <c r="B44" s="39" t="s">
        <v>530</v>
      </c>
      <c r="C44" s="7"/>
      <c r="D44" s="39" t="s">
        <v>400</v>
      </c>
      <c r="E44" s="7"/>
      <c r="F44" s="7"/>
      <c r="G44" s="7"/>
      <c r="H44" s="7"/>
      <c r="I44" s="7"/>
      <c r="J44" s="7"/>
      <c r="K44" s="7"/>
      <c r="L44" s="7"/>
      <c r="M44" s="7"/>
      <c r="N44" s="7"/>
      <c r="O44" s="7"/>
      <c r="P44" s="7"/>
      <c r="Q44" s="7"/>
      <c r="R44" s="7"/>
      <c r="S44" s="7"/>
      <c r="T44" s="7"/>
      <c r="U44" s="7"/>
      <c r="V44" s="7"/>
      <c r="W44" s="7"/>
      <c r="X44" s="7"/>
      <c r="Y44" s="7"/>
      <c r="Z44" s="7"/>
    </row>
    <row r="45" spans="1:26" ht="14.25" customHeight="1">
      <c r="A45" s="39" t="s">
        <v>428</v>
      </c>
      <c r="B45" s="39" t="s">
        <v>531</v>
      </c>
      <c r="C45" s="7"/>
      <c r="D45" s="39" t="s">
        <v>401</v>
      </c>
      <c r="E45" s="7"/>
      <c r="F45" s="7"/>
      <c r="G45" s="7"/>
      <c r="H45" s="7"/>
      <c r="I45" s="7"/>
      <c r="J45" s="7"/>
      <c r="K45" s="7"/>
      <c r="L45" s="7"/>
      <c r="M45" s="7"/>
      <c r="N45" s="7"/>
      <c r="O45" s="7"/>
      <c r="P45" s="7"/>
      <c r="Q45" s="7"/>
      <c r="R45" s="7"/>
      <c r="S45" s="7"/>
      <c r="T45" s="7"/>
      <c r="U45" s="7"/>
      <c r="V45" s="7"/>
      <c r="W45" s="7"/>
      <c r="X45" s="7"/>
      <c r="Y45" s="7"/>
      <c r="Z45" s="7"/>
    </row>
    <row r="46" spans="1:26" ht="14.25" customHeight="1">
      <c r="A46" s="39" t="s">
        <v>428</v>
      </c>
      <c r="B46" s="39" t="s">
        <v>532</v>
      </c>
      <c r="C46" s="7"/>
      <c r="D46" s="39" t="s">
        <v>402</v>
      </c>
      <c r="E46" s="7"/>
      <c r="F46" s="7"/>
      <c r="G46" s="7"/>
      <c r="H46" s="7"/>
      <c r="I46" s="7"/>
      <c r="J46" s="7"/>
      <c r="K46" s="7"/>
      <c r="L46" s="7"/>
      <c r="M46" s="7"/>
      <c r="N46" s="7"/>
      <c r="O46" s="7"/>
      <c r="P46" s="7"/>
      <c r="Q46" s="7"/>
      <c r="R46" s="7"/>
      <c r="S46" s="7"/>
      <c r="T46" s="7"/>
      <c r="U46" s="7"/>
      <c r="V46" s="7"/>
      <c r="W46" s="7"/>
      <c r="X46" s="7"/>
      <c r="Y46" s="7"/>
      <c r="Z46" s="7"/>
    </row>
    <row r="47" spans="1:26" ht="14.25" customHeight="1">
      <c r="A47" s="39" t="s">
        <v>428</v>
      </c>
      <c r="B47" s="39" t="s">
        <v>533</v>
      </c>
      <c r="C47" s="7"/>
      <c r="D47" s="39" t="s">
        <v>403</v>
      </c>
      <c r="E47" s="7"/>
      <c r="F47" s="7"/>
      <c r="G47" s="7"/>
      <c r="H47" s="7"/>
      <c r="I47" s="7"/>
      <c r="J47" s="7"/>
      <c r="K47" s="7"/>
      <c r="L47" s="7"/>
      <c r="M47" s="7"/>
      <c r="N47" s="7"/>
      <c r="O47" s="7"/>
      <c r="P47" s="7"/>
      <c r="Q47" s="7"/>
      <c r="R47" s="7"/>
      <c r="S47" s="7"/>
      <c r="T47" s="7"/>
      <c r="U47" s="7"/>
      <c r="V47" s="7"/>
      <c r="W47" s="7"/>
      <c r="X47" s="7"/>
      <c r="Y47" s="7"/>
      <c r="Z47" s="7"/>
    </row>
    <row r="48" spans="1:26" ht="14.25" customHeight="1">
      <c r="A48" s="39" t="s">
        <v>428</v>
      </c>
      <c r="B48" s="39" t="s">
        <v>535</v>
      </c>
      <c r="C48" s="7"/>
      <c r="D48" s="39" t="s">
        <v>404</v>
      </c>
      <c r="E48" s="7"/>
      <c r="F48" s="7"/>
      <c r="G48" s="7"/>
      <c r="H48" s="7"/>
      <c r="I48" s="7"/>
      <c r="J48" s="7"/>
      <c r="K48" s="7"/>
      <c r="L48" s="7"/>
      <c r="M48" s="7"/>
      <c r="N48" s="7"/>
      <c r="O48" s="7"/>
      <c r="P48" s="7"/>
      <c r="Q48" s="7"/>
      <c r="R48" s="7"/>
      <c r="S48" s="7"/>
      <c r="T48" s="7"/>
      <c r="U48" s="7"/>
      <c r="V48" s="7"/>
      <c r="W48" s="7"/>
      <c r="X48" s="7"/>
      <c r="Y48" s="7"/>
      <c r="Z48" s="7"/>
    </row>
    <row r="49" spans="1:26" ht="14.25" customHeight="1">
      <c r="A49" s="39" t="s">
        <v>428</v>
      </c>
      <c r="B49" s="39" t="s">
        <v>536</v>
      </c>
      <c r="C49" s="7"/>
      <c r="D49" s="39" t="s">
        <v>561</v>
      </c>
      <c r="E49" s="7"/>
      <c r="F49" s="7"/>
      <c r="G49" s="7"/>
      <c r="H49" s="7"/>
      <c r="I49" s="7"/>
      <c r="J49" s="7"/>
      <c r="K49" s="7"/>
      <c r="L49" s="7"/>
      <c r="M49" s="7"/>
      <c r="N49" s="7"/>
      <c r="O49" s="7"/>
      <c r="P49" s="7"/>
      <c r="Q49" s="7"/>
      <c r="R49" s="7"/>
      <c r="S49" s="7"/>
      <c r="T49" s="7"/>
      <c r="U49" s="7"/>
      <c r="V49" s="7"/>
      <c r="W49" s="7"/>
      <c r="X49" s="7"/>
      <c r="Y49" s="7"/>
      <c r="Z49" s="7"/>
    </row>
    <row r="50" spans="1:26" ht="14.25" customHeight="1">
      <c r="A50" s="39" t="s">
        <v>428</v>
      </c>
      <c r="B50" s="39" t="s">
        <v>538</v>
      </c>
      <c r="C50" s="7"/>
      <c r="D50" s="39" t="s">
        <v>405</v>
      </c>
      <c r="E50" s="7"/>
      <c r="F50" s="7"/>
      <c r="G50" s="7"/>
      <c r="H50" s="7"/>
      <c r="I50" s="7"/>
      <c r="J50" s="7"/>
      <c r="K50" s="7"/>
      <c r="L50" s="7"/>
      <c r="M50" s="7"/>
      <c r="N50" s="7"/>
      <c r="O50" s="7"/>
      <c r="P50" s="7"/>
      <c r="Q50" s="7"/>
      <c r="R50" s="7"/>
      <c r="S50" s="7"/>
      <c r="T50" s="7"/>
      <c r="U50" s="7"/>
      <c r="V50" s="7"/>
      <c r="W50" s="7"/>
      <c r="X50" s="7"/>
      <c r="Y50" s="7"/>
      <c r="Z50" s="7"/>
    </row>
    <row r="51" spans="1:26" ht="14.25" customHeight="1">
      <c r="A51" s="39"/>
      <c r="B51" s="39"/>
      <c r="C51" s="7"/>
      <c r="D51" s="39"/>
      <c r="E51" s="7"/>
      <c r="F51" s="7"/>
      <c r="G51" s="7"/>
      <c r="H51" s="7"/>
      <c r="I51" s="7"/>
      <c r="J51" s="7"/>
      <c r="K51" s="7"/>
      <c r="L51" s="7"/>
      <c r="M51" s="7"/>
      <c r="N51" s="7"/>
      <c r="O51" s="7"/>
      <c r="P51" s="7"/>
      <c r="Q51" s="7"/>
      <c r="R51" s="7"/>
      <c r="S51" s="7"/>
      <c r="T51" s="7"/>
      <c r="U51" s="7"/>
      <c r="V51" s="7"/>
      <c r="W51" s="7"/>
      <c r="X51" s="7"/>
      <c r="Y51" s="7"/>
      <c r="Z51" s="7"/>
    </row>
    <row r="52" spans="1:26" ht="14.25" customHeight="1">
      <c r="A52" s="39" t="s">
        <v>478</v>
      </c>
      <c r="B52" s="53" t="s">
        <v>530</v>
      </c>
      <c r="C52" s="7"/>
      <c r="D52" s="39" t="s">
        <v>400</v>
      </c>
      <c r="E52" s="7"/>
      <c r="F52" s="7"/>
      <c r="G52" s="7"/>
      <c r="H52" s="7"/>
      <c r="I52" s="7"/>
      <c r="J52" s="7"/>
      <c r="K52" s="7"/>
      <c r="L52" s="7"/>
      <c r="M52" s="7"/>
      <c r="N52" s="7"/>
      <c r="O52" s="7"/>
      <c r="P52" s="7"/>
      <c r="Q52" s="7"/>
      <c r="R52" s="7"/>
      <c r="S52" s="7"/>
      <c r="T52" s="7"/>
      <c r="U52" s="7"/>
      <c r="V52" s="7"/>
      <c r="W52" s="7"/>
      <c r="X52" s="7"/>
      <c r="Y52" s="7"/>
      <c r="Z52" s="7"/>
    </row>
    <row r="53" spans="1:26" ht="14.25" customHeight="1">
      <c r="A53" s="39" t="s">
        <v>478</v>
      </c>
      <c r="B53" s="53" t="s">
        <v>539</v>
      </c>
      <c r="C53" s="1" t="s">
        <v>58</v>
      </c>
      <c r="D53" s="39" t="s">
        <v>485</v>
      </c>
      <c r="E53" s="7"/>
      <c r="F53" s="7"/>
      <c r="G53" s="7"/>
      <c r="H53" s="7"/>
      <c r="I53" s="7"/>
      <c r="J53" s="7"/>
      <c r="K53" s="7"/>
      <c r="L53" s="7"/>
      <c r="M53" s="7"/>
      <c r="N53" s="7"/>
      <c r="O53" s="7"/>
      <c r="P53" s="7"/>
      <c r="Q53" s="7"/>
      <c r="R53" s="7"/>
      <c r="S53" s="7"/>
      <c r="T53" s="7"/>
      <c r="U53" s="7"/>
      <c r="V53" s="7"/>
      <c r="W53" s="7"/>
      <c r="X53" s="7"/>
      <c r="Y53" s="7"/>
      <c r="Z53" s="7"/>
    </row>
    <row r="54" spans="1:26" ht="14.25" customHeight="1">
      <c r="A54" s="39" t="s">
        <v>478</v>
      </c>
      <c r="B54" s="53" t="s">
        <v>540</v>
      </c>
      <c r="C54" s="1" t="s">
        <v>43</v>
      </c>
      <c r="D54" s="39" t="s">
        <v>484</v>
      </c>
      <c r="E54" s="7"/>
      <c r="F54" s="7"/>
      <c r="G54" s="7"/>
      <c r="H54" s="7"/>
      <c r="I54" s="7"/>
      <c r="J54" s="7"/>
      <c r="K54" s="7"/>
      <c r="L54" s="7"/>
      <c r="M54" s="7"/>
      <c r="N54" s="7"/>
      <c r="O54" s="7"/>
      <c r="P54" s="7"/>
      <c r="Q54" s="7"/>
      <c r="R54" s="7"/>
      <c r="S54" s="7"/>
      <c r="T54" s="7"/>
      <c r="U54" s="7"/>
      <c r="V54" s="7"/>
      <c r="W54" s="7"/>
      <c r="X54" s="7"/>
      <c r="Y54" s="7"/>
      <c r="Z54" s="7"/>
    </row>
    <row r="55" spans="1:26" ht="14.25" customHeight="1">
      <c r="A55" s="39" t="s">
        <v>478</v>
      </c>
      <c r="B55" s="53" t="s">
        <v>541</v>
      </c>
      <c r="C55" s="7"/>
      <c r="D55" s="39" t="s">
        <v>476</v>
      </c>
      <c r="E55" s="7"/>
      <c r="F55" s="7"/>
      <c r="G55" s="7"/>
      <c r="H55" s="7"/>
      <c r="I55" s="7"/>
      <c r="J55" s="7"/>
      <c r="K55" s="7"/>
      <c r="L55" s="7"/>
      <c r="M55" s="7"/>
      <c r="N55" s="7"/>
      <c r="O55" s="7"/>
      <c r="P55" s="7"/>
      <c r="Q55" s="7"/>
      <c r="R55" s="7"/>
      <c r="S55" s="7"/>
      <c r="T55" s="7"/>
      <c r="U55" s="7"/>
      <c r="V55" s="7"/>
      <c r="W55" s="7"/>
      <c r="X55" s="7"/>
      <c r="Y55" s="7"/>
      <c r="Z55" s="7"/>
    </row>
    <row r="56" spans="1:26" ht="14.25" customHeight="1">
      <c r="A56" s="39" t="s">
        <v>478</v>
      </c>
      <c r="B56" s="53" t="s">
        <v>542</v>
      </c>
      <c r="C56" s="7"/>
      <c r="D56" s="39" t="s">
        <v>396</v>
      </c>
      <c r="E56" s="7"/>
      <c r="F56" s="7"/>
      <c r="G56" s="7"/>
      <c r="H56" s="7"/>
      <c r="I56" s="7"/>
      <c r="J56" s="7"/>
      <c r="K56" s="7"/>
      <c r="L56" s="7"/>
      <c r="M56" s="7"/>
      <c r="N56" s="7"/>
      <c r="O56" s="7"/>
      <c r="P56" s="7"/>
      <c r="Q56" s="7"/>
      <c r="R56" s="7"/>
      <c r="S56" s="7"/>
      <c r="T56" s="7"/>
      <c r="U56" s="7"/>
      <c r="V56" s="7"/>
      <c r="W56" s="7"/>
      <c r="X56" s="7"/>
      <c r="Y56" s="7"/>
      <c r="Z56" s="7"/>
    </row>
    <row r="57" spans="1:26" ht="14.25" customHeight="1">
      <c r="A57" s="39" t="s">
        <v>478</v>
      </c>
      <c r="B57" s="53" t="s">
        <v>518</v>
      </c>
      <c r="C57" s="7"/>
      <c r="D57" s="39" t="s">
        <v>562</v>
      </c>
      <c r="E57" s="7"/>
      <c r="F57" s="7"/>
      <c r="G57" s="7"/>
      <c r="H57" s="7"/>
      <c r="I57" s="7"/>
      <c r="J57" s="7"/>
      <c r="K57" s="7"/>
      <c r="L57" s="7"/>
      <c r="M57" s="7"/>
      <c r="N57" s="7"/>
      <c r="O57" s="7"/>
      <c r="P57" s="7"/>
      <c r="Q57" s="7"/>
      <c r="R57" s="7"/>
      <c r="S57" s="7"/>
      <c r="T57" s="7"/>
      <c r="U57" s="7"/>
      <c r="V57" s="7"/>
      <c r="W57" s="7"/>
      <c r="X57" s="7"/>
      <c r="Y57" s="7"/>
      <c r="Z57" s="7"/>
    </row>
    <row r="58" spans="1:26" ht="14.25" customHeight="1">
      <c r="A58" s="39" t="s">
        <v>478</v>
      </c>
      <c r="B58" s="53" t="s">
        <v>519</v>
      </c>
      <c r="C58" s="7"/>
      <c r="D58" s="39" t="s">
        <v>563</v>
      </c>
      <c r="E58" s="7"/>
      <c r="F58" s="7"/>
      <c r="G58" s="7"/>
      <c r="H58" s="7"/>
      <c r="I58" s="7"/>
      <c r="J58" s="7"/>
      <c r="K58" s="7"/>
      <c r="L58" s="7"/>
      <c r="M58" s="7"/>
      <c r="N58" s="7"/>
      <c r="O58" s="7"/>
      <c r="P58" s="7"/>
      <c r="Q58" s="7"/>
      <c r="R58" s="7"/>
      <c r="S58" s="7"/>
      <c r="T58" s="7"/>
      <c r="U58" s="7"/>
      <c r="V58" s="7"/>
      <c r="W58" s="7"/>
      <c r="X58" s="7"/>
      <c r="Y58" s="7"/>
      <c r="Z58" s="7"/>
    </row>
    <row r="59" spans="1:26" ht="14.25" customHeight="1">
      <c r="A59" s="39" t="s">
        <v>478</v>
      </c>
      <c r="B59" s="53" t="s">
        <v>543</v>
      </c>
      <c r="C59" s="7"/>
      <c r="D59" s="39" t="s">
        <v>564</v>
      </c>
      <c r="E59" s="7"/>
      <c r="F59" s="7"/>
      <c r="G59" s="7"/>
      <c r="H59" s="7"/>
      <c r="I59" s="7"/>
      <c r="J59" s="7"/>
      <c r="K59" s="7"/>
      <c r="L59" s="7"/>
      <c r="M59" s="7"/>
      <c r="N59" s="7"/>
      <c r="O59" s="7"/>
      <c r="P59" s="7"/>
      <c r="Q59" s="7"/>
      <c r="R59" s="7"/>
      <c r="S59" s="7"/>
      <c r="T59" s="7"/>
      <c r="U59" s="7"/>
      <c r="V59" s="7"/>
      <c r="W59" s="7"/>
      <c r="X59" s="7"/>
      <c r="Y59" s="7"/>
      <c r="Z59" s="7"/>
    </row>
    <row r="60" spans="1:26" ht="14.25" customHeight="1">
      <c r="A60" s="39" t="s">
        <v>478</v>
      </c>
      <c r="B60" s="53" t="s">
        <v>544</v>
      </c>
      <c r="C60" s="1" t="s">
        <v>58</v>
      </c>
      <c r="D60" s="39" t="s">
        <v>565</v>
      </c>
      <c r="E60" s="7"/>
      <c r="F60" s="7"/>
      <c r="G60" s="7"/>
      <c r="H60" s="7"/>
      <c r="I60" s="7"/>
      <c r="J60" s="7"/>
      <c r="K60" s="7"/>
      <c r="L60" s="7"/>
      <c r="M60" s="7"/>
      <c r="N60" s="7"/>
      <c r="O60" s="7"/>
      <c r="P60" s="7"/>
      <c r="Q60" s="7"/>
      <c r="R60" s="7"/>
      <c r="S60" s="7"/>
      <c r="T60" s="7"/>
      <c r="U60" s="7"/>
      <c r="V60" s="7"/>
      <c r="W60" s="7"/>
      <c r="X60" s="7"/>
      <c r="Y60" s="7"/>
      <c r="Z60" s="7"/>
    </row>
    <row r="61" spans="1:26" ht="14.25" customHeight="1">
      <c r="A61" s="39" t="s">
        <v>478</v>
      </c>
      <c r="B61" s="53" t="s">
        <v>545</v>
      </c>
      <c r="C61" s="1" t="s">
        <v>477</v>
      </c>
      <c r="D61" s="39" t="s">
        <v>566</v>
      </c>
      <c r="E61" s="7"/>
      <c r="F61" s="7"/>
      <c r="G61" s="7"/>
      <c r="H61" s="7"/>
      <c r="I61" s="7"/>
      <c r="J61" s="7"/>
      <c r="K61" s="7"/>
      <c r="L61" s="7"/>
      <c r="M61" s="7"/>
      <c r="N61" s="7"/>
      <c r="O61" s="7"/>
      <c r="P61" s="7"/>
      <c r="Q61" s="7"/>
      <c r="R61" s="7"/>
      <c r="S61" s="7"/>
      <c r="T61" s="7"/>
      <c r="U61" s="7"/>
      <c r="V61" s="7"/>
      <c r="W61" s="7"/>
      <c r="X61" s="7"/>
      <c r="Y61" s="7"/>
      <c r="Z61" s="7"/>
    </row>
    <row r="62" spans="1:26" ht="41.5" customHeight="1">
      <c r="A62" s="39" t="s">
        <v>478</v>
      </c>
      <c r="B62" s="53" t="s">
        <v>535</v>
      </c>
      <c r="C62" s="7"/>
      <c r="D62" s="54" t="s">
        <v>567</v>
      </c>
      <c r="E62" s="7"/>
      <c r="F62" s="7"/>
      <c r="G62" s="7"/>
      <c r="H62" s="7"/>
      <c r="I62" s="7"/>
      <c r="J62" s="7"/>
      <c r="K62" s="7"/>
      <c r="L62" s="7"/>
      <c r="M62" s="7"/>
      <c r="N62" s="7"/>
      <c r="O62" s="7"/>
      <c r="P62" s="7"/>
      <c r="Q62" s="7"/>
      <c r="R62" s="7"/>
      <c r="S62" s="7"/>
      <c r="T62" s="7"/>
      <c r="U62" s="7"/>
      <c r="V62" s="7"/>
      <c r="W62" s="7"/>
      <c r="X62" s="7"/>
      <c r="Y62" s="7"/>
      <c r="Z62" s="7"/>
    </row>
    <row r="63" spans="1:26" ht="14.25" customHeight="1">
      <c r="A63" s="39" t="s">
        <v>478</v>
      </c>
      <c r="B63" s="53" t="s">
        <v>546</v>
      </c>
      <c r="C63" s="1" t="s">
        <v>43</v>
      </c>
      <c r="D63" s="39" t="s">
        <v>568</v>
      </c>
      <c r="E63" s="7"/>
      <c r="F63" s="7"/>
      <c r="G63" s="7"/>
      <c r="H63" s="7"/>
      <c r="I63" s="7"/>
      <c r="J63" s="7"/>
      <c r="K63" s="7"/>
      <c r="L63" s="7"/>
      <c r="M63" s="7"/>
      <c r="N63" s="7"/>
      <c r="O63" s="7"/>
      <c r="P63" s="7"/>
      <c r="Q63" s="7"/>
      <c r="R63" s="7"/>
      <c r="S63" s="7"/>
      <c r="T63" s="7"/>
      <c r="U63" s="7"/>
      <c r="V63" s="7"/>
      <c r="W63" s="7"/>
      <c r="X63" s="7"/>
      <c r="Y63" s="7"/>
      <c r="Z63" s="7"/>
    </row>
    <row r="64" spans="1:26" ht="14.25" customHeight="1">
      <c r="A64" s="39" t="s">
        <v>478</v>
      </c>
      <c r="B64" s="53" t="s">
        <v>551</v>
      </c>
      <c r="C64" s="7"/>
      <c r="D64" s="39" t="s">
        <v>569</v>
      </c>
      <c r="E64" s="7"/>
      <c r="F64" s="7"/>
      <c r="G64" s="7"/>
      <c r="H64" s="7"/>
      <c r="I64" s="7"/>
      <c r="J64" s="7"/>
      <c r="K64" s="7"/>
      <c r="L64" s="7"/>
      <c r="M64" s="7"/>
      <c r="N64" s="7"/>
      <c r="O64" s="7"/>
      <c r="P64" s="7"/>
      <c r="Q64" s="7"/>
      <c r="R64" s="7"/>
      <c r="S64" s="7"/>
      <c r="T64" s="7"/>
      <c r="U64" s="7"/>
      <c r="V64" s="7"/>
      <c r="W64" s="7"/>
      <c r="X64" s="7"/>
      <c r="Y64" s="7"/>
      <c r="Z64" s="7"/>
    </row>
    <row r="65" spans="1:26" ht="14.25" customHeight="1">
      <c r="A65" s="39" t="s">
        <v>478</v>
      </c>
      <c r="B65" s="53" t="s">
        <v>515</v>
      </c>
      <c r="C65" s="7"/>
      <c r="D65" s="39"/>
      <c r="E65" s="7"/>
      <c r="F65" s="7"/>
      <c r="G65" s="7"/>
      <c r="H65" s="7"/>
      <c r="I65" s="7"/>
      <c r="J65" s="7"/>
      <c r="K65" s="7"/>
      <c r="L65" s="7"/>
      <c r="M65" s="7"/>
      <c r="N65" s="7"/>
      <c r="O65" s="7"/>
      <c r="P65" s="7"/>
      <c r="Q65" s="7"/>
      <c r="R65" s="7"/>
      <c r="S65" s="7"/>
      <c r="T65" s="7"/>
      <c r="U65" s="7"/>
      <c r="V65" s="7"/>
      <c r="W65" s="7"/>
      <c r="X65" s="7"/>
      <c r="Y65" s="7"/>
      <c r="Z65" s="7"/>
    </row>
    <row r="66" spans="1:26" ht="14.2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4.25" customHeight="1">
      <c r="A67" s="39" t="s">
        <v>479</v>
      </c>
      <c r="B67" s="39" t="s">
        <v>550</v>
      </c>
      <c r="C67" s="7" t="s">
        <v>41</v>
      </c>
      <c r="D67" s="39" t="s">
        <v>456</v>
      </c>
      <c r="E67" s="7"/>
      <c r="F67" s="7"/>
      <c r="G67" s="7"/>
      <c r="H67" s="7"/>
      <c r="I67" s="7"/>
      <c r="J67" s="7"/>
      <c r="K67" s="7"/>
      <c r="L67" s="7"/>
      <c r="M67" s="7"/>
      <c r="N67" s="7"/>
      <c r="O67" s="7"/>
      <c r="P67" s="7"/>
      <c r="Q67" s="7"/>
      <c r="R67" s="7"/>
      <c r="S67" s="7"/>
      <c r="T67" s="7"/>
      <c r="U67" s="7"/>
      <c r="V67" s="7"/>
      <c r="W67" s="7"/>
      <c r="X67" s="7"/>
      <c r="Y67" s="7"/>
      <c r="Z67" s="7"/>
    </row>
    <row r="68" spans="1:26" ht="14.25" customHeight="1">
      <c r="A68" s="39" t="s">
        <v>479</v>
      </c>
      <c r="B68" s="39" t="s">
        <v>549</v>
      </c>
      <c r="C68" s="7" t="s">
        <v>41</v>
      </c>
      <c r="D68" s="39" t="s">
        <v>457</v>
      </c>
      <c r="E68" s="7"/>
      <c r="F68" s="7"/>
      <c r="G68" s="7"/>
      <c r="H68" s="7"/>
      <c r="I68" s="7"/>
      <c r="J68" s="7"/>
      <c r="K68" s="7"/>
      <c r="L68" s="7"/>
      <c r="M68" s="7"/>
      <c r="N68" s="7"/>
      <c r="O68" s="7"/>
      <c r="P68" s="7"/>
      <c r="Q68" s="7"/>
      <c r="R68" s="7"/>
      <c r="S68" s="7"/>
      <c r="T68" s="7"/>
      <c r="U68" s="7"/>
      <c r="V68" s="7"/>
      <c r="W68" s="7"/>
      <c r="X68" s="7"/>
      <c r="Y68" s="7"/>
      <c r="Z68" s="7"/>
    </row>
    <row r="69" spans="1:26" ht="14.25" customHeight="1">
      <c r="A69" s="39" t="s">
        <v>479</v>
      </c>
      <c r="B69" s="1" t="s">
        <v>60</v>
      </c>
      <c r="C69" s="39" t="s">
        <v>458</v>
      </c>
      <c r="D69" s="39" t="s">
        <v>367</v>
      </c>
      <c r="E69" s="7"/>
      <c r="F69" s="7"/>
      <c r="G69" s="7"/>
      <c r="H69" s="7"/>
      <c r="I69" s="7"/>
      <c r="J69" s="7"/>
      <c r="K69" s="7"/>
      <c r="L69" s="7"/>
      <c r="M69" s="7"/>
      <c r="N69" s="7"/>
      <c r="O69" s="7"/>
      <c r="P69" s="7"/>
      <c r="Q69" s="7"/>
      <c r="R69" s="7"/>
      <c r="S69" s="7"/>
      <c r="T69" s="7"/>
      <c r="U69" s="7"/>
      <c r="V69" s="7"/>
      <c r="W69" s="7"/>
      <c r="X69" s="7"/>
      <c r="Y69" s="7"/>
      <c r="Z69" s="7"/>
    </row>
    <row r="70" spans="1:26" ht="14.25" customHeight="1">
      <c r="A70" s="39" t="s">
        <v>479</v>
      </c>
      <c r="B70" s="1" t="s">
        <v>61</v>
      </c>
      <c r="C70" s="7" t="s">
        <v>51</v>
      </c>
      <c r="D70" s="39" t="s">
        <v>368</v>
      </c>
      <c r="E70" s="7"/>
      <c r="F70" s="7"/>
      <c r="G70" s="7"/>
      <c r="H70" s="7"/>
      <c r="I70" s="7"/>
      <c r="J70" s="7"/>
      <c r="K70" s="7"/>
      <c r="L70" s="7"/>
      <c r="M70" s="7"/>
      <c r="N70" s="7"/>
      <c r="O70" s="7"/>
      <c r="P70" s="7"/>
      <c r="Q70" s="7"/>
      <c r="R70" s="7"/>
      <c r="S70" s="7"/>
      <c r="T70" s="7"/>
      <c r="U70" s="7"/>
      <c r="V70" s="7"/>
      <c r="W70" s="7"/>
      <c r="X70" s="7"/>
      <c r="Y70" s="7"/>
      <c r="Z70" s="7"/>
    </row>
    <row r="71" spans="1:26" ht="14.25" customHeight="1">
      <c r="A71" s="39" t="s">
        <v>479</v>
      </c>
      <c r="B71" s="1" t="s">
        <v>113</v>
      </c>
      <c r="C71" s="7" t="s">
        <v>52</v>
      </c>
      <c r="D71" s="39" t="s">
        <v>369</v>
      </c>
      <c r="E71" s="7"/>
      <c r="F71" s="7"/>
      <c r="G71" s="7"/>
      <c r="H71" s="7"/>
      <c r="I71" s="7"/>
      <c r="J71" s="7"/>
      <c r="K71" s="7"/>
      <c r="L71" s="7"/>
      <c r="M71" s="7"/>
      <c r="N71" s="7"/>
      <c r="O71" s="7"/>
      <c r="P71" s="7"/>
      <c r="Q71" s="7"/>
      <c r="R71" s="7"/>
      <c r="S71" s="7"/>
      <c r="T71" s="7"/>
      <c r="U71" s="7"/>
      <c r="V71" s="7"/>
      <c r="W71" s="7"/>
      <c r="X71" s="7"/>
      <c r="Y71" s="7"/>
      <c r="Z71" s="7"/>
    </row>
    <row r="72" spans="1:26" ht="14.25" customHeight="1">
      <c r="A72" s="39" t="s">
        <v>479</v>
      </c>
      <c r="B72" s="1" t="s">
        <v>114</v>
      </c>
      <c r="C72" s="7" t="s">
        <v>52</v>
      </c>
      <c r="D72" s="39" t="s">
        <v>370</v>
      </c>
      <c r="E72" s="7"/>
      <c r="F72" s="7"/>
      <c r="G72" s="7"/>
      <c r="H72" s="7"/>
      <c r="I72" s="7"/>
      <c r="J72" s="7"/>
      <c r="K72" s="7"/>
      <c r="L72" s="7"/>
      <c r="M72" s="7"/>
      <c r="N72" s="7"/>
      <c r="O72" s="7"/>
      <c r="P72" s="7"/>
      <c r="Q72" s="7"/>
      <c r="R72" s="7"/>
      <c r="S72" s="7"/>
      <c r="T72" s="7"/>
      <c r="U72" s="7"/>
      <c r="V72" s="7"/>
      <c r="W72" s="7"/>
      <c r="X72" s="7"/>
      <c r="Y72" s="7"/>
      <c r="Z72" s="7"/>
    </row>
    <row r="73" spans="1:26" ht="14.25" customHeight="1">
      <c r="A73" s="39" t="s">
        <v>479</v>
      </c>
      <c r="B73" s="1" t="s">
        <v>115</v>
      </c>
      <c r="C73" s="7" t="s">
        <v>53</v>
      </c>
      <c r="D73" s="39" t="s">
        <v>371</v>
      </c>
      <c r="E73" s="7"/>
      <c r="F73" s="7"/>
      <c r="G73" s="7"/>
      <c r="H73" s="7"/>
      <c r="I73" s="7"/>
      <c r="J73" s="7"/>
      <c r="K73" s="7"/>
      <c r="L73" s="7"/>
      <c r="M73" s="7"/>
      <c r="N73" s="7"/>
      <c r="O73" s="7"/>
      <c r="P73" s="7"/>
      <c r="Q73" s="7"/>
      <c r="R73" s="7"/>
      <c r="S73" s="7"/>
      <c r="T73" s="7"/>
      <c r="U73" s="7"/>
      <c r="V73" s="7"/>
      <c r="W73" s="7"/>
      <c r="X73" s="7"/>
      <c r="Y73" s="7"/>
      <c r="Z73" s="7"/>
    </row>
    <row r="74" spans="1:26" ht="14.25" customHeight="1">
      <c r="A74" s="39" t="s">
        <v>479</v>
      </c>
      <c r="B74" s="1" t="s">
        <v>116</v>
      </c>
      <c r="C74" s="7" t="s">
        <v>53</v>
      </c>
      <c r="D74" s="39" t="s">
        <v>372</v>
      </c>
      <c r="E74" s="7"/>
      <c r="F74" s="7"/>
      <c r="G74" s="7"/>
      <c r="H74" s="7"/>
      <c r="I74" s="7"/>
      <c r="J74" s="7"/>
      <c r="K74" s="7"/>
      <c r="L74" s="7"/>
      <c r="M74" s="7"/>
      <c r="N74" s="7"/>
      <c r="O74" s="7"/>
      <c r="P74" s="7"/>
      <c r="Q74" s="7"/>
      <c r="R74" s="7"/>
      <c r="S74" s="7"/>
      <c r="T74" s="7"/>
      <c r="U74" s="7"/>
      <c r="V74" s="7"/>
      <c r="W74" s="7"/>
      <c r="X74" s="7"/>
      <c r="Y74" s="7"/>
      <c r="Z74" s="7"/>
    </row>
    <row r="75" spans="1:26" ht="14.25" customHeight="1">
      <c r="A75" s="39" t="s">
        <v>479</v>
      </c>
      <c r="B75" s="1" t="s">
        <v>118</v>
      </c>
      <c r="C75" s="7" t="s">
        <v>54</v>
      </c>
      <c r="D75" s="39" t="s">
        <v>373</v>
      </c>
      <c r="E75" s="7"/>
      <c r="F75" s="7"/>
      <c r="G75" s="7"/>
      <c r="H75" s="7"/>
      <c r="I75" s="7"/>
      <c r="J75" s="7"/>
      <c r="K75" s="7"/>
      <c r="L75" s="7"/>
      <c r="M75" s="7"/>
      <c r="N75" s="7"/>
      <c r="O75" s="7"/>
      <c r="P75" s="7"/>
      <c r="Q75" s="7"/>
      <c r="R75" s="7"/>
      <c r="S75" s="7"/>
      <c r="T75" s="7"/>
      <c r="U75" s="7"/>
      <c r="V75" s="7"/>
      <c r="W75" s="7"/>
      <c r="X75" s="7"/>
      <c r="Y75" s="7"/>
      <c r="Z75" s="7"/>
    </row>
    <row r="76" spans="1:26" ht="14.25" customHeight="1">
      <c r="A76" s="39" t="s">
        <v>479</v>
      </c>
      <c r="B76" s="1" t="s">
        <v>119</v>
      </c>
      <c r="C76" s="7" t="s">
        <v>55</v>
      </c>
      <c r="D76" s="39" t="s">
        <v>374</v>
      </c>
      <c r="E76" s="7"/>
      <c r="F76" s="7"/>
      <c r="G76" s="7"/>
      <c r="H76" s="7"/>
      <c r="I76" s="7"/>
      <c r="J76" s="7"/>
      <c r="K76" s="7"/>
      <c r="L76" s="7"/>
      <c r="M76" s="7"/>
      <c r="N76" s="7"/>
      <c r="O76" s="7"/>
      <c r="P76" s="7"/>
      <c r="Q76" s="7"/>
      <c r="R76" s="7"/>
      <c r="S76" s="7"/>
      <c r="T76" s="7"/>
      <c r="U76" s="7"/>
      <c r="V76" s="7"/>
      <c r="W76" s="7"/>
      <c r="X76" s="7"/>
      <c r="Y76" s="7"/>
      <c r="Z76" s="7"/>
    </row>
    <row r="77" spans="1:26" ht="14.25" customHeight="1">
      <c r="A77" s="39" t="s">
        <v>479</v>
      </c>
      <c r="B77" s="1" t="s">
        <v>117</v>
      </c>
      <c r="C77" s="7" t="s">
        <v>56</v>
      </c>
      <c r="D77" s="39" t="s">
        <v>375</v>
      </c>
      <c r="E77" s="7"/>
      <c r="F77" s="7"/>
      <c r="G77" s="7"/>
      <c r="H77" s="7"/>
      <c r="I77" s="7"/>
      <c r="J77" s="7"/>
      <c r="K77" s="7"/>
      <c r="L77" s="7"/>
      <c r="M77" s="7"/>
      <c r="N77" s="7"/>
      <c r="O77" s="7"/>
      <c r="P77" s="7"/>
      <c r="Q77" s="7"/>
      <c r="R77" s="7"/>
      <c r="S77" s="7"/>
      <c r="T77" s="7"/>
      <c r="U77" s="7"/>
      <c r="V77" s="7"/>
      <c r="W77" s="7"/>
      <c r="X77" s="7"/>
      <c r="Y77" s="7"/>
      <c r="Z77" s="7"/>
    </row>
    <row r="78" spans="1:26" ht="14.25" customHeight="1">
      <c r="A78" s="39" t="s">
        <v>479</v>
      </c>
      <c r="B78" s="1" t="s">
        <v>63</v>
      </c>
      <c r="C78" s="7" t="s">
        <v>57</v>
      </c>
      <c r="D78" s="39" t="s">
        <v>378</v>
      </c>
      <c r="E78" s="7"/>
      <c r="F78" s="7"/>
      <c r="G78" s="7"/>
      <c r="H78" s="7"/>
      <c r="I78" s="7"/>
      <c r="J78" s="7"/>
      <c r="K78" s="7"/>
      <c r="L78" s="7"/>
      <c r="M78" s="7"/>
      <c r="N78" s="7"/>
      <c r="O78" s="7"/>
      <c r="P78" s="7"/>
      <c r="Q78" s="7"/>
      <c r="R78" s="7"/>
      <c r="S78" s="7"/>
      <c r="T78" s="7"/>
      <c r="U78" s="7"/>
      <c r="V78" s="7"/>
      <c r="W78" s="7"/>
      <c r="X78" s="7"/>
      <c r="Y78" s="7"/>
      <c r="Z78" s="7"/>
    </row>
    <row r="79" spans="1:26" ht="14.25" customHeight="1">
      <c r="A79" s="39" t="s">
        <v>479</v>
      </c>
      <c r="B79" s="1" t="s">
        <v>64</v>
      </c>
      <c r="C79" s="7" t="s">
        <v>58</v>
      </c>
      <c r="D79" s="39" t="s">
        <v>379</v>
      </c>
      <c r="E79" s="7"/>
      <c r="F79" s="7"/>
      <c r="G79" s="7"/>
      <c r="H79" s="7"/>
      <c r="I79" s="7"/>
      <c r="J79" s="7"/>
      <c r="K79" s="7"/>
      <c r="L79" s="7"/>
      <c r="M79" s="7"/>
      <c r="N79" s="7"/>
      <c r="O79" s="7"/>
      <c r="P79" s="7"/>
      <c r="Q79" s="7"/>
      <c r="R79" s="7"/>
      <c r="S79" s="7"/>
      <c r="T79" s="7"/>
      <c r="U79" s="7"/>
      <c r="V79" s="7"/>
      <c r="W79" s="7"/>
      <c r="X79" s="7"/>
      <c r="Y79" s="7"/>
      <c r="Z79" s="7"/>
    </row>
    <row r="80" spans="1:26" ht="14.25" customHeight="1">
      <c r="A80" s="39" t="s">
        <v>479</v>
      </c>
      <c r="B80" s="1" t="s">
        <v>62</v>
      </c>
      <c r="C80" s="7"/>
      <c r="D80" s="39" t="s">
        <v>376</v>
      </c>
      <c r="E80" s="7"/>
      <c r="F80" s="7"/>
      <c r="G80" s="7"/>
      <c r="H80" s="7"/>
      <c r="I80" s="7"/>
      <c r="J80" s="7"/>
      <c r="K80" s="7"/>
      <c r="L80" s="7"/>
      <c r="M80" s="7"/>
      <c r="N80" s="7"/>
      <c r="O80" s="7"/>
      <c r="P80" s="7"/>
      <c r="Q80" s="7"/>
      <c r="R80" s="7"/>
      <c r="S80" s="7"/>
      <c r="T80" s="7"/>
      <c r="U80" s="7"/>
      <c r="V80" s="7"/>
      <c r="W80" s="7"/>
      <c r="X80" s="7"/>
      <c r="Y80" s="7"/>
      <c r="Z80" s="7"/>
    </row>
    <row r="81" spans="1:26" ht="14.25" customHeight="1">
      <c r="A81" s="39" t="s">
        <v>479</v>
      </c>
      <c r="B81" s="1" t="s">
        <v>65</v>
      </c>
      <c r="C81" s="7" t="s">
        <v>59</v>
      </c>
      <c r="D81" s="39" t="s">
        <v>377</v>
      </c>
      <c r="E81" s="7"/>
      <c r="F81" s="7"/>
      <c r="G81" s="7"/>
      <c r="H81" s="7"/>
      <c r="I81" s="7"/>
      <c r="J81" s="7"/>
      <c r="K81" s="7"/>
      <c r="L81" s="7"/>
      <c r="M81" s="7"/>
      <c r="N81" s="7"/>
      <c r="O81" s="7"/>
      <c r="P81" s="7"/>
      <c r="Q81" s="7"/>
      <c r="R81" s="7"/>
      <c r="S81" s="7"/>
      <c r="T81" s="7"/>
      <c r="U81" s="7"/>
      <c r="V81" s="7"/>
      <c r="W81" s="7"/>
      <c r="X81" s="7"/>
      <c r="Y81" s="7"/>
      <c r="Z81" s="7"/>
    </row>
    <row r="82" spans="1:26" ht="14.2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4.25" customHeight="1">
      <c r="A83" s="39" t="s">
        <v>480</v>
      </c>
      <c r="B83" s="7" t="s">
        <v>60</v>
      </c>
      <c r="C83" s="39" t="s">
        <v>458</v>
      </c>
      <c r="D83" s="39" t="s">
        <v>407</v>
      </c>
      <c r="E83" s="7"/>
      <c r="F83" s="7"/>
      <c r="G83" s="7"/>
      <c r="H83" s="7"/>
      <c r="I83" s="7"/>
      <c r="J83" s="7"/>
      <c r="K83" s="7"/>
      <c r="L83" s="7"/>
      <c r="M83" s="7"/>
      <c r="N83" s="7"/>
      <c r="O83" s="7"/>
      <c r="P83" s="7"/>
      <c r="Q83" s="7"/>
      <c r="R83" s="7"/>
      <c r="S83" s="7"/>
      <c r="T83" s="7"/>
      <c r="U83" s="7"/>
      <c r="V83" s="7"/>
      <c r="W83" s="7"/>
      <c r="X83" s="7"/>
      <c r="Y83" s="7"/>
      <c r="Z83" s="7"/>
    </row>
    <row r="84" spans="1:26" ht="14.25" customHeight="1">
      <c r="A84" s="39" t="s">
        <v>480</v>
      </c>
      <c r="B84" s="7" t="s">
        <v>61</v>
      </c>
      <c r="C84" s="7" t="s">
        <v>51</v>
      </c>
      <c r="D84" s="39" t="s">
        <v>408</v>
      </c>
      <c r="E84" s="7"/>
      <c r="F84" s="7"/>
      <c r="G84" s="7"/>
      <c r="H84" s="7"/>
      <c r="I84" s="7"/>
      <c r="J84" s="7"/>
      <c r="K84" s="7"/>
      <c r="L84" s="7"/>
      <c r="M84" s="7"/>
      <c r="N84" s="7"/>
      <c r="O84" s="7"/>
      <c r="P84" s="7"/>
      <c r="Q84" s="7"/>
      <c r="R84" s="7"/>
      <c r="S84" s="7"/>
      <c r="T84" s="7"/>
      <c r="U84" s="7"/>
      <c r="V84" s="7"/>
      <c r="W84" s="7"/>
      <c r="X84" s="7"/>
      <c r="Y84" s="7"/>
      <c r="Z84" s="7"/>
    </row>
    <row r="85" spans="1:26" ht="14.25" customHeight="1">
      <c r="A85" s="39" t="s">
        <v>480</v>
      </c>
      <c r="B85" s="7" t="s">
        <v>62</v>
      </c>
      <c r="C85" s="7"/>
      <c r="D85" s="39" t="s">
        <v>409</v>
      </c>
      <c r="E85" s="7"/>
      <c r="F85" s="7"/>
      <c r="G85" s="7"/>
      <c r="H85" s="7"/>
      <c r="I85" s="7"/>
      <c r="J85" s="7"/>
      <c r="K85" s="7"/>
      <c r="L85" s="7"/>
      <c r="M85" s="7"/>
      <c r="N85" s="7"/>
      <c r="O85" s="7"/>
      <c r="P85" s="7"/>
      <c r="Q85" s="7"/>
      <c r="R85" s="7"/>
      <c r="S85" s="7"/>
      <c r="T85" s="7"/>
      <c r="U85" s="7"/>
      <c r="V85" s="7"/>
      <c r="W85" s="7"/>
      <c r="X85" s="7"/>
      <c r="Y85" s="7"/>
      <c r="Z85" s="7"/>
    </row>
    <row r="86" spans="1:26" ht="14.25" customHeight="1">
      <c r="A86" s="39" t="s">
        <v>480</v>
      </c>
      <c r="B86" s="7" t="s">
        <v>63</v>
      </c>
      <c r="C86" s="7" t="s">
        <v>59</v>
      </c>
      <c r="D86" s="39" t="s">
        <v>413</v>
      </c>
      <c r="E86" s="7"/>
      <c r="F86" s="7"/>
      <c r="G86" s="7"/>
      <c r="H86" s="7"/>
      <c r="I86" s="7"/>
      <c r="J86" s="7"/>
      <c r="K86" s="7"/>
      <c r="L86" s="7"/>
      <c r="M86" s="7"/>
      <c r="N86" s="7"/>
      <c r="O86" s="7"/>
      <c r="P86" s="7"/>
      <c r="Q86" s="7"/>
      <c r="R86" s="7"/>
      <c r="S86" s="7"/>
      <c r="T86" s="7"/>
      <c r="U86" s="7"/>
      <c r="V86" s="7"/>
      <c r="W86" s="7"/>
      <c r="X86" s="7"/>
      <c r="Y86" s="7"/>
      <c r="Z86" s="7"/>
    </row>
    <row r="87" spans="1:26" ht="14.25" customHeight="1">
      <c r="A87" s="39" t="s">
        <v>480</v>
      </c>
      <c r="B87" s="7" t="s">
        <v>64</v>
      </c>
      <c r="C87" s="7" t="s">
        <v>58</v>
      </c>
      <c r="D87" s="39" t="s">
        <v>414</v>
      </c>
      <c r="E87" s="7"/>
      <c r="F87" s="7"/>
      <c r="G87" s="7"/>
      <c r="H87" s="7"/>
      <c r="I87" s="7"/>
      <c r="J87" s="7"/>
      <c r="K87" s="7"/>
      <c r="L87" s="7"/>
      <c r="M87" s="7"/>
      <c r="N87" s="7"/>
      <c r="O87" s="7"/>
      <c r="P87" s="7"/>
      <c r="Q87" s="7"/>
      <c r="R87" s="7"/>
      <c r="S87" s="7"/>
      <c r="T87" s="7"/>
      <c r="U87" s="7"/>
      <c r="V87" s="7"/>
      <c r="W87" s="7"/>
      <c r="X87" s="7"/>
      <c r="Y87" s="7"/>
      <c r="Z87" s="7"/>
    </row>
    <row r="88" spans="1:26" ht="14.25" customHeight="1">
      <c r="A88" s="39" t="s">
        <v>480</v>
      </c>
      <c r="B88" s="7" t="s">
        <v>65</v>
      </c>
      <c r="C88" s="7" t="s">
        <v>59</v>
      </c>
      <c r="D88" s="39" t="s">
        <v>415</v>
      </c>
      <c r="E88" s="7"/>
      <c r="F88" s="7"/>
      <c r="G88" s="7"/>
      <c r="H88" s="7"/>
      <c r="I88" s="7"/>
      <c r="J88" s="7"/>
      <c r="K88" s="7"/>
      <c r="L88" s="7"/>
      <c r="M88" s="7"/>
      <c r="N88" s="7"/>
      <c r="O88" s="7"/>
      <c r="P88" s="7"/>
      <c r="Q88" s="7"/>
      <c r="R88" s="7"/>
      <c r="S88" s="7"/>
      <c r="T88" s="7"/>
      <c r="U88" s="7"/>
      <c r="V88" s="7"/>
      <c r="W88" s="7"/>
      <c r="X88" s="7"/>
      <c r="Y88" s="7"/>
      <c r="Z88" s="7"/>
    </row>
    <row r="89" spans="1:26" ht="14.25" customHeight="1">
      <c r="A89" s="39" t="s">
        <v>480</v>
      </c>
      <c r="B89" s="7" t="s">
        <v>66</v>
      </c>
      <c r="C89" s="7" t="s">
        <v>67</v>
      </c>
      <c r="D89" s="39" t="s">
        <v>410</v>
      </c>
      <c r="E89" s="7"/>
      <c r="F89" s="7"/>
      <c r="G89" s="7"/>
      <c r="H89" s="7"/>
      <c r="I89" s="7"/>
      <c r="J89" s="7"/>
      <c r="K89" s="7"/>
      <c r="L89" s="7"/>
      <c r="M89" s="7"/>
      <c r="N89" s="7"/>
      <c r="O89" s="7"/>
      <c r="P89" s="7"/>
      <c r="Q89" s="7"/>
      <c r="R89" s="7"/>
      <c r="S89" s="7"/>
      <c r="T89" s="7"/>
      <c r="U89" s="7"/>
      <c r="V89" s="7"/>
      <c r="W89" s="7"/>
      <c r="X89" s="7"/>
      <c r="Y89" s="7"/>
      <c r="Z89" s="7"/>
    </row>
    <row r="90" spans="1:26" ht="14.25" customHeight="1">
      <c r="A90" s="39" t="s">
        <v>480</v>
      </c>
      <c r="B90" s="7" t="s">
        <v>68</v>
      </c>
      <c r="C90" s="7" t="s">
        <v>67</v>
      </c>
      <c r="D90" s="39" t="s">
        <v>416</v>
      </c>
      <c r="E90" s="7"/>
      <c r="F90" s="7"/>
      <c r="G90" s="7"/>
      <c r="H90" s="7"/>
      <c r="I90" s="7"/>
      <c r="J90" s="7"/>
      <c r="K90" s="7"/>
      <c r="L90" s="7"/>
      <c r="M90" s="7"/>
      <c r="N90" s="7"/>
      <c r="O90" s="7"/>
      <c r="P90" s="7"/>
      <c r="Q90" s="7"/>
      <c r="R90" s="7"/>
      <c r="S90" s="7"/>
      <c r="T90" s="7"/>
      <c r="U90" s="7"/>
      <c r="V90" s="7"/>
      <c r="W90" s="7"/>
      <c r="X90" s="7"/>
      <c r="Y90" s="7"/>
      <c r="Z90" s="7"/>
    </row>
    <row r="91" spans="1:26" ht="14.25" customHeight="1">
      <c r="A91" s="39" t="s">
        <v>480</v>
      </c>
      <c r="B91" s="7" t="s">
        <v>69</v>
      </c>
      <c r="C91" s="7" t="s">
        <v>67</v>
      </c>
      <c r="D91" s="39" t="s">
        <v>417</v>
      </c>
      <c r="E91" s="7"/>
      <c r="F91" s="7"/>
      <c r="G91" s="7"/>
      <c r="H91" s="7"/>
      <c r="I91" s="7"/>
      <c r="J91" s="7"/>
      <c r="K91" s="7"/>
      <c r="L91" s="7"/>
      <c r="M91" s="7"/>
      <c r="N91" s="7"/>
      <c r="O91" s="7"/>
      <c r="P91" s="7"/>
      <c r="Q91" s="7"/>
      <c r="R91" s="7"/>
      <c r="S91" s="7"/>
      <c r="T91" s="7"/>
      <c r="U91" s="7"/>
      <c r="V91" s="7"/>
      <c r="W91" s="7"/>
      <c r="X91" s="7"/>
      <c r="Y91" s="7"/>
      <c r="Z91" s="7"/>
    </row>
    <row r="92" spans="1:26" ht="14.25" customHeight="1">
      <c r="A92" s="39" t="s">
        <v>480</v>
      </c>
      <c r="B92" s="7" t="s">
        <v>70</v>
      </c>
      <c r="C92" s="7" t="s">
        <v>67</v>
      </c>
      <c r="D92" s="39" t="s">
        <v>411</v>
      </c>
      <c r="E92" s="7"/>
      <c r="F92" s="7"/>
      <c r="G92" s="7"/>
      <c r="H92" s="7"/>
      <c r="I92" s="7"/>
      <c r="J92" s="7"/>
      <c r="K92" s="7"/>
      <c r="L92" s="7"/>
      <c r="M92" s="7"/>
      <c r="N92" s="7"/>
      <c r="O92" s="7"/>
      <c r="P92" s="7"/>
      <c r="Q92" s="7"/>
      <c r="R92" s="7"/>
      <c r="S92" s="7"/>
      <c r="T92" s="7"/>
      <c r="U92" s="7"/>
      <c r="V92" s="7"/>
      <c r="W92" s="7"/>
      <c r="X92" s="7"/>
      <c r="Y92" s="7"/>
      <c r="Z92" s="7"/>
    </row>
    <row r="93" spans="1:26" ht="14.25" customHeight="1">
      <c r="A93" s="39" t="s">
        <v>480</v>
      </c>
      <c r="B93" s="7" t="s">
        <v>71</v>
      </c>
      <c r="C93" s="7" t="s">
        <v>67</v>
      </c>
      <c r="D93" s="39" t="s">
        <v>412</v>
      </c>
      <c r="E93" s="7"/>
      <c r="F93" s="7"/>
      <c r="G93" s="7"/>
      <c r="H93" s="7"/>
      <c r="I93" s="7"/>
      <c r="J93" s="7"/>
      <c r="K93" s="7"/>
      <c r="L93" s="7"/>
      <c r="M93" s="7"/>
      <c r="N93" s="7"/>
      <c r="O93" s="7"/>
      <c r="P93" s="7"/>
      <c r="Q93" s="7"/>
      <c r="R93" s="7"/>
      <c r="S93" s="7"/>
      <c r="T93" s="7"/>
      <c r="U93" s="7"/>
      <c r="V93" s="7"/>
      <c r="W93" s="7"/>
      <c r="X93" s="7"/>
      <c r="Y93" s="7"/>
      <c r="Z93" s="7"/>
    </row>
    <row r="94" spans="1:26" ht="14.2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4.25" customHeight="1">
      <c r="E95" s="7"/>
      <c r="F95" s="7"/>
      <c r="G95" s="7"/>
      <c r="H95" s="7"/>
      <c r="I95" s="7"/>
      <c r="J95" s="7"/>
      <c r="K95" s="7"/>
      <c r="L95" s="7"/>
      <c r="M95" s="7"/>
      <c r="N95" s="7"/>
      <c r="O95" s="7"/>
      <c r="P95" s="7"/>
      <c r="Q95" s="7"/>
      <c r="R95" s="7"/>
      <c r="S95" s="7"/>
      <c r="T95" s="7"/>
      <c r="U95" s="7"/>
      <c r="V95" s="7"/>
      <c r="W95" s="7"/>
      <c r="X95" s="7"/>
      <c r="Y95" s="7"/>
      <c r="Z95" s="7"/>
    </row>
    <row r="96" spans="1:26" ht="14.25" customHeight="1">
      <c r="E96" s="7"/>
      <c r="F96" s="7"/>
      <c r="G96" s="7"/>
      <c r="H96" s="7"/>
      <c r="I96" s="7"/>
      <c r="J96" s="7"/>
      <c r="K96" s="7"/>
      <c r="L96" s="7"/>
      <c r="M96" s="7"/>
      <c r="N96" s="7"/>
      <c r="O96" s="7"/>
      <c r="P96" s="7"/>
      <c r="Q96" s="7"/>
      <c r="R96" s="7"/>
      <c r="S96" s="7"/>
      <c r="T96" s="7"/>
      <c r="U96" s="7"/>
      <c r="V96" s="7"/>
      <c r="W96" s="7"/>
      <c r="X96" s="7"/>
      <c r="Y96" s="7"/>
      <c r="Z96" s="7"/>
    </row>
    <row r="97" spans="1:26" ht="14.25" customHeight="1">
      <c r="E97" s="7"/>
      <c r="F97" s="7"/>
      <c r="G97" s="7"/>
      <c r="H97" s="7"/>
      <c r="I97" s="7"/>
      <c r="J97" s="7"/>
      <c r="K97" s="7"/>
      <c r="L97" s="7"/>
      <c r="M97" s="7"/>
      <c r="N97" s="7"/>
      <c r="O97" s="7"/>
      <c r="P97" s="7"/>
      <c r="Q97" s="7"/>
      <c r="R97" s="7"/>
      <c r="S97" s="7"/>
      <c r="T97" s="7"/>
      <c r="U97" s="7"/>
      <c r="V97" s="7"/>
      <c r="W97" s="7"/>
      <c r="X97" s="7"/>
      <c r="Y97" s="7"/>
      <c r="Z97" s="7"/>
    </row>
    <row r="98" spans="1:26" ht="14.25" customHeight="1">
      <c r="E98" s="7"/>
      <c r="F98" s="7"/>
      <c r="G98" s="7"/>
      <c r="H98" s="7"/>
      <c r="I98" s="7"/>
      <c r="J98" s="7"/>
      <c r="K98" s="7"/>
      <c r="L98" s="7"/>
      <c r="M98" s="7"/>
      <c r="N98" s="7"/>
      <c r="O98" s="7"/>
      <c r="P98" s="7"/>
      <c r="Q98" s="7"/>
      <c r="R98" s="7"/>
      <c r="S98" s="7"/>
      <c r="T98" s="7"/>
      <c r="U98" s="7"/>
      <c r="V98" s="7"/>
      <c r="W98" s="7"/>
      <c r="X98" s="7"/>
      <c r="Y98" s="7"/>
      <c r="Z98" s="7"/>
    </row>
    <row r="99" spans="1:26" ht="14.25" customHeight="1">
      <c r="E99" s="7"/>
      <c r="F99" s="7"/>
      <c r="G99" s="7"/>
      <c r="H99" s="7"/>
      <c r="I99" s="7"/>
      <c r="J99" s="7"/>
      <c r="K99" s="7"/>
      <c r="L99" s="7"/>
      <c r="M99" s="7"/>
      <c r="N99" s="7"/>
      <c r="O99" s="7"/>
      <c r="P99" s="7"/>
      <c r="Q99" s="7"/>
      <c r="R99" s="7"/>
      <c r="S99" s="7"/>
      <c r="T99" s="7"/>
      <c r="U99" s="7"/>
      <c r="V99" s="7"/>
      <c r="W99" s="7"/>
      <c r="X99" s="7"/>
      <c r="Y99" s="7"/>
      <c r="Z99" s="7"/>
    </row>
    <row r="100" spans="1:26" ht="14.25" customHeight="1">
      <c r="E100" s="7"/>
      <c r="F100" s="7"/>
      <c r="G100" s="7"/>
      <c r="H100" s="7"/>
      <c r="I100" s="7"/>
      <c r="J100" s="7"/>
      <c r="K100" s="7"/>
      <c r="L100" s="7"/>
      <c r="M100" s="7"/>
      <c r="N100" s="7"/>
      <c r="O100" s="7"/>
      <c r="P100" s="7"/>
      <c r="Q100" s="7"/>
      <c r="R100" s="7"/>
      <c r="S100" s="7"/>
      <c r="T100" s="7"/>
      <c r="U100" s="7"/>
      <c r="V100" s="7"/>
      <c r="W100" s="7"/>
      <c r="X100" s="7"/>
      <c r="Y100" s="7"/>
      <c r="Z100" s="7"/>
    </row>
    <row r="101" spans="1:26" ht="14.2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4.2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4.2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4.2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4.2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4.2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4.2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4.2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4.2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4.2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4.2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4.2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4.2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4.2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4.2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4.2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4.2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4.2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4.2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4.2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4.2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4.2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4.2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4.2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4.2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4.2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4.2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4.2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4.2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4.2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4.2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4.2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4.2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4.2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4.2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4.2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4.2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4.2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4.2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4.2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4.2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4.2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4.2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4.2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4.2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4.2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4.2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4.2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4.2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4.2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4.2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4.2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4.2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4.2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4.2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4.2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4.2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4.2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4.2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4.2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4.2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4.2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4.2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4.2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4.2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4.2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4.2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4.2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4.2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4.2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4.2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4.2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4.2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4.2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4.2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4.2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4.2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4.2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4.2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4.2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4.2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4.2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4.2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4.2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4.2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4.2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4.2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4.2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4.2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4.2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4.2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4.2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4.2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4.2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4.2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4.2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4.2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4.2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4.2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4.2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4.2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4.2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4.2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4.2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4.2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4.2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4.2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4.2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4.2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4.2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4.2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4.2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4.2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4.2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4.2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4.2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4.2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4.2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4.2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4.2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4.2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4.2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4.2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4.2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4.2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4.2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4.2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4.2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4.2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4.2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4.2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4.2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4.2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4.2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4.2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4.2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4.2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4.2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4.2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4.2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4.2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4.2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4.2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4.2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4.2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4.2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4.2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4.2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4.2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4.2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4.2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4.2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4.2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4.2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4.2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4.2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4.2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4.2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4.2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4.2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4.2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4.2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4.2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4.2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4.2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4.2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4.2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4.2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4.2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4.2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4.2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4.2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4.2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4.2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4.2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4.2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4.2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4.2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4.2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4.2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4.2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4.2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4.2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4.2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4.2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4.2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4.2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4.2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4.2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4.2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4.2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4.2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4.2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4.2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4.2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4.2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4.2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4.2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4.2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4.2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4.2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4.2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4.2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4.2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4.2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4.2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4.2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4.2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4.2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4.2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4.2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4.2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4.2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4.2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4.2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4.2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4.2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4.2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4.2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4.2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4.2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4.2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4.2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4.2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4.2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4.2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4.2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4.2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4.2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4.2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4.2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4.2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4.2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4.2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4.2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4.2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4.2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4.2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4.2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4.2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4.2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4.2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4.2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4.2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4.2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4.2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4.2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4.2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4.2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4.2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4.2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4.2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4.2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4.2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4.2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4.2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4.2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4.2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4.2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4.2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4.2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4.2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4.2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4.2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4.2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4.2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4.2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4.2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4.2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4.2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4.2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4.2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4.2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4.2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4.2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4.2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4.2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4.2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4.2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4.2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4.2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4.2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4.2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4.2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4.2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4.2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4.2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4.2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4.2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4.2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4.2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4.2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4.2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4.2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4.2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4.2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4.2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4.2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4.2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4.2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4.2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4.2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4.2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4.2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4.2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4.2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4.2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4.2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4.2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4.2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4.2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4.2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4.2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4.2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4.2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4.2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4.2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4.2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4.2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4.2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4.2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4.2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4.2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4.2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4.2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4.2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4.2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4.2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4.2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4.2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4.2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4.2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4.2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4.2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4.2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4.2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4.2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4.2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4.2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4.2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4.2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4.2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4.2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4.2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4.2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4.2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4.2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4.2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4.2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4.2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4.2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4.2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4.2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4.2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4.2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4.2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4.2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4.2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4.2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4.2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4.2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4.2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4.2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4.2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4.2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4.2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4.2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4.2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4.2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4.2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4.2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4.2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4.2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4.2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4.2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4.2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4.2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4.2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4.2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4.2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4.2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4.2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4.2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4.2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4.2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4.2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4.2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4.2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4.2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4.2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4.2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4.2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4.2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4.2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4.2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4.2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4.2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4.2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4.2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4.2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4.2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4.2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4.2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4.2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4.2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4.2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4.2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4.2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4.2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4.2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4.2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4.2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4.2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4.2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4.2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4.2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4.2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4.2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4.2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4.2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4.2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4.2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4.2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4.2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4.2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4.2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4.2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4.2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4.2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4.2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4.2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4.2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4.2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4.2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4.2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4.2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4.2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4.2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4.2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4.2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4.2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4.2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4.2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4.2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4.2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4.2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4.2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4.2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4.2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4.2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4.2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4.2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4.2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4.2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4.2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4.2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4.2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4.2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4.2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4.2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4.2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4.2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4.2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4.2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4.2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4.2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4.2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4.2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4.2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4.2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4.2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4.2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4.2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4.2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4.2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4.2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4.2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4.2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4.2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4.2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4.2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4.2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4.2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4.2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4.2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4.2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4.2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4.2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4.2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4.2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4.2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4.2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4.2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4.2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4.2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4.2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4.2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4.2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4.2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4.2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4.2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4.2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4.2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4.2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4.2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4.2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4.2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4.2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4.2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4.2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4.2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4.2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4.2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4.2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4.2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4.2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4.2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4.2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4.2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4.2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4.2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4.2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4.2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4.2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4.2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4.2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4.2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4.2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4.2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4.2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4.2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4.2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4.2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4.2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4.2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4.2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4.2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4.2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4.2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4.2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4.2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4.2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4.2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4.2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4.2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4.2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4.2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4.2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4.2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4.2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4.2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4.2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4.2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4.2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4.2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4.2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4.2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4.2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4.2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4.2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4.2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4.2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4.2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4.2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4.2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4.2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4.2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4.2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4.2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4.2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4.2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4.2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4.2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4.2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4.2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4.2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4.2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4.2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4.2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4.2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4.2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4.2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4.2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4.2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4.2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4.2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4.2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4.2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4.2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4.2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4.2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4.2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4.2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4.2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4.2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4.2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4.2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4.2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4.2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4.2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4.2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4.2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4.2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4.2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4.2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4.2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4.2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4.2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4.2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4.2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4.2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4.2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4.2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4.2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4.2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4.2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4.2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4.2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4.2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4.2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4.2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4.2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4.2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4.2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4.2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4.2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4.2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4.2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4.2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4.2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4.2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4.2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4.2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4.2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4.2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4.2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4.2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4.2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4.2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4.2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4.2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4.2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4.2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4.2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4.2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4.2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4.2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4.2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4.2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4.2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4.2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4.2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4.2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4.2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4.2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4.2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4.2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4.2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4.2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4.2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4.2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4.2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4.2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4.2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4.2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4.2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4.2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4.2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4.2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4.2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4.2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4.2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4.2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4.2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4.2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4.2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4.2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4.2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4.2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4.2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4.2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4.2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4.2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4.2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4.2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4.2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4.2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4.2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4.2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4.2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4.2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4.2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4.2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4.2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4.2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4.2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4.2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4.2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4.2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4.2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4.2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4.2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4.2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4.2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4.2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4.2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4.2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4.2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4.2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4.2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4.2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4.2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4.2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4.2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4.2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4.2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4.2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4.2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4.2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4.2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4.2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4.2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4.2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4.2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4.2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4.2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4.2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4.2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4.2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4.2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4.2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4.2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4.2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4.2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4.2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4.2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4.2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4.2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4.2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4.2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4.2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4.2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4.2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4.2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4.2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4.2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4.2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4.2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4.2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4.2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4.2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4.2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4.2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4.2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4.2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4.2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4.2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4.2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4.2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4.2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4.2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4.2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4.2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4.2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4.2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4.2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4.2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4.2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4.2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4.2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4.2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4.2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4.2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4.2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4.2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4.2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4.2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4.2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4.2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4.2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4.2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4.2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4.2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4.2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4.2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4.2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4.2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4.2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4.2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4.2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4.2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4.2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4.2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4.2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4.2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4.2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4.2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4.2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4.2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4.2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4.2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4.2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4.2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4.2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4.2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4.2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4.2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4.2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4.2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4.2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4.2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4.2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4.2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4.2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4.2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4.2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4.2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4.2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4.2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4.2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4.2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4.2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4.2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4.2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4.2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4.2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4.2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4.2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4.2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4.2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4.2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4.2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4.2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4.2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4.2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4.2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4.2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4.2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4.2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4.2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4.2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4.2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4.2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4.2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4.2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4.2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4.2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4.2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4.2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4.2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4.2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4.2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4.2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4.2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4.2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4.2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4.2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4.2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4.2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4.2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4.2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4.2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4.2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4.2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4.2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4.2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4.2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4.2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4.2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4.2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4.2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4.2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4.2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4.2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4.2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4.2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4.2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4.2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4.2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4.2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4.2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4.2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4.2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4.2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4.2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4.2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4.2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4.2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4.2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4.2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4.2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4.2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4.2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4.2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4.2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4.2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4.2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4.2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4.2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4.2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4.2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4.25"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4.25" customHeight="1">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4.25" customHeight="1">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4.25" customHeight="1">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4.25" customHeight="1">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4.25" customHeight="1">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4.25" customHeight="1">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4.25" customHeight="1">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4.25" customHeight="1">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4.25" customHeight="1">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4.25" customHeight="1">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sheetData>
  <conditionalFormatting sqref="B18">
    <cfRule type="containsBlanks" dxfId="29" priority="4">
      <formula>LEN(TRIM(B18))=0</formula>
    </cfRule>
  </conditionalFormatting>
  <conditionalFormatting sqref="B55">
    <cfRule type="containsBlanks" dxfId="28" priority="1">
      <formula>LEN(TRIM(B55))=0</formula>
    </cfRule>
  </conditionalFormatting>
  <conditionalFormatting sqref="B55">
    <cfRule type="duplicateValues" dxfId="27" priority="2"/>
    <cfRule type="duplicateValues" dxfId="26" priority="3"/>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990"/>
  <sheetViews>
    <sheetView tabSelected="1" workbookViewId="0">
      <pane ySplit="1" topLeftCell="A2" activePane="bottomLeft" state="frozen"/>
      <selection pane="bottomLeft" activeCell="G6" sqref="G6"/>
    </sheetView>
  </sheetViews>
  <sheetFormatPr baseColWidth="10" defaultColWidth="12.6640625" defaultRowHeight="15" customHeight="1"/>
  <cols>
    <col min="1" max="1" width="10.33203125" bestFit="1" customWidth="1"/>
    <col min="2" max="2" width="15.1640625" style="49" bestFit="1" customWidth="1"/>
    <col min="3" max="3" width="4.5" bestFit="1" customWidth="1"/>
    <col min="4" max="4" width="6.1640625" customWidth="1"/>
    <col min="5" max="5" width="9.33203125" bestFit="1" customWidth="1"/>
    <col min="6" max="6" width="26.33203125" bestFit="1" customWidth="1"/>
    <col min="7" max="7" width="26.33203125" customWidth="1"/>
    <col min="8" max="8" width="4.83203125" customWidth="1"/>
    <col min="9" max="9" width="6" customWidth="1"/>
    <col min="10" max="10" width="3.6640625" customWidth="1"/>
    <col min="11" max="11" width="8.83203125" bestFit="1" customWidth="1"/>
    <col min="12" max="12" width="9.1640625" customWidth="1"/>
    <col min="13" max="13" width="21.83203125" bestFit="1" customWidth="1"/>
    <col min="14" max="14" width="9.5" customWidth="1"/>
    <col min="15" max="15" width="14.33203125" customWidth="1"/>
    <col min="16" max="16" width="27" bestFit="1" customWidth="1"/>
    <col min="17" max="17" width="27.33203125" bestFit="1" customWidth="1"/>
    <col min="18" max="18" width="25.83203125" bestFit="1" customWidth="1"/>
    <col min="19" max="19" width="18.1640625" customWidth="1"/>
    <col min="20" max="20" width="19.5" customWidth="1"/>
    <col min="21" max="21" width="17.5" customWidth="1"/>
    <col min="22" max="22" width="18.6640625" customWidth="1"/>
    <col min="23" max="23" width="19" bestFit="1" customWidth="1"/>
    <col min="24" max="24" width="22.83203125" bestFit="1" customWidth="1"/>
    <col min="25" max="25" width="19.33203125" bestFit="1" customWidth="1"/>
    <col min="26" max="26" width="26.6640625" bestFit="1" customWidth="1"/>
    <col min="27" max="27" width="16.6640625" bestFit="1" customWidth="1"/>
    <col min="28" max="28" width="16.33203125" bestFit="1" customWidth="1"/>
    <col min="29" max="29" width="19.5" customWidth="1"/>
    <col min="30" max="30" width="9" customWidth="1"/>
  </cols>
  <sheetData>
    <row r="1" spans="1:30" ht="14.25" customHeight="1">
      <c r="A1" s="11" t="s">
        <v>487</v>
      </c>
      <c r="B1" s="70" t="s">
        <v>488</v>
      </c>
      <c r="C1" s="11" t="s">
        <v>489</v>
      </c>
      <c r="D1" s="11" t="s">
        <v>490</v>
      </c>
      <c r="E1" s="11" t="s">
        <v>491</v>
      </c>
      <c r="F1" s="11" t="s">
        <v>492</v>
      </c>
      <c r="G1" s="11" t="s">
        <v>647</v>
      </c>
      <c r="H1" s="11" t="s">
        <v>493</v>
      </c>
      <c r="I1" s="11" t="s">
        <v>494</v>
      </c>
      <c r="J1" s="11" t="s">
        <v>495</v>
      </c>
      <c r="K1" s="11" t="s">
        <v>496</v>
      </c>
      <c r="L1" s="11" t="s">
        <v>497</v>
      </c>
      <c r="M1" s="48" t="s">
        <v>498</v>
      </c>
      <c r="N1" s="48" t="s">
        <v>499</v>
      </c>
      <c r="O1" s="11" t="s">
        <v>500</v>
      </c>
      <c r="P1" s="48" t="s">
        <v>501</v>
      </c>
      <c r="Q1" s="48" t="s">
        <v>502</v>
      </c>
      <c r="R1" s="48" t="s">
        <v>503</v>
      </c>
      <c r="S1" s="11" t="s">
        <v>504</v>
      </c>
      <c r="T1" s="11" t="s">
        <v>505</v>
      </c>
      <c r="U1" s="11" t="s">
        <v>506</v>
      </c>
      <c r="V1" s="11" t="s">
        <v>507</v>
      </c>
      <c r="W1" s="11" t="s">
        <v>549</v>
      </c>
      <c r="X1" s="48" t="s">
        <v>509</v>
      </c>
      <c r="Y1" s="48" t="s">
        <v>510</v>
      </c>
      <c r="Z1" s="48" t="s">
        <v>511</v>
      </c>
      <c r="AA1" s="48" t="s">
        <v>512</v>
      </c>
      <c r="AB1" s="48" t="s">
        <v>513</v>
      </c>
      <c r="AC1" s="11" t="s">
        <v>514</v>
      </c>
      <c r="AD1" s="11" t="s">
        <v>515</v>
      </c>
    </row>
    <row r="2" spans="1:30" ht="14.25" customHeight="1">
      <c r="A2" s="1" t="str">
        <f>'2. CRUISE INSTRUMENT'!$C$3</f>
        <v>IYS2022</v>
      </c>
      <c r="B2" s="49" t="str">
        <f>'2. CRUISE INSTRUMENT'!$C$9</f>
        <v>Franklin</v>
      </c>
      <c r="C2" s="47" t="s">
        <v>460</v>
      </c>
      <c r="D2" s="14">
        <v>45</v>
      </c>
      <c r="E2" s="7" t="s">
        <v>47</v>
      </c>
      <c r="F2" s="14" t="str">
        <f>CONCATENATE(A2,"-",B2,"-",C2,"-",D2,"-",E2)</f>
        <v>IYS2022-Franklin-5-45-Trawl</v>
      </c>
      <c r="G2" s="73" t="s">
        <v>648</v>
      </c>
      <c r="H2" s="7">
        <v>2022</v>
      </c>
      <c r="I2" s="7">
        <v>1</v>
      </c>
      <c r="J2" s="7">
        <v>5</v>
      </c>
      <c r="K2" s="15">
        <v>0.60416666666666663</v>
      </c>
      <c r="L2" s="15">
        <v>0.64583333333333337</v>
      </c>
      <c r="M2" s="16">
        <f t="shared" ref="M2:M55" si="0">L2-K2</f>
        <v>4.1666666666666741E-2</v>
      </c>
      <c r="N2" s="7" t="s">
        <v>81</v>
      </c>
      <c r="O2" s="7" t="str">
        <f>'2. CRUISE INSTRUMENT'!$C$23</f>
        <v>Z-0800</v>
      </c>
      <c r="P2" s="7">
        <v>0</v>
      </c>
      <c r="Q2" s="7">
        <v>40</v>
      </c>
      <c r="R2" s="7">
        <v>4.5</v>
      </c>
      <c r="S2" s="7"/>
      <c r="T2" s="7"/>
      <c r="U2" s="7"/>
      <c r="V2" s="7"/>
      <c r="W2" s="7">
        <v>2100</v>
      </c>
      <c r="X2" s="7">
        <v>1.9</v>
      </c>
      <c r="Y2" s="7">
        <v>150</v>
      </c>
      <c r="Z2" s="7">
        <v>3</v>
      </c>
      <c r="AA2" s="7">
        <v>0.2</v>
      </c>
      <c r="AB2" s="7">
        <v>0</v>
      </c>
      <c r="AC2" s="7"/>
      <c r="AD2" s="7"/>
    </row>
    <row r="3" spans="1:30" ht="14.25" customHeight="1">
      <c r="A3" s="1" t="str">
        <f>'2. CRUISE INSTRUMENT'!$C$3</f>
        <v>IYS2022</v>
      </c>
      <c r="B3" s="49" t="str">
        <f>'2. CRUISE INSTRUMENT'!$C$9</f>
        <v>Franklin</v>
      </c>
      <c r="C3" s="13">
        <f>'2. CRUISE INSTRUMENT'!$C$4</f>
        <v>5</v>
      </c>
      <c r="D3" s="7">
        <v>46</v>
      </c>
      <c r="E3" s="39" t="s">
        <v>47</v>
      </c>
      <c r="F3" s="14" t="str">
        <f>CONCATENATE(A3,"-",B3,"-",C3,"-",D3,"-",E3)</f>
        <v>IYS2022-Franklin-5-46-Trawl</v>
      </c>
      <c r="G3" s="73" t="s">
        <v>649</v>
      </c>
      <c r="H3" s="7">
        <v>2022</v>
      </c>
      <c r="I3" s="7">
        <v>1</v>
      </c>
      <c r="J3" s="7">
        <v>6</v>
      </c>
      <c r="K3" s="15">
        <v>0.35555555555555557</v>
      </c>
      <c r="L3" s="15">
        <v>0.36527777777777781</v>
      </c>
      <c r="M3" s="16">
        <f t="shared" si="0"/>
        <v>9.7222222222222432E-3</v>
      </c>
      <c r="N3" s="7" t="s">
        <v>81</v>
      </c>
      <c r="O3" s="7" t="str">
        <f>'2. CRUISE INSTRUMENT'!$C$23</f>
        <v>Z-0800</v>
      </c>
      <c r="P3" s="7">
        <v>0</v>
      </c>
      <c r="Q3" s="7">
        <v>200</v>
      </c>
      <c r="R3" s="7">
        <v>1</v>
      </c>
      <c r="S3" s="7"/>
      <c r="T3" s="7"/>
      <c r="U3" s="7"/>
      <c r="V3" s="7"/>
      <c r="W3" s="7">
        <v>2400</v>
      </c>
      <c r="X3" s="7">
        <v>0.2</v>
      </c>
      <c r="Y3" s="7"/>
      <c r="Z3" s="7"/>
      <c r="AA3" s="7">
        <v>0</v>
      </c>
      <c r="AB3" s="7"/>
      <c r="AC3" s="7"/>
      <c r="AD3" s="7"/>
    </row>
    <row r="4" spans="1:30" ht="14.25" customHeight="1">
      <c r="A4" s="1" t="str">
        <f>'2. CRUISE INSTRUMENT'!$C$3</f>
        <v>IYS2022</v>
      </c>
      <c r="B4" s="49" t="str">
        <f>'2. CRUISE INSTRUMENT'!$C$9</f>
        <v>Franklin</v>
      </c>
      <c r="C4" s="13">
        <f>'2. CRUISE INSTRUMENT'!$C$4</f>
        <v>5</v>
      </c>
      <c r="D4" s="7">
        <v>47</v>
      </c>
      <c r="E4" s="7" t="s">
        <v>49</v>
      </c>
      <c r="F4" s="14" t="str">
        <f t="shared" ref="F4:F56" si="1">CONCATENATE(A4,"-",B4,"-",C4,"-",D4,"-",E4)</f>
        <v>IYS2022-Franklin-5-47-CTD</v>
      </c>
      <c r="G4" s="73" t="s">
        <v>650</v>
      </c>
      <c r="H4" s="7">
        <v>2022</v>
      </c>
      <c r="I4" s="7">
        <v>1</v>
      </c>
      <c r="J4" s="7">
        <v>7</v>
      </c>
      <c r="K4" s="15">
        <v>0.44791666666666669</v>
      </c>
      <c r="L4" s="15">
        <v>0.48958333333333331</v>
      </c>
      <c r="M4" s="16">
        <f t="shared" si="0"/>
        <v>4.166666666666663E-2</v>
      </c>
      <c r="N4" s="7" t="s">
        <v>81</v>
      </c>
      <c r="O4" s="7" t="str">
        <f>'2. CRUISE INSTRUMENT'!$C$23</f>
        <v>Z-0800</v>
      </c>
      <c r="P4" s="7">
        <v>0</v>
      </c>
      <c r="Q4" s="7">
        <v>1000</v>
      </c>
      <c r="R4" s="7">
        <v>4</v>
      </c>
      <c r="S4" s="7"/>
      <c r="T4" s="7"/>
      <c r="U4" s="7"/>
      <c r="V4" s="7"/>
      <c r="W4" s="7">
        <v>2350</v>
      </c>
      <c r="X4" s="7"/>
      <c r="Y4" s="7"/>
      <c r="Z4" s="7"/>
      <c r="AA4" s="7"/>
      <c r="AB4" s="7"/>
      <c r="AC4" s="7"/>
      <c r="AD4" s="7"/>
    </row>
    <row r="5" spans="1:30" ht="14.25" customHeight="1">
      <c r="A5" s="1" t="str">
        <f>'2. CRUISE INSTRUMENT'!$C$3</f>
        <v>IYS2022</v>
      </c>
      <c r="B5" s="49" t="str">
        <f>'2. CRUISE INSTRUMENT'!$C$9</f>
        <v>Franklin</v>
      </c>
      <c r="C5" s="13">
        <f>'2. CRUISE INSTRUMENT'!$C$4</f>
        <v>5</v>
      </c>
      <c r="D5" s="7">
        <v>48</v>
      </c>
      <c r="E5" s="39" t="s">
        <v>83</v>
      </c>
      <c r="F5" s="14" t="str">
        <f t="shared" si="1"/>
        <v>IYS2022-Franklin-5-48-Rosette</v>
      </c>
      <c r="G5" s="73" t="s">
        <v>651</v>
      </c>
      <c r="H5" s="7">
        <v>2022</v>
      </c>
      <c r="I5" s="7">
        <v>1</v>
      </c>
      <c r="J5" s="7">
        <v>8</v>
      </c>
      <c r="K5" s="15">
        <v>0.64097222222222217</v>
      </c>
      <c r="L5" s="15">
        <v>0.66527777777777775</v>
      </c>
      <c r="M5" s="16">
        <f t="shared" si="0"/>
        <v>2.430555555555558E-2</v>
      </c>
      <c r="N5" s="7" t="s">
        <v>81</v>
      </c>
      <c r="O5" s="7" t="str">
        <f>'2. CRUISE INSTRUMENT'!$C$23</f>
        <v>Z-0800</v>
      </c>
      <c r="P5" s="7">
        <v>0</v>
      </c>
      <c r="Q5" s="7">
        <v>1000</v>
      </c>
      <c r="R5" s="7">
        <v>4</v>
      </c>
      <c r="S5" s="7"/>
      <c r="T5" s="7"/>
      <c r="U5" s="7"/>
      <c r="V5" s="7"/>
      <c r="W5" s="7">
        <v>2200</v>
      </c>
      <c r="X5" s="7"/>
      <c r="Y5" s="7"/>
      <c r="Z5" s="7"/>
      <c r="AA5" s="7"/>
      <c r="AB5" s="7"/>
      <c r="AC5" s="7"/>
      <c r="AD5" s="7"/>
    </row>
    <row r="6" spans="1:30" ht="14.25" customHeight="1">
      <c r="A6" s="7"/>
      <c r="C6" s="7"/>
      <c r="D6" s="7"/>
      <c r="E6" s="7"/>
      <c r="F6" s="14" t="str">
        <f t="shared" si="1"/>
        <v>----</v>
      </c>
      <c r="G6" s="14"/>
      <c r="H6" s="7"/>
      <c r="I6" s="7"/>
      <c r="J6" s="7"/>
      <c r="K6" s="7"/>
      <c r="L6" s="7"/>
      <c r="M6" s="16">
        <f t="shared" si="0"/>
        <v>0</v>
      </c>
      <c r="N6" s="7"/>
      <c r="O6" s="7"/>
      <c r="P6" s="7"/>
      <c r="Q6" s="7"/>
      <c r="R6" s="7"/>
      <c r="S6" s="7"/>
      <c r="T6" s="7"/>
      <c r="U6" s="7"/>
      <c r="V6" s="7"/>
      <c r="W6" s="7"/>
      <c r="X6" s="7"/>
      <c r="Y6" s="7"/>
      <c r="Z6" s="7"/>
      <c r="AA6" s="7"/>
      <c r="AB6" s="7"/>
      <c r="AC6" s="7"/>
      <c r="AD6" s="7"/>
    </row>
    <row r="7" spans="1:30" ht="14.25" customHeight="1">
      <c r="A7" s="7"/>
      <c r="C7" s="7"/>
      <c r="D7" s="7"/>
      <c r="E7" s="7"/>
      <c r="F7" s="14" t="str">
        <f t="shared" si="1"/>
        <v>----</v>
      </c>
      <c r="G7" s="14"/>
      <c r="H7" s="7"/>
      <c r="I7" s="7"/>
      <c r="J7" s="7"/>
      <c r="K7" s="7"/>
      <c r="L7" s="7"/>
      <c r="M7" s="16">
        <f t="shared" si="0"/>
        <v>0</v>
      </c>
      <c r="N7" s="7"/>
      <c r="O7" s="7"/>
      <c r="P7" s="7"/>
      <c r="Q7" s="7"/>
      <c r="R7" s="7"/>
      <c r="S7" s="7"/>
      <c r="T7" s="7"/>
      <c r="U7" s="7"/>
      <c r="V7" s="7"/>
      <c r="W7" s="7"/>
      <c r="X7" s="7"/>
      <c r="Y7" s="7"/>
      <c r="Z7" s="7"/>
      <c r="AA7" s="7"/>
      <c r="AB7" s="7"/>
      <c r="AC7" s="7"/>
      <c r="AD7" s="7"/>
    </row>
    <row r="8" spans="1:30" ht="14.25" customHeight="1">
      <c r="A8" s="7"/>
      <c r="C8" s="7"/>
      <c r="D8" s="7"/>
      <c r="E8" s="7"/>
      <c r="F8" s="14" t="str">
        <f t="shared" si="1"/>
        <v>----</v>
      </c>
      <c r="G8" s="14"/>
      <c r="H8" s="7"/>
      <c r="I8" s="7"/>
      <c r="J8" s="7"/>
      <c r="K8" s="7"/>
      <c r="L8" s="7"/>
      <c r="M8" s="16">
        <f t="shared" si="0"/>
        <v>0</v>
      </c>
      <c r="N8" s="7"/>
      <c r="O8" s="7"/>
      <c r="P8" s="7"/>
      <c r="Q8" s="7"/>
      <c r="R8" s="7"/>
      <c r="S8" s="7"/>
      <c r="T8" s="7"/>
      <c r="U8" s="7"/>
      <c r="V8" s="7"/>
      <c r="W8" s="7"/>
      <c r="X8" s="7"/>
      <c r="Y8" s="7"/>
      <c r="Z8" s="7"/>
      <c r="AA8" s="7"/>
      <c r="AB8" s="7"/>
      <c r="AC8" s="7"/>
      <c r="AD8" s="7"/>
    </row>
    <row r="9" spans="1:30" ht="14.25" customHeight="1">
      <c r="A9" s="7"/>
      <c r="C9" s="7"/>
      <c r="D9" s="7"/>
      <c r="E9" s="7"/>
      <c r="F9" s="14" t="str">
        <f t="shared" si="1"/>
        <v>----</v>
      </c>
      <c r="G9" s="14"/>
      <c r="H9" s="7"/>
      <c r="I9" s="7"/>
      <c r="J9" s="7"/>
      <c r="K9" s="7"/>
      <c r="L9" s="7"/>
      <c r="M9" s="16">
        <f t="shared" si="0"/>
        <v>0</v>
      </c>
      <c r="N9" s="7"/>
      <c r="O9" s="7"/>
      <c r="P9" s="7"/>
      <c r="Q9" s="7"/>
      <c r="R9" s="7"/>
      <c r="S9" s="7"/>
      <c r="T9" s="7"/>
      <c r="U9" s="7"/>
      <c r="V9" s="7"/>
      <c r="W9" s="7"/>
      <c r="X9" s="7"/>
      <c r="Y9" s="7"/>
      <c r="Z9" s="7"/>
      <c r="AA9" s="7"/>
      <c r="AB9" s="7"/>
      <c r="AC9" s="7"/>
      <c r="AD9" s="7"/>
    </row>
    <row r="10" spans="1:30" ht="14.25" customHeight="1">
      <c r="A10" s="7"/>
      <c r="C10" s="7"/>
      <c r="D10" s="7"/>
      <c r="E10" s="7"/>
      <c r="F10" s="14" t="str">
        <f t="shared" si="1"/>
        <v>----</v>
      </c>
      <c r="G10" s="14"/>
      <c r="H10" s="7"/>
      <c r="I10" s="7"/>
      <c r="J10" s="7"/>
      <c r="K10" s="7"/>
      <c r="L10" s="7"/>
      <c r="M10" s="16">
        <f t="shared" si="0"/>
        <v>0</v>
      </c>
      <c r="N10" s="7"/>
      <c r="O10" s="7"/>
      <c r="P10" s="7"/>
      <c r="Q10" s="7"/>
      <c r="R10" s="7"/>
      <c r="S10" s="7"/>
      <c r="T10" s="7"/>
      <c r="U10" s="7"/>
      <c r="V10" s="7"/>
      <c r="W10" s="7"/>
      <c r="X10" s="7"/>
      <c r="Y10" s="7"/>
      <c r="Z10" s="7"/>
      <c r="AA10" s="7"/>
      <c r="AB10" s="7"/>
      <c r="AC10" s="7"/>
      <c r="AD10" s="7"/>
    </row>
    <row r="11" spans="1:30" ht="14.25" customHeight="1">
      <c r="A11" s="7"/>
      <c r="C11" s="7"/>
      <c r="D11" s="7"/>
      <c r="E11" s="7"/>
      <c r="F11" s="14" t="str">
        <f t="shared" si="1"/>
        <v>----</v>
      </c>
      <c r="G11" s="14"/>
      <c r="H11" s="7"/>
      <c r="I11" s="7"/>
      <c r="J11" s="7"/>
      <c r="K11" s="7"/>
      <c r="L11" s="7"/>
      <c r="M11" s="16">
        <f t="shared" si="0"/>
        <v>0</v>
      </c>
      <c r="N11" s="7"/>
      <c r="O11" s="7"/>
      <c r="P11" s="7"/>
      <c r="Q11" s="7"/>
      <c r="R11" s="7"/>
      <c r="S11" s="7"/>
      <c r="T11" s="7"/>
      <c r="U11" s="7"/>
      <c r="V11" s="7"/>
      <c r="W11" s="7"/>
      <c r="X11" s="7"/>
      <c r="Y11" s="7"/>
      <c r="Z11" s="7"/>
      <c r="AA11" s="7"/>
      <c r="AB11" s="7"/>
      <c r="AC11" s="7"/>
      <c r="AD11" s="7"/>
    </row>
    <row r="12" spans="1:30" ht="14.25" customHeight="1">
      <c r="A12" s="7"/>
      <c r="C12" s="7"/>
      <c r="D12" s="7"/>
      <c r="E12" s="7"/>
      <c r="F12" s="14" t="str">
        <f t="shared" si="1"/>
        <v>----</v>
      </c>
      <c r="G12" s="14"/>
      <c r="H12" s="7"/>
      <c r="I12" s="7"/>
      <c r="J12" s="7"/>
      <c r="K12" s="7"/>
      <c r="L12" s="7"/>
      <c r="M12" s="16">
        <f t="shared" si="0"/>
        <v>0</v>
      </c>
      <c r="N12" s="7"/>
      <c r="O12" s="7"/>
      <c r="P12" s="7"/>
      <c r="Q12" s="7"/>
      <c r="R12" s="7"/>
      <c r="S12" s="7"/>
      <c r="T12" s="7"/>
      <c r="U12" s="7"/>
      <c r="V12" s="7"/>
      <c r="W12" s="7"/>
      <c r="X12" s="7"/>
      <c r="Y12" s="7"/>
      <c r="Z12" s="7"/>
      <c r="AA12" s="7"/>
      <c r="AB12" s="7"/>
      <c r="AC12" s="7"/>
      <c r="AD12" s="7"/>
    </row>
    <row r="13" spans="1:30" ht="14.25" customHeight="1">
      <c r="A13" s="7"/>
      <c r="C13" s="7"/>
      <c r="D13" s="7"/>
      <c r="E13" s="7"/>
      <c r="F13" s="14" t="str">
        <f t="shared" si="1"/>
        <v>----</v>
      </c>
      <c r="G13" s="14"/>
      <c r="H13" s="7"/>
      <c r="I13" s="7"/>
      <c r="J13" s="7"/>
      <c r="K13" s="7"/>
      <c r="L13" s="7"/>
      <c r="M13" s="16">
        <f t="shared" si="0"/>
        <v>0</v>
      </c>
      <c r="N13" s="7"/>
      <c r="O13" s="7"/>
      <c r="P13" s="7"/>
      <c r="Q13" s="7"/>
      <c r="R13" s="7"/>
      <c r="S13" s="7"/>
      <c r="T13" s="7"/>
      <c r="U13" s="7"/>
      <c r="V13" s="7"/>
      <c r="W13" s="7"/>
      <c r="X13" s="7"/>
      <c r="Y13" s="7"/>
      <c r="Z13" s="7"/>
      <c r="AA13" s="7"/>
      <c r="AB13" s="7"/>
      <c r="AC13" s="7"/>
      <c r="AD13" s="7"/>
    </row>
    <row r="14" spans="1:30" ht="14.25" customHeight="1">
      <c r="A14" s="7"/>
      <c r="C14" s="7"/>
      <c r="D14" s="7"/>
      <c r="E14" s="7"/>
      <c r="F14" s="14" t="str">
        <f t="shared" si="1"/>
        <v>----</v>
      </c>
      <c r="G14" s="14"/>
      <c r="H14" s="7"/>
      <c r="I14" s="7"/>
      <c r="J14" s="7"/>
      <c r="K14" s="7"/>
      <c r="L14" s="7"/>
      <c r="M14" s="16">
        <f t="shared" si="0"/>
        <v>0</v>
      </c>
      <c r="N14" s="7"/>
      <c r="O14" s="7"/>
      <c r="P14" s="7"/>
      <c r="Q14" s="7"/>
      <c r="R14" s="7"/>
      <c r="S14" s="7"/>
      <c r="T14" s="7"/>
      <c r="U14" s="7"/>
      <c r="V14" s="7"/>
      <c r="W14" s="7"/>
      <c r="X14" s="7"/>
      <c r="Y14" s="7"/>
      <c r="Z14" s="7"/>
      <c r="AA14" s="7"/>
      <c r="AB14" s="7"/>
      <c r="AC14" s="7"/>
      <c r="AD14" s="7"/>
    </row>
    <row r="15" spans="1:30" ht="14.25" customHeight="1">
      <c r="A15" s="7"/>
      <c r="C15" s="7"/>
      <c r="D15" s="7"/>
      <c r="E15" s="7"/>
      <c r="F15" s="14" t="str">
        <f t="shared" si="1"/>
        <v>----</v>
      </c>
      <c r="G15" s="14"/>
      <c r="H15" s="7"/>
      <c r="I15" s="7"/>
      <c r="J15" s="7"/>
      <c r="K15" s="7"/>
      <c r="L15" s="7"/>
      <c r="M15" s="16">
        <f t="shared" si="0"/>
        <v>0</v>
      </c>
      <c r="N15" s="7"/>
      <c r="O15" s="7"/>
      <c r="P15" s="7"/>
      <c r="Q15" s="7"/>
      <c r="R15" s="7"/>
      <c r="S15" s="7"/>
      <c r="T15" s="7"/>
      <c r="U15" s="7"/>
      <c r="V15" s="7"/>
      <c r="W15" s="7"/>
      <c r="X15" s="7"/>
      <c r="Y15" s="7"/>
      <c r="Z15" s="7"/>
      <c r="AA15" s="7"/>
      <c r="AB15" s="7"/>
      <c r="AC15" s="7"/>
      <c r="AD15" s="7"/>
    </row>
    <row r="16" spans="1:30" ht="14.25" customHeight="1">
      <c r="A16" s="7"/>
      <c r="C16" s="7"/>
      <c r="D16" s="7"/>
      <c r="E16" s="7"/>
      <c r="F16" s="14" t="str">
        <f t="shared" si="1"/>
        <v>----</v>
      </c>
      <c r="G16" s="14"/>
      <c r="H16" s="7"/>
      <c r="I16" s="7"/>
      <c r="J16" s="7"/>
      <c r="K16" s="7"/>
      <c r="L16" s="7"/>
      <c r="M16" s="16">
        <f t="shared" si="0"/>
        <v>0</v>
      </c>
      <c r="N16" s="7"/>
      <c r="O16" s="7"/>
      <c r="P16" s="7"/>
      <c r="Q16" s="7"/>
      <c r="R16" s="7"/>
      <c r="S16" s="7"/>
      <c r="T16" s="7"/>
      <c r="U16" s="7"/>
      <c r="V16" s="7"/>
      <c r="W16" s="7"/>
      <c r="X16" s="7"/>
      <c r="Y16" s="7"/>
      <c r="Z16" s="7"/>
      <c r="AA16" s="7"/>
      <c r="AB16" s="7"/>
      <c r="AC16" s="7"/>
      <c r="AD16" s="7"/>
    </row>
    <row r="17" spans="1:30" ht="14.25" customHeight="1">
      <c r="A17" s="7"/>
      <c r="C17" s="7"/>
      <c r="D17" s="7"/>
      <c r="E17" s="7"/>
      <c r="F17" s="14" t="str">
        <f t="shared" si="1"/>
        <v>----</v>
      </c>
      <c r="G17" s="14"/>
      <c r="H17" s="7"/>
      <c r="I17" s="7"/>
      <c r="J17" s="7"/>
      <c r="K17" s="7"/>
      <c r="L17" s="7"/>
      <c r="M17" s="16">
        <f t="shared" si="0"/>
        <v>0</v>
      </c>
      <c r="N17" s="7"/>
      <c r="O17" s="7"/>
      <c r="P17" s="7"/>
      <c r="Q17" s="7"/>
      <c r="R17" s="7"/>
      <c r="S17" s="7"/>
      <c r="T17" s="7"/>
      <c r="U17" s="7"/>
      <c r="V17" s="7"/>
      <c r="W17" s="7"/>
      <c r="X17" s="7"/>
      <c r="Y17" s="7"/>
      <c r="Z17" s="7"/>
      <c r="AA17" s="7"/>
      <c r="AB17" s="7"/>
      <c r="AC17" s="7"/>
      <c r="AD17" s="7"/>
    </row>
    <row r="18" spans="1:30" ht="14.25" customHeight="1">
      <c r="A18" s="7"/>
      <c r="C18" s="7"/>
      <c r="D18" s="7"/>
      <c r="E18" s="7"/>
      <c r="F18" s="14" t="str">
        <f t="shared" si="1"/>
        <v>----</v>
      </c>
      <c r="G18" s="14"/>
      <c r="H18" s="7"/>
      <c r="I18" s="7"/>
      <c r="J18" s="7"/>
      <c r="K18" s="7"/>
      <c r="L18" s="7"/>
      <c r="M18" s="16">
        <f t="shared" si="0"/>
        <v>0</v>
      </c>
      <c r="N18" s="7"/>
      <c r="O18" s="7"/>
      <c r="P18" s="7"/>
      <c r="Q18" s="7"/>
      <c r="R18" s="7"/>
      <c r="S18" s="7"/>
      <c r="T18" s="7"/>
      <c r="U18" s="7"/>
      <c r="V18" s="7"/>
      <c r="W18" s="7"/>
      <c r="X18" s="7"/>
      <c r="Y18" s="7"/>
      <c r="Z18" s="7"/>
      <c r="AA18" s="7"/>
      <c r="AB18" s="7"/>
      <c r="AC18" s="7"/>
      <c r="AD18" s="7"/>
    </row>
    <row r="19" spans="1:30" ht="14.25" customHeight="1">
      <c r="A19" s="7"/>
      <c r="C19" s="7"/>
      <c r="D19" s="7"/>
      <c r="E19" s="7"/>
      <c r="F19" s="14" t="str">
        <f t="shared" si="1"/>
        <v>----</v>
      </c>
      <c r="G19" s="14"/>
      <c r="H19" s="7"/>
      <c r="I19" s="7"/>
      <c r="J19" s="7"/>
      <c r="K19" s="7"/>
      <c r="L19" s="7"/>
      <c r="M19" s="16">
        <f t="shared" si="0"/>
        <v>0</v>
      </c>
      <c r="N19" s="7"/>
      <c r="O19" s="7"/>
      <c r="P19" s="7"/>
      <c r="Q19" s="7"/>
      <c r="R19" s="7"/>
      <c r="S19" s="7"/>
      <c r="T19" s="7"/>
      <c r="U19" s="7"/>
      <c r="V19" s="7"/>
      <c r="W19" s="7"/>
      <c r="X19" s="7"/>
      <c r="Y19" s="7"/>
      <c r="Z19" s="7"/>
      <c r="AA19" s="7"/>
      <c r="AB19" s="7"/>
      <c r="AC19" s="7"/>
      <c r="AD19" s="7"/>
    </row>
    <row r="20" spans="1:30" ht="14.25" customHeight="1">
      <c r="A20" s="7"/>
      <c r="C20" s="7"/>
      <c r="D20" s="7"/>
      <c r="E20" s="7"/>
      <c r="F20" s="14" t="str">
        <f t="shared" si="1"/>
        <v>----</v>
      </c>
      <c r="G20" s="14"/>
      <c r="H20" s="7"/>
      <c r="I20" s="7"/>
      <c r="J20" s="7"/>
      <c r="K20" s="7"/>
      <c r="L20" s="7"/>
      <c r="M20" s="16">
        <f t="shared" si="0"/>
        <v>0</v>
      </c>
      <c r="N20" s="7"/>
      <c r="O20" s="7"/>
      <c r="P20" s="7"/>
      <c r="Q20" s="7"/>
      <c r="R20" s="7"/>
      <c r="S20" s="7"/>
      <c r="T20" s="7"/>
      <c r="U20" s="7"/>
      <c r="V20" s="7"/>
      <c r="W20" s="7"/>
      <c r="X20" s="7"/>
      <c r="Y20" s="7"/>
      <c r="Z20" s="7"/>
      <c r="AA20" s="7"/>
      <c r="AB20" s="7"/>
      <c r="AC20" s="7"/>
      <c r="AD20" s="7"/>
    </row>
    <row r="21" spans="1:30" ht="14.25" customHeight="1">
      <c r="A21" s="7"/>
      <c r="C21" s="7"/>
      <c r="D21" s="7"/>
      <c r="E21" s="7"/>
      <c r="F21" s="14" t="str">
        <f t="shared" si="1"/>
        <v>----</v>
      </c>
      <c r="G21" s="14"/>
      <c r="H21" s="7"/>
      <c r="I21" s="7"/>
      <c r="J21" s="7"/>
      <c r="K21" s="7"/>
      <c r="L21" s="7"/>
      <c r="M21" s="16">
        <f t="shared" si="0"/>
        <v>0</v>
      </c>
      <c r="N21" s="7"/>
      <c r="O21" s="7"/>
      <c r="P21" s="7"/>
      <c r="Q21" s="7"/>
      <c r="R21" s="7"/>
      <c r="S21" s="7"/>
      <c r="T21" s="7"/>
      <c r="U21" s="7"/>
      <c r="V21" s="7"/>
      <c r="W21" s="7"/>
      <c r="X21" s="7"/>
      <c r="Y21" s="7"/>
      <c r="Z21" s="7"/>
      <c r="AA21" s="7"/>
      <c r="AB21" s="7"/>
      <c r="AC21" s="7"/>
      <c r="AD21" s="7"/>
    </row>
    <row r="22" spans="1:30" ht="14.25" customHeight="1">
      <c r="A22" s="7"/>
      <c r="C22" s="7"/>
      <c r="D22" s="7"/>
      <c r="E22" s="7"/>
      <c r="F22" s="14" t="str">
        <f t="shared" si="1"/>
        <v>----</v>
      </c>
      <c r="G22" s="14"/>
      <c r="H22" s="7"/>
      <c r="I22" s="7"/>
      <c r="J22" s="7"/>
      <c r="K22" s="7"/>
      <c r="L22" s="7"/>
      <c r="M22" s="16">
        <f t="shared" si="0"/>
        <v>0</v>
      </c>
      <c r="N22" s="7"/>
      <c r="O22" s="7"/>
      <c r="P22" s="7"/>
      <c r="Q22" s="7"/>
      <c r="R22" s="7"/>
      <c r="S22" s="7"/>
      <c r="T22" s="7"/>
      <c r="U22" s="7"/>
      <c r="V22" s="7"/>
      <c r="W22" s="7"/>
      <c r="X22" s="7"/>
      <c r="Y22" s="7"/>
      <c r="Z22" s="7"/>
      <c r="AA22" s="7"/>
      <c r="AB22" s="7"/>
      <c r="AC22" s="7"/>
      <c r="AD22" s="7"/>
    </row>
    <row r="23" spans="1:30" ht="14.25" customHeight="1">
      <c r="A23" s="7"/>
      <c r="C23" s="7"/>
      <c r="D23" s="7"/>
      <c r="E23" s="7"/>
      <c r="F23" s="14" t="str">
        <f t="shared" si="1"/>
        <v>----</v>
      </c>
      <c r="G23" s="14"/>
      <c r="H23" s="7"/>
      <c r="I23" s="7"/>
      <c r="J23" s="7"/>
      <c r="K23" s="7"/>
      <c r="L23" s="7"/>
      <c r="M23" s="16">
        <f t="shared" si="0"/>
        <v>0</v>
      </c>
      <c r="N23" s="7"/>
      <c r="O23" s="7"/>
      <c r="P23" s="7"/>
      <c r="Q23" s="7"/>
      <c r="R23" s="7"/>
      <c r="S23" s="7"/>
      <c r="T23" s="7"/>
      <c r="U23" s="7"/>
      <c r="V23" s="7"/>
      <c r="W23" s="7"/>
      <c r="X23" s="7"/>
      <c r="Y23" s="7"/>
      <c r="Z23" s="7"/>
      <c r="AA23" s="7"/>
      <c r="AB23" s="7"/>
      <c r="AC23" s="7"/>
      <c r="AD23" s="7"/>
    </row>
    <row r="24" spans="1:30" ht="14.25" customHeight="1">
      <c r="A24" s="7"/>
      <c r="C24" s="7"/>
      <c r="D24" s="7"/>
      <c r="E24" s="7"/>
      <c r="F24" s="14" t="str">
        <f t="shared" si="1"/>
        <v>----</v>
      </c>
      <c r="G24" s="14"/>
      <c r="H24" s="7"/>
      <c r="I24" s="7"/>
      <c r="J24" s="7"/>
      <c r="K24" s="7"/>
      <c r="L24" s="7"/>
      <c r="M24" s="16">
        <f t="shared" si="0"/>
        <v>0</v>
      </c>
      <c r="N24" s="7"/>
      <c r="O24" s="7"/>
      <c r="P24" s="7"/>
      <c r="Q24" s="7"/>
      <c r="R24" s="7"/>
      <c r="S24" s="7"/>
      <c r="T24" s="7"/>
      <c r="U24" s="7"/>
      <c r="V24" s="7"/>
      <c r="W24" s="7"/>
      <c r="X24" s="7"/>
      <c r="Y24" s="7"/>
      <c r="Z24" s="7"/>
      <c r="AA24" s="7"/>
      <c r="AB24" s="7"/>
      <c r="AC24" s="7"/>
      <c r="AD24" s="7"/>
    </row>
    <row r="25" spans="1:30" ht="14.25" customHeight="1">
      <c r="A25" s="7"/>
      <c r="C25" s="7"/>
      <c r="D25" s="7"/>
      <c r="E25" s="7"/>
      <c r="F25" s="14" t="str">
        <f t="shared" si="1"/>
        <v>----</v>
      </c>
      <c r="G25" s="14"/>
      <c r="H25" s="7"/>
      <c r="I25" s="7"/>
      <c r="J25" s="7"/>
      <c r="K25" s="7"/>
      <c r="L25" s="7"/>
      <c r="M25" s="16">
        <f t="shared" si="0"/>
        <v>0</v>
      </c>
      <c r="N25" s="7"/>
      <c r="O25" s="7"/>
      <c r="P25" s="7"/>
      <c r="Q25" s="7"/>
      <c r="R25" s="7"/>
      <c r="S25" s="7"/>
      <c r="T25" s="7"/>
      <c r="U25" s="7"/>
      <c r="V25" s="7"/>
      <c r="W25" s="7"/>
      <c r="X25" s="7"/>
      <c r="Y25" s="7"/>
      <c r="Z25" s="7"/>
      <c r="AA25" s="7"/>
      <c r="AB25" s="7"/>
      <c r="AC25" s="7"/>
      <c r="AD25" s="7"/>
    </row>
    <row r="26" spans="1:30" ht="14.25" customHeight="1">
      <c r="A26" s="7"/>
      <c r="C26" s="7"/>
      <c r="D26" s="7"/>
      <c r="E26" s="7"/>
      <c r="F26" s="14" t="str">
        <f t="shared" si="1"/>
        <v>----</v>
      </c>
      <c r="G26" s="14"/>
      <c r="H26" s="7"/>
      <c r="I26" s="7"/>
      <c r="J26" s="7"/>
      <c r="K26" s="7"/>
      <c r="L26" s="7"/>
      <c r="M26" s="16">
        <f t="shared" si="0"/>
        <v>0</v>
      </c>
      <c r="N26" s="7"/>
      <c r="O26" s="7"/>
      <c r="P26" s="7"/>
      <c r="Q26" s="7"/>
      <c r="R26" s="7"/>
      <c r="S26" s="7"/>
      <c r="T26" s="7"/>
      <c r="U26" s="7"/>
      <c r="V26" s="7"/>
      <c r="W26" s="7"/>
      <c r="X26" s="7"/>
      <c r="Y26" s="7"/>
      <c r="Z26" s="7"/>
      <c r="AA26" s="7"/>
      <c r="AB26" s="7"/>
      <c r="AC26" s="7"/>
      <c r="AD26" s="7"/>
    </row>
    <row r="27" spans="1:30" ht="14.25" customHeight="1">
      <c r="A27" s="7"/>
      <c r="C27" s="7"/>
      <c r="D27" s="7"/>
      <c r="E27" s="7"/>
      <c r="F27" s="14" t="str">
        <f t="shared" si="1"/>
        <v>----</v>
      </c>
      <c r="G27" s="14"/>
      <c r="H27" s="7"/>
      <c r="I27" s="7"/>
      <c r="J27" s="7"/>
      <c r="K27" s="7"/>
      <c r="L27" s="7"/>
      <c r="M27" s="16">
        <f t="shared" si="0"/>
        <v>0</v>
      </c>
      <c r="N27" s="7"/>
      <c r="O27" s="7"/>
      <c r="P27" s="7"/>
      <c r="Q27" s="7"/>
      <c r="R27" s="7"/>
      <c r="S27" s="7"/>
      <c r="T27" s="7"/>
      <c r="U27" s="7"/>
      <c r="V27" s="7"/>
      <c r="W27" s="7"/>
      <c r="X27" s="7"/>
      <c r="Y27" s="7"/>
      <c r="Z27" s="7"/>
      <c r="AA27" s="7"/>
      <c r="AB27" s="7"/>
      <c r="AC27" s="7"/>
      <c r="AD27" s="7"/>
    </row>
    <row r="28" spans="1:30" ht="14.25" customHeight="1">
      <c r="A28" s="7"/>
      <c r="C28" s="7"/>
      <c r="D28" s="7"/>
      <c r="E28" s="7"/>
      <c r="F28" s="14" t="str">
        <f t="shared" si="1"/>
        <v>----</v>
      </c>
      <c r="G28" s="14"/>
      <c r="H28" s="7"/>
      <c r="I28" s="7"/>
      <c r="J28" s="7"/>
      <c r="K28" s="7"/>
      <c r="L28" s="7"/>
      <c r="M28" s="16">
        <f t="shared" si="0"/>
        <v>0</v>
      </c>
      <c r="N28" s="7"/>
      <c r="O28" s="7"/>
      <c r="P28" s="7"/>
      <c r="Q28" s="7"/>
      <c r="R28" s="7"/>
      <c r="S28" s="7"/>
      <c r="T28" s="7"/>
      <c r="U28" s="7"/>
      <c r="V28" s="7"/>
      <c r="W28" s="7"/>
      <c r="X28" s="7"/>
      <c r="Y28" s="7"/>
      <c r="Z28" s="7"/>
      <c r="AA28" s="7"/>
      <c r="AB28" s="7"/>
      <c r="AC28" s="7"/>
      <c r="AD28" s="7"/>
    </row>
    <row r="29" spans="1:30" ht="14.25" customHeight="1">
      <c r="A29" s="7"/>
      <c r="C29" s="7"/>
      <c r="D29" s="7"/>
      <c r="E29" s="7"/>
      <c r="F29" s="14" t="str">
        <f t="shared" si="1"/>
        <v>----</v>
      </c>
      <c r="G29" s="14"/>
      <c r="H29" s="7"/>
      <c r="I29" s="7"/>
      <c r="J29" s="7"/>
      <c r="K29" s="7"/>
      <c r="L29" s="7"/>
      <c r="M29" s="16">
        <f t="shared" si="0"/>
        <v>0</v>
      </c>
      <c r="N29" s="7"/>
      <c r="O29" s="7"/>
      <c r="P29" s="7"/>
      <c r="Q29" s="7"/>
      <c r="R29" s="7"/>
      <c r="S29" s="7"/>
      <c r="T29" s="7"/>
      <c r="U29" s="7"/>
      <c r="V29" s="7"/>
      <c r="W29" s="7"/>
      <c r="X29" s="7"/>
      <c r="Y29" s="7"/>
      <c r="Z29" s="7"/>
      <c r="AA29" s="7"/>
      <c r="AB29" s="7"/>
      <c r="AC29" s="7"/>
      <c r="AD29" s="7"/>
    </row>
    <row r="30" spans="1:30" ht="14.25" customHeight="1">
      <c r="A30" s="7"/>
      <c r="C30" s="7"/>
      <c r="D30" s="7"/>
      <c r="E30" s="7"/>
      <c r="F30" s="14" t="str">
        <f t="shared" si="1"/>
        <v>----</v>
      </c>
      <c r="G30" s="14"/>
      <c r="H30" s="7"/>
      <c r="I30" s="7"/>
      <c r="J30" s="7"/>
      <c r="K30" s="7"/>
      <c r="L30" s="7"/>
      <c r="M30" s="16">
        <f t="shared" si="0"/>
        <v>0</v>
      </c>
      <c r="N30" s="7"/>
      <c r="O30" s="7"/>
      <c r="P30" s="7"/>
      <c r="Q30" s="7"/>
      <c r="R30" s="7"/>
      <c r="S30" s="7"/>
      <c r="T30" s="7"/>
      <c r="U30" s="7"/>
      <c r="V30" s="7"/>
      <c r="W30" s="7"/>
      <c r="X30" s="7"/>
      <c r="Y30" s="7"/>
      <c r="Z30" s="7"/>
      <c r="AA30" s="7"/>
      <c r="AB30" s="7"/>
      <c r="AC30" s="7"/>
      <c r="AD30" s="7"/>
    </row>
    <row r="31" spans="1:30" ht="14.25" customHeight="1">
      <c r="A31" s="7"/>
      <c r="C31" s="7"/>
      <c r="D31" s="7"/>
      <c r="E31" s="7"/>
      <c r="F31" s="14" t="str">
        <f t="shared" si="1"/>
        <v>----</v>
      </c>
      <c r="G31" s="14"/>
      <c r="H31" s="7"/>
      <c r="I31" s="7"/>
      <c r="J31" s="7"/>
      <c r="K31" s="7"/>
      <c r="L31" s="7"/>
      <c r="M31" s="16">
        <f t="shared" si="0"/>
        <v>0</v>
      </c>
      <c r="N31" s="7"/>
      <c r="O31" s="7"/>
      <c r="P31" s="7"/>
      <c r="Q31" s="7"/>
      <c r="R31" s="7"/>
      <c r="S31" s="7"/>
      <c r="T31" s="7"/>
      <c r="U31" s="7"/>
      <c r="V31" s="7"/>
      <c r="W31" s="7"/>
      <c r="X31" s="7"/>
      <c r="Y31" s="7"/>
      <c r="Z31" s="7"/>
      <c r="AA31" s="7"/>
      <c r="AB31" s="7"/>
      <c r="AC31" s="7"/>
      <c r="AD31" s="7"/>
    </row>
    <row r="32" spans="1:30" ht="14.25" customHeight="1">
      <c r="A32" s="7"/>
      <c r="C32" s="7"/>
      <c r="D32" s="7"/>
      <c r="E32" s="7"/>
      <c r="F32" s="14" t="str">
        <f t="shared" si="1"/>
        <v>----</v>
      </c>
      <c r="G32" s="14"/>
      <c r="H32" s="7"/>
      <c r="I32" s="7"/>
      <c r="J32" s="7"/>
      <c r="K32" s="7"/>
      <c r="L32" s="7"/>
      <c r="M32" s="16">
        <f t="shared" si="0"/>
        <v>0</v>
      </c>
      <c r="N32" s="7"/>
      <c r="O32" s="7"/>
      <c r="P32" s="7"/>
      <c r="Q32" s="7"/>
      <c r="R32" s="7"/>
      <c r="S32" s="7"/>
      <c r="T32" s="7"/>
      <c r="U32" s="7"/>
      <c r="V32" s="7"/>
      <c r="W32" s="7"/>
      <c r="X32" s="7"/>
      <c r="Y32" s="7"/>
      <c r="Z32" s="7"/>
      <c r="AA32" s="7"/>
      <c r="AB32" s="7"/>
      <c r="AC32" s="7"/>
      <c r="AD32" s="7"/>
    </row>
    <row r="33" spans="1:30" ht="14.25" customHeight="1">
      <c r="A33" s="7"/>
      <c r="C33" s="7"/>
      <c r="D33" s="7"/>
      <c r="E33" s="7"/>
      <c r="F33" s="14" t="str">
        <f t="shared" si="1"/>
        <v>----</v>
      </c>
      <c r="G33" s="14"/>
      <c r="H33" s="7"/>
      <c r="I33" s="7"/>
      <c r="J33" s="7"/>
      <c r="K33" s="7"/>
      <c r="L33" s="7"/>
      <c r="M33" s="16">
        <f t="shared" si="0"/>
        <v>0</v>
      </c>
      <c r="N33" s="7"/>
      <c r="O33" s="7"/>
      <c r="P33" s="7"/>
      <c r="Q33" s="7"/>
      <c r="R33" s="7"/>
      <c r="S33" s="7"/>
      <c r="T33" s="7"/>
      <c r="U33" s="7"/>
      <c r="V33" s="7"/>
      <c r="W33" s="7"/>
      <c r="X33" s="7"/>
      <c r="Y33" s="7"/>
      <c r="Z33" s="7"/>
      <c r="AA33" s="7"/>
      <c r="AB33" s="7"/>
      <c r="AC33" s="7"/>
      <c r="AD33" s="7"/>
    </row>
    <row r="34" spans="1:30" ht="14.25" customHeight="1">
      <c r="A34" s="7"/>
      <c r="C34" s="7"/>
      <c r="D34" s="7"/>
      <c r="E34" s="7"/>
      <c r="F34" s="14" t="str">
        <f t="shared" si="1"/>
        <v>----</v>
      </c>
      <c r="G34" s="14"/>
      <c r="H34" s="7"/>
      <c r="I34" s="7"/>
      <c r="J34" s="7"/>
      <c r="K34" s="7"/>
      <c r="L34" s="7"/>
      <c r="M34" s="16">
        <f t="shared" si="0"/>
        <v>0</v>
      </c>
      <c r="N34" s="7"/>
      <c r="O34" s="7"/>
      <c r="P34" s="7"/>
      <c r="Q34" s="7"/>
      <c r="R34" s="7"/>
      <c r="S34" s="7"/>
      <c r="T34" s="7"/>
      <c r="U34" s="7"/>
      <c r="V34" s="7"/>
      <c r="W34" s="7"/>
      <c r="X34" s="7"/>
      <c r="Y34" s="7"/>
      <c r="Z34" s="7"/>
      <c r="AA34" s="7"/>
      <c r="AB34" s="7"/>
      <c r="AC34" s="7"/>
      <c r="AD34" s="7"/>
    </row>
    <row r="35" spans="1:30" ht="14.25" customHeight="1">
      <c r="A35" s="7"/>
      <c r="C35" s="7"/>
      <c r="D35" s="7"/>
      <c r="E35" s="7"/>
      <c r="F35" s="14" t="str">
        <f t="shared" si="1"/>
        <v>----</v>
      </c>
      <c r="G35" s="14"/>
      <c r="H35" s="7"/>
      <c r="I35" s="7"/>
      <c r="J35" s="7"/>
      <c r="K35" s="7"/>
      <c r="L35" s="7"/>
      <c r="M35" s="16">
        <f t="shared" si="0"/>
        <v>0</v>
      </c>
      <c r="N35" s="7"/>
      <c r="O35" s="7"/>
      <c r="P35" s="7"/>
      <c r="Q35" s="7"/>
      <c r="R35" s="7"/>
      <c r="S35" s="7"/>
      <c r="T35" s="7"/>
      <c r="U35" s="7"/>
      <c r="V35" s="7"/>
      <c r="W35" s="7"/>
      <c r="X35" s="7"/>
      <c r="Y35" s="7"/>
      <c r="Z35" s="7"/>
      <c r="AA35" s="7"/>
      <c r="AB35" s="7"/>
      <c r="AC35" s="7"/>
      <c r="AD35" s="7"/>
    </row>
    <row r="36" spans="1:30" ht="14.25" customHeight="1">
      <c r="A36" s="7"/>
      <c r="C36" s="7"/>
      <c r="D36" s="7"/>
      <c r="E36" s="7"/>
      <c r="F36" s="14" t="str">
        <f t="shared" si="1"/>
        <v>----</v>
      </c>
      <c r="G36" s="14"/>
      <c r="H36" s="7"/>
      <c r="I36" s="7"/>
      <c r="J36" s="7"/>
      <c r="K36" s="7"/>
      <c r="L36" s="7"/>
      <c r="M36" s="16">
        <f t="shared" si="0"/>
        <v>0</v>
      </c>
      <c r="N36" s="7"/>
      <c r="O36" s="7"/>
      <c r="P36" s="7"/>
      <c r="Q36" s="7"/>
      <c r="R36" s="7"/>
      <c r="S36" s="7"/>
      <c r="T36" s="7"/>
      <c r="U36" s="7"/>
      <c r="V36" s="7"/>
      <c r="W36" s="7"/>
      <c r="X36" s="7"/>
      <c r="Y36" s="7"/>
      <c r="Z36" s="7"/>
      <c r="AA36" s="7"/>
      <c r="AB36" s="7"/>
      <c r="AC36" s="7"/>
      <c r="AD36" s="7"/>
    </row>
    <row r="37" spans="1:30" ht="14.25" customHeight="1">
      <c r="A37" s="7"/>
      <c r="C37" s="7"/>
      <c r="D37" s="7"/>
      <c r="E37" s="7"/>
      <c r="F37" s="14" t="str">
        <f t="shared" si="1"/>
        <v>----</v>
      </c>
      <c r="G37" s="14"/>
      <c r="H37" s="7"/>
      <c r="I37" s="7"/>
      <c r="J37" s="7"/>
      <c r="K37" s="7"/>
      <c r="L37" s="7"/>
      <c r="M37" s="16">
        <f t="shared" si="0"/>
        <v>0</v>
      </c>
      <c r="N37" s="7"/>
      <c r="O37" s="7"/>
      <c r="P37" s="7"/>
      <c r="Q37" s="7"/>
      <c r="R37" s="7"/>
      <c r="S37" s="7"/>
      <c r="T37" s="7"/>
      <c r="U37" s="7"/>
      <c r="V37" s="7"/>
      <c r="W37" s="7"/>
      <c r="X37" s="7"/>
      <c r="Y37" s="7"/>
      <c r="Z37" s="7"/>
      <c r="AA37" s="7"/>
      <c r="AB37" s="7"/>
      <c r="AC37" s="7"/>
      <c r="AD37" s="7"/>
    </row>
    <row r="38" spans="1:30" ht="14.25" customHeight="1">
      <c r="A38" s="7"/>
      <c r="C38" s="7"/>
      <c r="D38" s="7"/>
      <c r="E38" s="7"/>
      <c r="F38" s="14" t="str">
        <f t="shared" si="1"/>
        <v>----</v>
      </c>
      <c r="G38" s="14"/>
      <c r="H38" s="7"/>
      <c r="I38" s="7"/>
      <c r="J38" s="7"/>
      <c r="K38" s="7"/>
      <c r="L38" s="7"/>
      <c r="M38" s="16">
        <f t="shared" si="0"/>
        <v>0</v>
      </c>
      <c r="N38" s="7"/>
      <c r="O38" s="7"/>
      <c r="P38" s="7"/>
      <c r="Q38" s="7"/>
      <c r="R38" s="7"/>
      <c r="S38" s="7"/>
      <c r="T38" s="7"/>
      <c r="U38" s="7"/>
      <c r="V38" s="7"/>
      <c r="W38" s="7"/>
      <c r="X38" s="7"/>
      <c r="Y38" s="7"/>
      <c r="Z38" s="7"/>
      <c r="AA38" s="7"/>
      <c r="AB38" s="7"/>
      <c r="AC38" s="7"/>
      <c r="AD38" s="7"/>
    </row>
    <row r="39" spans="1:30" ht="14.25" customHeight="1">
      <c r="A39" s="7"/>
      <c r="C39" s="7"/>
      <c r="D39" s="7"/>
      <c r="E39" s="7"/>
      <c r="F39" s="14" t="str">
        <f t="shared" si="1"/>
        <v>----</v>
      </c>
      <c r="G39" s="14"/>
      <c r="H39" s="7"/>
      <c r="I39" s="7"/>
      <c r="J39" s="7"/>
      <c r="K39" s="7"/>
      <c r="L39" s="7"/>
      <c r="M39" s="16">
        <f t="shared" si="0"/>
        <v>0</v>
      </c>
      <c r="N39" s="7"/>
      <c r="O39" s="7"/>
      <c r="P39" s="7"/>
      <c r="Q39" s="7"/>
      <c r="R39" s="7"/>
      <c r="S39" s="7"/>
      <c r="T39" s="7"/>
      <c r="U39" s="7"/>
      <c r="V39" s="7"/>
      <c r="W39" s="7"/>
      <c r="X39" s="7"/>
      <c r="Y39" s="7"/>
      <c r="Z39" s="7"/>
      <c r="AA39" s="7"/>
      <c r="AB39" s="7"/>
      <c r="AC39" s="7"/>
      <c r="AD39" s="7"/>
    </row>
    <row r="40" spans="1:30" ht="14.25" customHeight="1">
      <c r="A40" s="7"/>
      <c r="C40" s="7"/>
      <c r="D40" s="7"/>
      <c r="E40" s="7"/>
      <c r="F40" s="14" t="str">
        <f t="shared" si="1"/>
        <v>----</v>
      </c>
      <c r="G40" s="14"/>
      <c r="H40" s="7"/>
      <c r="I40" s="7"/>
      <c r="J40" s="7"/>
      <c r="K40" s="7"/>
      <c r="L40" s="7"/>
      <c r="M40" s="16">
        <f t="shared" si="0"/>
        <v>0</v>
      </c>
      <c r="N40" s="7"/>
      <c r="O40" s="7"/>
      <c r="P40" s="7"/>
      <c r="Q40" s="7"/>
      <c r="R40" s="7"/>
      <c r="S40" s="7"/>
      <c r="T40" s="7"/>
      <c r="U40" s="7"/>
      <c r="V40" s="7"/>
      <c r="W40" s="7"/>
      <c r="X40" s="7"/>
      <c r="Y40" s="7"/>
      <c r="Z40" s="7"/>
      <c r="AA40" s="7"/>
      <c r="AB40" s="7"/>
      <c r="AC40" s="7"/>
      <c r="AD40" s="7"/>
    </row>
    <row r="41" spans="1:30" ht="14.25" customHeight="1">
      <c r="A41" s="7"/>
      <c r="C41" s="7"/>
      <c r="D41" s="7"/>
      <c r="E41" s="7"/>
      <c r="F41" s="14" t="str">
        <f t="shared" si="1"/>
        <v>----</v>
      </c>
      <c r="G41" s="14"/>
      <c r="H41" s="7"/>
      <c r="I41" s="7"/>
      <c r="J41" s="7"/>
      <c r="K41" s="7"/>
      <c r="L41" s="7"/>
      <c r="M41" s="16">
        <f t="shared" si="0"/>
        <v>0</v>
      </c>
      <c r="N41" s="7"/>
      <c r="O41" s="7"/>
      <c r="P41" s="7"/>
      <c r="Q41" s="7"/>
      <c r="R41" s="7"/>
      <c r="S41" s="7"/>
      <c r="T41" s="7"/>
      <c r="U41" s="7"/>
      <c r="V41" s="7"/>
      <c r="W41" s="7"/>
      <c r="X41" s="7"/>
      <c r="Y41" s="7"/>
      <c r="Z41" s="7"/>
      <c r="AA41" s="7"/>
      <c r="AB41" s="7"/>
      <c r="AC41" s="7"/>
      <c r="AD41" s="7"/>
    </row>
    <row r="42" spans="1:30" ht="14.25" customHeight="1">
      <c r="A42" s="7"/>
      <c r="C42" s="7"/>
      <c r="D42" s="7"/>
      <c r="E42" s="7"/>
      <c r="F42" s="14" t="str">
        <f t="shared" si="1"/>
        <v>----</v>
      </c>
      <c r="G42" s="14"/>
      <c r="H42" s="7"/>
      <c r="I42" s="7"/>
      <c r="J42" s="7"/>
      <c r="K42" s="7"/>
      <c r="L42" s="7"/>
      <c r="M42" s="16">
        <f t="shared" si="0"/>
        <v>0</v>
      </c>
      <c r="N42" s="7"/>
      <c r="O42" s="7"/>
      <c r="P42" s="7"/>
      <c r="Q42" s="7"/>
      <c r="R42" s="7"/>
      <c r="S42" s="7"/>
      <c r="T42" s="7"/>
      <c r="U42" s="7"/>
      <c r="V42" s="7"/>
      <c r="W42" s="7"/>
      <c r="X42" s="7"/>
      <c r="Y42" s="7"/>
      <c r="Z42" s="7"/>
      <c r="AA42" s="7"/>
      <c r="AB42" s="7"/>
      <c r="AC42" s="7"/>
      <c r="AD42" s="7"/>
    </row>
    <row r="43" spans="1:30" ht="14.25" customHeight="1">
      <c r="A43" s="7"/>
      <c r="C43" s="7"/>
      <c r="D43" s="7"/>
      <c r="E43" s="7"/>
      <c r="F43" s="14" t="str">
        <f t="shared" si="1"/>
        <v>----</v>
      </c>
      <c r="G43" s="14"/>
      <c r="H43" s="7"/>
      <c r="I43" s="7"/>
      <c r="J43" s="7"/>
      <c r="K43" s="7"/>
      <c r="L43" s="7"/>
      <c r="M43" s="16">
        <f t="shared" si="0"/>
        <v>0</v>
      </c>
      <c r="N43" s="7"/>
      <c r="O43" s="7"/>
      <c r="P43" s="7"/>
      <c r="Q43" s="7"/>
      <c r="R43" s="7"/>
      <c r="S43" s="7"/>
      <c r="T43" s="7"/>
      <c r="U43" s="7"/>
      <c r="V43" s="7"/>
      <c r="W43" s="7"/>
      <c r="X43" s="7"/>
      <c r="Y43" s="7"/>
      <c r="Z43" s="7"/>
      <c r="AA43" s="7"/>
      <c r="AB43" s="7"/>
      <c r="AC43" s="7"/>
      <c r="AD43" s="7"/>
    </row>
    <row r="44" spans="1:30" ht="14.25" customHeight="1">
      <c r="A44" s="7"/>
      <c r="C44" s="7"/>
      <c r="D44" s="7"/>
      <c r="E44" s="7"/>
      <c r="F44" s="14" t="str">
        <f t="shared" si="1"/>
        <v>----</v>
      </c>
      <c r="G44" s="14"/>
      <c r="H44" s="7"/>
      <c r="I44" s="7"/>
      <c r="J44" s="7"/>
      <c r="K44" s="7"/>
      <c r="L44" s="7"/>
      <c r="M44" s="16">
        <f t="shared" si="0"/>
        <v>0</v>
      </c>
      <c r="N44" s="7"/>
      <c r="O44" s="7"/>
      <c r="P44" s="7"/>
      <c r="Q44" s="7"/>
      <c r="R44" s="7"/>
      <c r="S44" s="7"/>
      <c r="T44" s="7"/>
      <c r="U44" s="7"/>
      <c r="V44" s="7"/>
      <c r="W44" s="7"/>
      <c r="X44" s="7"/>
      <c r="Y44" s="7"/>
      <c r="Z44" s="7"/>
      <c r="AA44" s="7"/>
      <c r="AB44" s="7"/>
      <c r="AC44" s="7"/>
      <c r="AD44" s="7"/>
    </row>
    <row r="45" spans="1:30" ht="14.25" customHeight="1">
      <c r="A45" s="7"/>
      <c r="C45" s="7"/>
      <c r="D45" s="7"/>
      <c r="E45" s="7"/>
      <c r="F45" s="14" t="str">
        <f t="shared" si="1"/>
        <v>----</v>
      </c>
      <c r="G45" s="14"/>
      <c r="H45" s="7"/>
      <c r="I45" s="7"/>
      <c r="J45" s="7"/>
      <c r="K45" s="7"/>
      <c r="L45" s="7"/>
      <c r="M45" s="16">
        <f t="shared" si="0"/>
        <v>0</v>
      </c>
      <c r="N45" s="7"/>
      <c r="O45" s="7"/>
      <c r="P45" s="7"/>
      <c r="Q45" s="7"/>
      <c r="R45" s="7"/>
      <c r="S45" s="7"/>
      <c r="T45" s="7"/>
      <c r="U45" s="7"/>
      <c r="V45" s="7"/>
      <c r="W45" s="7"/>
      <c r="X45" s="7"/>
      <c r="Y45" s="7"/>
      <c r="Z45" s="7"/>
      <c r="AA45" s="7"/>
      <c r="AB45" s="7"/>
      <c r="AC45" s="7"/>
      <c r="AD45" s="7"/>
    </row>
    <row r="46" spans="1:30" ht="14.25" customHeight="1">
      <c r="A46" s="7"/>
      <c r="C46" s="7"/>
      <c r="D46" s="7"/>
      <c r="E46" s="7"/>
      <c r="F46" s="14" t="str">
        <f t="shared" si="1"/>
        <v>----</v>
      </c>
      <c r="G46" s="14"/>
      <c r="H46" s="7"/>
      <c r="I46" s="7"/>
      <c r="J46" s="7"/>
      <c r="K46" s="7"/>
      <c r="L46" s="7"/>
      <c r="M46" s="16">
        <f t="shared" si="0"/>
        <v>0</v>
      </c>
      <c r="N46" s="7"/>
      <c r="O46" s="7"/>
      <c r="P46" s="7"/>
      <c r="Q46" s="7"/>
      <c r="R46" s="7"/>
      <c r="S46" s="7"/>
      <c r="T46" s="7"/>
      <c r="U46" s="7"/>
      <c r="V46" s="7"/>
      <c r="W46" s="7"/>
      <c r="X46" s="7"/>
      <c r="Y46" s="7"/>
      <c r="Z46" s="7"/>
      <c r="AA46" s="7"/>
      <c r="AB46" s="7"/>
      <c r="AC46" s="7"/>
      <c r="AD46" s="7"/>
    </row>
    <row r="47" spans="1:30" ht="14.25" customHeight="1">
      <c r="A47" s="7"/>
      <c r="C47" s="7"/>
      <c r="D47" s="7"/>
      <c r="E47" s="7"/>
      <c r="F47" s="14" t="str">
        <f t="shared" si="1"/>
        <v>----</v>
      </c>
      <c r="G47" s="14"/>
      <c r="H47" s="7"/>
      <c r="I47" s="7"/>
      <c r="J47" s="7"/>
      <c r="K47" s="7"/>
      <c r="L47" s="7"/>
      <c r="M47" s="16">
        <f t="shared" si="0"/>
        <v>0</v>
      </c>
      <c r="N47" s="7"/>
      <c r="O47" s="7"/>
      <c r="P47" s="7"/>
      <c r="Q47" s="7"/>
      <c r="R47" s="7"/>
      <c r="S47" s="7"/>
      <c r="T47" s="7"/>
      <c r="U47" s="7"/>
      <c r="V47" s="7"/>
      <c r="W47" s="7"/>
      <c r="X47" s="7"/>
      <c r="Y47" s="7"/>
      <c r="Z47" s="7"/>
      <c r="AA47" s="7"/>
      <c r="AB47" s="7"/>
      <c r="AC47" s="7"/>
      <c r="AD47" s="7"/>
    </row>
    <row r="48" spans="1:30" ht="14.25" customHeight="1">
      <c r="A48" s="7"/>
      <c r="C48" s="7"/>
      <c r="D48" s="7"/>
      <c r="E48" s="7"/>
      <c r="F48" s="14" t="str">
        <f t="shared" si="1"/>
        <v>----</v>
      </c>
      <c r="G48" s="14"/>
      <c r="H48" s="7"/>
      <c r="I48" s="7"/>
      <c r="J48" s="7"/>
      <c r="K48" s="7"/>
      <c r="L48" s="7"/>
      <c r="M48" s="16">
        <f t="shared" si="0"/>
        <v>0</v>
      </c>
      <c r="N48" s="7"/>
      <c r="O48" s="7"/>
      <c r="P48" s="7"/>
      <c r="Q48" s="7"/>
      <c r="R48" s="7"/>
      <c r="S48" s="7"/>
      <c r="T48" s="7"/>
      <c r="U48" s="7"/>
      <c r="V48" s="7"/>
      <c r="W48" s="7"/>
      <c r="X48" s="7"/>
      <c r="Y48" s="7"/>
      <c r="Z48" s="7"/>
      <c r="AA48" s="7"/>
      <c r="AB48" s="7"/>
      <c r="AC48" s="7"/>
      <c r="AD48" s="7"/>
    </row>
    <row r="49" spans="1:30" ht="14.25" customHeight="1">
      <c r="A49" s="7"/>
      <c r="C49" s="7"/>
      <c r="D49" s="7"/>
      <c r="E49" s="7"/>
      <c r="F49" s="14" t="str">
        <f t="shared" si="1"/>
        <v>----</v>
      </c>
      <c r="G49" s="14"/>
      <c r="H49" s="7"/>
      <c r="I49" s="7"/>
      <c r="J49" s="7"/>
      <c r="K49" s="7"/>
      <c r="L49" s="7"/>
      <c r="M49" s="16">
        <f t="shared" si="0"/>
        <v>0</v>
      </c>
      <c r="N49" s="7"/>
      <c r="O49" s="7"/>
      <c r="P49" s="7"/>
      <c r="Q49" s="7"/>
      <c r="R49" s="7"/>
      <c r="S49" s="7"/>
      <c r="T49" s="7"/>
      <c r="U49" s="7"/>
      <c r="V49" s="7"/>
      <c r="W49" s="7"/>
      <c r="X49" s="7"/>
      <c r="Y49" s="7"/>
      <c r="Z49" s="7"/>
      <c r="AA49" s="7"/>
      <c r="AB49" s="7"/>
      <c r="AC49" s="7"/>
      <c r="AD49" s="7"/>
    </row>
    <row r="50" spans="1:30" ht="14.25" customHeight="1">
      <c r="A50" s="7"/>
      <c r="C50" s="7"/>
      <c r="D50" s="7"/>
      <c r="E50" s="7"/>
      <c r="F50" s="14" t="str">
        <f t="shared" si="1"/>
        <v>----</v>
      </c>
      <c r="G50" s="14"/>
      <c r="H50" s="7"/>
      <c r="I50" s="7"/>
      <c r="J50" s="7"/>
      <c r="K50" s="7"/>
      <c r="L50" s="7"/>
      <c r="M50" s="16">
        <f t="shared" si="0"/>
        <v>0</v>
      </c>
      <c r="N50" s="7"/>
      <c r="O50" s="7"/>
      <c r="P50" s="7"/>
      <c r="Q50" s="7"/>
      <c r="R50" s="7"/>
      <c r="S50" s="7"/>
      <c r="T50" s="7"/>
      <c r="U50" s="7"/>
      <c r="V50" s="7"/>
      <c r="W50" s="7"/>
      <c r="X50" s="7"/>
      <c r="Y50" s="7"/>
      <c r="Z50" s="7"/>
      <c r="AA50" s="7"/>
      <c r="AB50" s="7"/>
      <c r="AC50" s="7"/>
      <c r="AD50" s="7"/>
    </row>
    <row r="51" spans="1:30" ht="14.25" customHeight="1">
      <c r="A51" s="7"/>
      <c r="C51" s="7"/>
      <c r="D51" s="7"/>
      <c r="E51" s="7"/>
      <c r="F51" s="14" t="str">
        <f t="shared" si="1"/>
        <v>----</v>
      </c>
      <c r="G51" s="14"/>
      <c r="H51" s="7"/>
      <c r="I51" s="7"/>
      <c r="J51" s="7"/>
      <c r="K51" s="7"/>
      <c r="L51" s="7"/>
      <c r="M51" s="16">
        <f t="shared" si="0"/>
        <v>0</v>
      </c>
      <c r="N51" s="7"/>
      <c r="O51" s="7"/>
      <c r="P51" s="7"/>
      <c r="Q51" s="7"/>
      <c r="R51" s="7"/>
      <c r="S51" s="7"/>
      <c r="T51" s="7"/>
      <c r="U51" s="7"/>
      <c r="V51" s="7"/>
      <c r="W51" s="7"/>
      <c r="X51" s="7"/>
      <c r="Y51" s="7"/>
      <c r="Z51" s="7"/>
      <c r="AA51" s="7"/>
      <c r="AB51" s="7"/>
      <c r="AC51" s="7"/>
      <c r="AD51" s="7"/>
    </row>
    <row r="52" spans="1:30" ht="14.25" customHeight="1">
      <c r="A52" s="7"/>
      <c r="C52" s="7"/>
      <c r="D52" s="7"/>
      <c r="E52" s="7"/>
      <c r="F52" s="14" t="str">
        <f t="shared" si="1"/>
        <v>----</v>
      </c>
      <c r="G52" s="14"/>
      <c r="H52" s="7"/>
      <c r="I52" s="7"/>
      <c r="J52" s="7"/>
      <c r="K52" s="7"/>
      <c r="L52" s="7"/>
      <c r="M52" s="16">
        <f t="shared" si="0"/>
        <v>0</v>
      </c>
      <c r="N52" s="7"/>
      <c r="O52" s="7"/>
      <c r="P52" s="7"/>
      <c r="Q52" s="7"/>
      <c r="R52" s="7"/>
      <c r="S52" s="7"/>
      <c r="T52" s="7"/>
      <c r="U52" s="7"/>
      <c r="V52" s="7"/>
      <c r="W52" s="7"/>
      <c r="X52" s="7"/>
      <c r="Y52" s="7"/>
      <c r="Z52" s="7"/>
      <c r="AA52" s="7"/>
      <c r="AB52" s="7"/>
      <c r="AC52" s="7"/>
      <c r="AD52" s="7"/>
    </row>
    <row r="53" spans="1:30" ht="14.25" customHeight="1">
      <c r="A53" s="7"/>
      <c r="C53" s="7"/>
      <c r="D53" s="7"/>
      <c r="E53" s="7"/>
      <c r="F53" s="14" t="str">
        <f t="shared" si="1"/>
        <v>----</v>
      </c>
      <c r="G53" s="14"/>
      <c r="H53" s="7"/>
      <c r="I53" s="7"/>
      <c r="J53" s="7"/>
      <c r="K53" s="7"/>
      <c r="L53" s="7"/>
      <c r="M53" s="16">
        <f t="shared" si="0"/>
        <v>0</v>
      </c>
      <c r="N53" s="7"/>
      <c r="O53" s="7"/>
      <c r="P53" s="7"/>
      <c r="Q53" s="7"/>
      <c r="R53" s="7"/>
      <c r="S53" s="7"/>
      <c r="T53" s="7"/>
      <c r="U53" s="7"/>
      <c r="V53" s="7"/>
      <c r="W53" s="7"/>
      <c r="X53" s="7"/>
      <c r="Y53" s="7"/>
      <c r="Z53" s="7"/>
      <c r="AA53" s="7"/>
      <c r="AB53" s="7"/>
      <c r="AC53" s="7"/>
      <c r="AD53" s="7"/>
    </row>
    <row r="54" spans="1:30" ht="14.25" customHeight="1">
      <c r="A54" s="7"/>
      <c r="C54" s="7"/>
      <c r="D54" s="7"/>
      <c r="E54" s="7"/>
      <c r="F54" s="14" t="str">
        <f t="shared" si="1"/>
        <v>----</v>
      </c>
      <c r="G54" s="14"/>
      <c r="H54" s="7"/>
      <c r="I54" s="7"/>
      <c r="J54" s="7"/>
      <c r="K54" s="7"/>
      <c r="L54" s="7"/>
      <c r="M54" s="16">
        <f t="shared" si="0"/>
        <v>0</v>
      </c>
      <c r="N54" s="7"/>
      <c r="O54" s="7"/>
      <c r="P54" s="7"/>
      <c r="Q54" s="7"/>
      <c r="R54" s="7"/>
      <c r="S54" s="7"/>
      <c r="T54" s="7"/>
      <c r="U54" s="7"/>
      <c r="V54" s="7"/>
      <c r="W54" s="7"/>
      <c r="X54" s="7"/>
      <c r="Y54" s="7"/>
      <c r="Z54" s="7"/>
      <c r="AA54" s="7"/>
      <c r="AB54" s="7"/>
      <c r="AC54" s="7"/>
      <c r="AD54" s="7"/>
    </row>
    <row r="55" spans="1:30" ht="14.25" customHeight="1">
      <c r="A55" s="7"/>
      <c r="C55" s="7"/>
      <c r="D55" s="7"/>
      <c r="E55" s="7"/>
      <c r="F55" s="14" t="str">
        <f t="shared" si="1"/>
        <v>----</v>
      </c>
      <c r="G55" s="14"/>
      <c r="H55" s="7"/>
      <c r="I55" s="7"/>
      <c r="J55" s="7"/>
      <c r="K55" s="7"/>
      <c r="L55" s="7"/>
      <c r="M55" s="16">
        <f t="shared" si="0"/>
        <v>0</v>
      </c>
      <c r="N55" s="7"/>
      <c r="O55" s="7"/>
      <c r="P55" s="7"/>
      <c r="Q55" s="7"/>
      <c r="R55" s="7"/>
      <c r="S55" s="7"/>
      <c r="T55" s="7"/>
      <c r="U55" s="7"/>
      <c r="V55" s="7"/>
      <c r="W55" s="7"/>
      <c r="X55" s="7"/>
      <c r="Y55" s="7"/>
      <c r="Z55" s="7"/>
      <c r="AA55" s="7"/>
      <c r="AB55" s="7"/>
      <c r="AC55" s="7"/>
      <c r="AD55" s="7"/>
    </row>
    <row r="56" spans="1:30" ht="14.25" customHeight="1">
      <c r="A56" s="7"/>
      <c r="C56" s="7"/>
      <c r="D56" s="7"/>
      <c r="E56" s="7"/>
      <c r="F56" s="14" t="str">
        <f t="shared" si="1"/>
        <v>----</v>
      </c>
      <c r="G56" s="14"/>
      <c r="H56" s="7"/>
      <c r="I56" s="7"/>
      <c r="J56" s="7"/>
      <c r="K56" s="7"/>
      <c r="L56" s="7"/>
      <c r="M56" s="16">
        <f t="shared" ref="M56:M90" si="2">L56-K56</f>
        <v>0</v>
      </c>
      <c r="N56" s="7"/>
      <c r="O56" s="7"/>
      <c r="P56" s="7"/>
      <c r="Q56" s="7"/>
      <c r="R56" s="7"/>
      <c r="S56" s="7"/>
      <c r="T56" s="7"/>
      <c r="U56" s="7"/>
      <c r="V56" s="7"/>
      <c r="W56" s="7"/>
      <c r="X56" s="7"/>
      <c r="Y56" s="7"/>
      <c r="Z56" s="7"/>
      <c r="AA56" s="7"/>
      <c r="AB56" s="7"/>
      <c r="AC56" s="7"/>
      <c r="AD56" s="7"/>
    </row>
    <row r="57" spans="1:30" ht="14.25" customHeight="1">
      <c r="A57" s="7"/>
      <c r="C57" s="7"/>
      <c r="D57" s="7"/>
      <c r="E57" s="7"/>
      <c r="F57" s="14" t="str">
        <f t="shared" ref="F57:F90" si="3">CONCATENATE(A57,"-",B57,"-",C57,"-",D57,"-",E57)</f>
        <v>----</v>
      </c>
      <c r="G57" s="14"/>
      <c r="H57" s="7"/>
      <c r="I57" s="7"/>
      <c r="J57" s="7"/>
      <c r="K57" s="7"/>
      <c r="L57" s="7"/>
      <c r="M57" s="16">
        <f t="shared" si="2"/>
        <v>0</v>
      </c>
      <c r="N57" s="7"/>
      <c r="O57" s="7"/>
      <c r="P57" s="7"/>
      <c r="Q57" s="7"/>
      <c r="R57" s="7"/>
      <c r="S57" s="7"/>
      <c r="T57" s="7"/>
      <c r="U57" s="7"/>
      <c r="V57" s="7"/>
      <c r="W57" s="7"/>
      <c r="X57" s="7"/>
      <c r="Y57" s="7"/>
      <c r="Z57" s="7"/>
      <c r="AA57" s="7"/>
      <c r="AB57" s="7"/>
      <c r="AC57" s="7"/>
      <c r="AD57" s="7"/>
    </row>
    <row r="58" spans="1:30" ht="14.25" customHeight="1">
      <c r="A58" s="7"/>
      <c r="C58" s="7"/>
      <c r="D58" s="7"/>
      <c r="E58" s="7"/>
      <c r="F58" s="14" t="str">
        <f t="shared" si="3"/>
        <v>----</v>
      </c>
      <c r="G58" s="14"/>
      <c r="H58" s="7"/>
      <c r="I58" s="7"/>
      <c r="J58" s="7"/>
      <c r="K58" s="7"/>
      <c r="L58" s="7"/>
      <c r="M58" s="16">
        <f t="shared" si="2"/>
        <v>0</v>
      </c>
      <c r="N58" s="7"/>
      <c r="O58" s="7"/>
      <c r="P58" s="7"/>
      <c r="Q58" s="7"/>
      <c r="R58" s="7"/>
      <c r="S58" s="7"/>
      <c r="T58" s="7"/>
      <c r="U58" s="7"/>
      <c r="V58" s="7"/>
      <c r="W58" s="7"/>
      <c r="X58" s="7"/>
      <c r="Y58" s="7"/>
      <c r="Z58" s="7"/>
      <c r="AA58" s="7"/>
      <c r="AB58" s="7"/>
      <c r="AC58" s="7"/>
      <c r="AD58" s="7"/>
    </row>
    <row r="59" spans="1:30" ht="14.25" customHeight="1">
      <c r="A59" s="7"/>
      <c r="C59" s="7"/>
      <c r="D59" s="7"/>
      <c r="E59" s="7"/>
      <c r="F59" s="14" t="str">
        <f t="shared" si="3"/>
        <v>----</v>
      </c>
      <c r="G59" s="14"/>
      <c r="H59" s="7"/>
      <c r="I59" s="7"/>
      <c r="J59" s="7"/>
      <c r="K59" s="7"/>
      <c r="L59" s="7"/>
      <c r="M59" s="16">
        <f t="shared" si="2"/>
        <v>0</v>
      </c>
      <c r="N59" s="7"/>
      <c r="O59" s="7"/>
      <c r="P59" s="7"/>
      <c r="Q59" s="7"/>
      <c r="R59" s="7"/>
      <c r="S59" s="7"/>
      <c r="T59" s="7"/>
      <c r="U59" s="7"/>
      <c r="V59" s="7"/>
      <c r="W59" s="7"/>
      <c r="X59" s="7"/>
      <c r="Y59" s="7"/>
      <c r="Z59" s="7"/>
      <c r="AA59" s="7"/>
      <c r="AB59" s="7"/>
      <c r="AC59" s="7"/>
      <c r="AD59" s="7"/>
    </row>
    <row r="60" spans="1:30" ht="14.25" customHeight="1">
      <c r="A60" s="7"/>
      <c r="C60" s="7"/>
      <c r="D60" s="7"/>
      <c r="E60" s="7"/>
      <c r="F60" s="14" t="str">
        <f t="shared" si="3"/>
        <v>----</v>
      </c>
      <c r="G60" s="14"/>
      <c r="H60" s="7"/>
      <c r="I60" s="7"/>
      <c r="J60" s="7"/>
      <c r="K60" s="7"/>
      <c r="L60" s="7"/>
      <c r="M60" s="16">
        <f t="shared" si="2"/>
        <v>0</v>
      </c>
      <c r="N60" s="7"/>
      <c r="O60" s="7"/>
      <c r="P60" s="7"/>
      <c r="Q60" s="7"/>
      <c r="R60" s="7"/>
      <c r="S60" s="7"/>
      <c r="T60" s="7"/>
      <c r="U60" s="7"/>
      <c r="V60" s="7"/>
      <c r="W60" s="7"/>
      <c r="X60" s="7"/>
      <c r="Y60" s="7"/>
      <c r="Z60" s="7"/>
      <c r="AA60" s="7"/>
      <c r="AB60" s="7"/>
      <c r="AC60" s="7"/>
      <c r="AD60" s="7"/>
    </row>
    <row r="61" spans="1:30" ht="14.25" customHeight="1">
      <c r="A61" s="7"/>
      <c r="C61" s="7"/>
      <c r="D61" s="7"/>
      <c r="E61" s="7"/>
      <c r="F61" s="14" t="str">
        <f t="shared" si="3"/>
        <v>----</v>
      </c>
      <c r="G61" s="14"/>
      <c r="H61" s="7"/>
      <c r="I61" s="7"/>
      <c r="J61" s="7"/>
      <c r="K61" s="7"/>
      <c r="L61" s="7"/>
      <c r="M61" s="16">
        <f t="shared" si="2"/>
        <v>0</v>
      </c>
      <c r="N61" s="7"/>
      <c r="O61" s="7"/>
      <c r="P61" s="7"/>
      <c r="Q61" s="7"/>
      <c r="R61" s="7"/>
      <c r="S61" s="7"/>
      <c r="T61" s="7"/>
      <c r="U61" s="7"/>
      <c r="V61" s="7"/>
      <c r="W61" s="7"/>
      <c r="X61" s="7"/>
      <c r="Y61" s="7"/>
      <c r="Z61" s="7"/>
      <c r="AA61" s="7"/>
      <c r="AB61" s="7"/>
      <c r="AC61" s="7"/>
      <c r="AD61" s="7"/>
    </row>
    <row r="62" spans="1:30" ht="14.25" customHeight="1">
      <c r="A62" s="7"/>
      <c r="C62" s="7"/>
      <c r="D62" s="7"/>
      <c r="E62" s="7"/>
      <c r="F62" s="14" t="str">
        <f t="shared" si="3"/>
        <v>----</v>
      </c>
      <c r="G62" s="14"/>
      <c r="H62" s="7"/>
      <c r="I62" s="7"/>
      <c r="J62" s="7"/>
      <c r="K62" s="7"/>
      <c r="L62" s="7"/>
      <c r="M62" s="16">
        <f t="shared" si="2"/>
        <v>0</v>
      </c>
      <c r="N62" s="7"/>
      <c r="O62" s="7"/>
      <c r="P62" s="7"/>
      <c r="Q62" s="7"/>
      <c r="R62" s="7"/>
      <c r="S62" s="7"/>
      <c r="T62" s="7"/>
      <c r="U62" s="7"/>
      <c r="V62" s="7"/>
      <c r="W62" s="7"/>
      <c r="X62" s="7"/>
      <c r="Y62" s="7"/>
      <c r="Z62" s="7"/>
      <c r="AA62" s="7"/>
      <c r="AB62" s="7"/>
      <c r="AC62" s="7"/>
      <c r="AD62" s="7"/>
    </row>
    <row r="63" spans="1:30" ht="14.25" customHeight="1">
      <c r="A63" s="7"/>
      <c r="C63" s="7"/>
      <c r="D63" s="7"/>
      <c r="E63" s="7"/>
      <c r="F63" s="14" t="str">
        <f t="shared" si="3"/>
        <v>----</v>
      </c>
      <c r="G63" s="14"/>
      <c r="H63" s="7"/>
      <c r="I63" s="7"/>
      <c r="J63" s="7"/>
      <c r="K63" s="7"/>
      <c r="L63" s="7"/>
      <c r="M63" s="16">
        <f t="shared" si="2"/>
        <v>0</v>
      </c>
      <c r="N63" s="7"/>
      <c r="O63" s="7"/>
      <c r="P63" s="7"/>
      <c r="Q63" s="7"/>
      <c r="R63" s="7"/>
      <c r="S63" s="7"/>
      <c r="T63" s="7"/>
      <c r="U63" s="7"/>
      <c r="V63" s="7"/>
      <c r="W63" s="7"/>
      <c r="X63" s="7"/>
      <c r="Y63" s="7"/>
      <c r="Z63" s="7"/>
      <c r="AA63" s="7"/>
      <c r="AB63" s="7"/>
      <c r="AC63" s="7"/>
      <c r="AD63" s="7"/>
    </row>
    <row r="64" spans="1:30" ht="14.25" customHeight="1">
      <c r="A64" s="7"/>
      <c r="C64" s="7"/>
      <c r="D64" s="7"/>
      <c r="E64" s="7"/>
      <c r="F64" s="14" t="str">
        <f t="shared" si="3"/>
        <v>----</v>
      </c>
      <c r="G64" s="14"/>
      <c r="H64" s="7"/>
      <c r="I64" s="7"/>
      <c r="J64" s="7"/>
      <c r="K64" s="7"/>
      <c r="L64" s="7"/>
      <c r="M64" s="16">
        <f t="shared" si="2"/>
        <v>0</v>
      </c>
      <c r="N64" s="7"/>
      <c r="O64" s="7"/>
      <c r="P64" s="7"/>
      <c r="Q64" s="7"/>
      <c r="R64" s="7"/>
      <c r="S64" s="7"/>
      <c r="T64" s="7"/>
      <c r="U64" s="7"/>
      <c r="V64" s="7"/>
      <c r="W64" s="7"/>
      <c r="X64" s="7"/>
      <c r="Y64" s="7"/>
      <c r="Z64" s="7"/>
      <c r="AA64" s="7"/>
      <c r="AB64" s="7"/>
      <c r="AC64" s="7"/>
      <c r="AD64" s="7"/>
    </row>
    <row r="65" spans="1:30" ht="14.25" customHeight="1">
      <c r="A65" s="7"/>
      <c r="C65" s="7"/>
      <c r="D65" s="7"/>
      <c r="E65" s="7"/>
      <c r="F65" s="14" t="str">
        <f t="shared" si="3"/>
        <v>----</v>
      </c>
      <c r="G65" s="14"/>
      <c r="H65" s="7"/>
      <c r="I65" s="7"/>
      <c r="J65" s="7"/>
      <c r="K65" s="7"/>
      <c r="L65" s="7"/>
      <c r="M65" s="16">
        <f t="shared" si="2"/>
        <v>0</v>
      </c>
      <c r="N65" s="7"/>
      <c r="O65" s="7"/>
      <c r="P65" s="7"/>
      <c r="Q65" s="7"/>
      <c r="R65" s="7"/>
      <c r="S65" s="7"/>
      <c r="T65" s="7"/>
      <c r="U65" s="7"/>
      <c r="V65" s="7"/>
      <c r="W65" s="7"/>
      <c r="X65" s="7"/>
      <c r="Y65" s="7"/>
      <c r="Z65" s="7"/>
      <c r="AA65" s="7"/>
      <c r="AB65" s="7"/>
      <c r="AC65" s="7"/>
      <c r="AD65" s="7"/>
    </row>
    <row r="66" spans="1:30" ht="14.25" customHeight="1">
      <c r="A66" s="7"/>
      <c r="C66" s="7"/>
      <c r="D66" s="7"/>
      <c r="E66" s="7"/>
      <c r="F66" s="14" t="str">
        <f t="shared" si="3"/>
        <v>----</v>
      </c>
      <c r="G66" s="14"/>
      <c r="H66" s="7"/>
      <c r="I66" s="7"/>
      <c r="J66" s="7"/>
      <c r="K66" s="7"/>
      <c r="L66" s="7"/>
      <c r="M66" s="16">
        <f t="shared" si="2"/>
        <v>0</v>
      </c>
      <c r="N66" s="7"/>
      <c r="O66" s="7"/>
      <c r="P66" s="7"/>
      <c r="Q66" s="7"/>
      <c r="R66" s="7"/>
      <c r="S66" s="7"/>
      <c r="T66" s="7"/>
      <c r="U66" s="7"/>
      <c r="V66" s="7"/>
      <c r="W66" s="7"/>
      <c r="X66" s="7"/>
      <c r="Y66" s="7"/>
      <c r="Z66" s="7"/>
      <c r="AA66" s="7"/>
      <c r="AB66" s="7"/>
      <c r="AC66" s="7"/>
      <c r="AD66" s="7"/>
    </row>
    <row r="67" spans="1:30" ht="14.25" customHeight="1">
      <c r="A67" s="7"/>
      <c r="C67" s="7"/>
      <c r="D67" s="7"/>
      <c r="E67" s="7"/>
      <c r="F67" s="14" t="str">
        <f t="shared" si="3"/>
        <v>----</v>
      </c>
      <c r="G67" s="14"/>
      <c r="H67" s="7"/>
      <c r="I67" s="7"/>
      <c r="J67" s="7"/>
      <c r="K67" s="7"/>
      <c r="L67" s="7"/>
      <c r="M67" s="16">
        <f t="shared" si="2"/>
        <v>0</v>
      </c>
      <c r="N67" s="7"/>
      <c r="O67" s="7"/>
      <c r="P67" s="7"/>
      <c r="Q67" s="7"/>
      <c r="R67" s="7"/>
      <c r="S67" s="7"/>
      <c r="T67" s="7"/>
      <c r="U67" s="7"/>
      <c r="V67" s="7"/>
      <c r="W67" s="7"/>
      <c r="X67" s="7"/>
      <c r="Y67" s="7"/>
      <c r="Z67" s="7"/>
      <c r="AA67" s="7"/>
      <c r="AB67" s="7"/>
      <c r="AC67" s="7"/>
      <c r="AD67" s="7"/>
    </row>
    <row r="68" spans="1:30" ht="14.25" customHeight="1">
      <c r="A68" s="7"/>
      <c r="C68" s="7"/>
      <c r="D68" s="7"/>
      <c r="E68" s="7"/>
      <c r="F68" s="14" t="str">
        <f t="shared" si="3"/>
        <v>----</v>
      </c>
      <c r="G68" s="14"/>
      <c r="H68" s="7"/>
      <c r="I68" s="7"/>
      <c r="J68" s="7"/>
      <c r="K68" s="7"/>
      <c r="L68" s="7"/>
      <c r="M68" s="16">
        <f t="shared" si="2"/>
        <v>0</v>
      </c>
      <c r="N68" s="7"/>
      <c r="O68" s="7"/>
      <c r="P68" s="7"/>
      <c r="Q68" s="7"/>
      <c r="R68" s="7"/>
      <c r="S68" s="7"/>
      <c r="T68" s="7"/>
      <c r="U68" s="7"/>
      <c r="V68" s="7"/>
      <c r="W68" s="7"/>
      <c r="X68" s="7"/>
      <c r="Y68" s="7"/>
      <c r="Z68" s="7"/>
      <c r="AA68" s="7"/>
      <c r="AB68" s="7"/>
      <c r="AC68" s="7"/>
      <c r="AD68" s="7"/>
    </row>
    <row r="69" spans="1:30" ht="14.25" customHeight="1">
      <c r="A69" s="7"/>
      <c r="C69" s="7"/>
      <c r="D69" s="7"/>
      <c r="E69" s="7"/>
      <c r="F69" s="14" t="str">
        <f t="shared" si="3"/>
        <v>----</v>
      </c>
      <c r="G69" s="14"/>
      <c r="H69" s="7"/>
      <c r="I69" s="7"/>
      <c r="J69" s="7"/>
      <c r="K69" s="7"/>
      <c r="L69" s="7"/>
      <c r="M69" s="16">
        <f t="shared" si="2"/>
        <v>0</v>
      </c>
      <c r="N69" s="7"/>
      <c r="O69" s="7"/>
      <c r="P69" s="7"/>
      <c r="Q69" s="7"/>
      <c r="R69" s="7"/>
      <c r="S69" s="7"/>
      <c r="T69" s="7"/>
      <c r="U69" s="7"/>
      <c r="V69" s="7"/>
      <c r="W69" s="7"/>
      <c r="X69" s="7"/>
      <c r="Y69" s="7"/>
      <c r="Z69" s="7"/>
      <c r="AA69" s="7"/>
      <c r="AB69" s="7"/>
      <c r="AC69" s="7"/>
      <c r="AD69" s="7"/>
    </row>
    <row r="70" spans="1:30" ht="14.25" customHeight="1">
      <c r="A70" s="7"/>
      <c r="C70" s="7"/>
      <c r="D70" s="7"/>
      <c r="E70" s="7"/>
      <c r="F70" s="14" t="str">
        <f t="shared" si="3"/>
        <v>----</v>
      </c>
      <c r="G70" s="14"/>
      <c r="H70" s="7"/>
      <c r="I70" s="7"/>
      <c r="J70" s="7"/>
      <c r="K70" s="7"/>
      <c r="L70" s="7"/>
      <c r="M70" s="16">
        <f t="shared" si="2"/>
        <v>0</v>
      </c>
      <c r="N70" s="7"/>
      <c r="O70" s="7"/>
      <c r="P70" s="7"/>
      <c r="Q70" s="7"/>
      <c r="R70" s="7"/>
      <c r="S70" s="7"/>
      <c r="T70" s="7"/>
      <c r="U70" s="7"/>
      <c r="V70" s="7"/>
      <c r="W70" s="7"/>
      <c r="X70" s="7"/>
      <c r="Y70" s="7"/>
      <c r="Z70" s="7"/>
      <c r="AA70" s="7"/>
      <c r="AB70" s="7"/>
      <c r="AC70" s="7"/>
      <c r="AD70" s="7"/>
    </row>
    <row r="71" spans="1:30" ht="14.25" customHeight="1">
      <c r="A71" s="7"/>
      <c r="C71" s="7"/>
      <c r="D71" s="7"/>
      <c r="E71" s="7"/>
      <c r="F71" s="14" t="str">
        <f t="shared" si="3"/>
        <v>----</v>
      </c>
      <c r="G71" s="14"/>
      <c r="H71" s="7"/>
      <c r="I71" s="7"/>
      <c r="J71" s="7"/>
      <c r="K71" s="7"/>
      <c r="L71" s="7"/>
      <c r="M71" s="16">
        <f t="shared" si="2"/>
        <v>0</v>
      </c>
      <c r="N71" s="7"/>
      <c r="O71" s="7"/>
      <c r="P71" s="7"/>
      <c r="Q71" s="7"/>
      <c r="R71" s="7"/>
      <c r="S71" s="7"/>
      <c r="T71" s="7"/>
      <c r="U71" s="7"/>
      <c r="V71" s="7"/>
      <c r="W71" s="7"/>
      <c r="X71" s="7"/>
      <c r="Y71" s="7"/>
      <c r="Z71" s="7"/>
      <c r="AA71" s="7"/>
      <c r="AB71" s="7"/>
      <c r="AC71" s="7"/>
      <c r="AD71" s="7"/>
    </row>
    <row r="72" spans="1:30" ht="14.25" customHeight="1">
      <c r="A72" s="7"/>
      <c r="C72" s="7"/>
      <c r="D72" s="7"/>
      <c r="E72" s="7"/>
      <c r="F72" s="14" t="str">
        <f t="shared" si="3"/>
        <v>----</v>
      </c>
      <c r="G72" s="14"/>
      <c r="H72" s="7"/>
      <c r="I72" s="7"/>
      <c r="J72" s="7"/>
      <c r="K72" s="7"/>
      <c r="L72" s="7"/>
      <c r="M72" s="16">
        <f t="shared" si="2"/>
        <v>0</v>
      </c>
      <c r="N72" s="7"/>
      <c r="O72" s="7"/>
      <c r="P72" s="7"/>
      <c r="Q72" s="7"/>
      <c r="R72" s="7"/>
      <c r="S72" s="7"/>
      <c r="T72" s="7"/>
      <c r="U72" s="7"/>
      <c r="V72" s="7"/>
      <c r="W72" s="7"/>
      <c r="X72" s="7"/>
      <c r="Y72" s="7"/>
      <c r="Z72" s="7"/>
      <c r="AA72" s="7"/>
      <c r="AB72" s="7"/>
      <c r="AC72" s="7"/>
      <c r="AD72" s="7"/>
    </row>
    <row r="73" spans="1:30" ht="14.25" customHeight="1">
      <c r="A73" s="7"/>
      <c r="C73" s="7"/>
      <c r="D73" s="7"/>
      <c r="E73" s="7"/>
      <c r="F73" s="14" t="str">
        <f t="shared" si="3"/>
        <v>----</v>
      </c>
      <c r="G73" s="14"/>
      <c r="H73" s="7"/>
      <c r="I73" s="7"/>
      <c r="J73" s="7"/>
      <c r="K73" s="7"/>
      <c r="L73" s="7"/>
      <c r="M73" s="16">
        <f t="shared" si="2"/>
        <v>0</v>
      </c>
      <c r="N73" s="7"/>
      <c r="O73" s="7"/>
      <c r="P73" s="7"/>
      <c r="Q73" s="7"/>
      <c r="R73" s="7"/>
      <c r="S73" s="7"/>
      <c r="T73" s="7"/>
      <c r="U73" s="7"/>
      <c r="V73" s="7"/>
      <c r="W73" s="7"/>
      <c r="X73" s="7"/>
      <c r="Y73" s="7"/>
      <c r="Z73" s="7"/>
      <c r="AA73" s="7"/>
      <c r="AB73" s="7"/>
      <c r="AC73" s="7"/>
      <c r="AD73" s="7"/>
    </row>
    <row r="74" spans="1:30" ht="14.25" customHeight="1">
      <c r="A74" s="7"/>
      <c r="C74" s="7"/>
      <c r="D74" s="7"/>
      <c r="E74" s="7"/>
      <c r="F74" s="14" t="str">
        <f t="shared" si="3"/>
        <v>----</v>
      </c>
      <c r="G74" s="14"/>
      <c r="H74" s="7"/>
      <c r="I74" s="7"/>
      <c r="J74" s="7"/>
      <c r="K74" s="7"/>
      <c r="L74" s="7"/>
      <c r="M74" s="16">
        <f t="shared" si="2"/>
        <v>0</v>
      </c>
      <c r="N74" s="7"/>
      <c r="O74" s="7"/>
      <c r="P74" s="7"/>
      <c r="Q74" s="7"/>
      <c r="R74" s="7"/>
      <c r="S74" s="7"/>
      <c r="T74" s="7"/>
      <c r="U74" s="7"/>
      <c r="V74" s="7"/>
      <c r="W74" s="7"/>
      <c r="X74" s="7"/>
      <c r="Y74" s="7"/>
      <c r="Z74" s="7"/>
      <c r="AA74" s="7"/>
      <c r="AB74" s="7"/>
      <c r="AC74" s="7"/>
      <c r="AD74" s="7"/>
    </row>
    <row r="75" spans="1:30" ht="14.25" customHeight="1">
      <c r="A75" s="7"/>
      <c r="C75" s="7"/>
      <c r="D75" s="7"/>
      <c r="E75" s="7"/>
      <c r="F75" s="14" t="str">
        <f t="shared" si="3"/>
        <v>----</v>
      </c>
      <c r="G75" s="14"/>
      <c r="H75" s="7"/>
      <c r="I75" s="7"/>
      <c r="J75" s="7"/>
      <c r="K75" s="7"/>
      <c r="L75" s="7"/>
      <c r="M75" s="16">
        <f t="shared" si="2"/>
        <v>0</v>
      </c>
      <c r="N75" s="7"/>
      <c r="O75" s="7"/>
      <c r="P75" s="7"/>
      <c r="Q75" s="7"/>
      <c r="R75" s="7"/>
      <c r="S75" s="7"/>
      <c r="T75" s="7"/>
      <c r="U75" s="7"/>
      <c r="V75" s="7"/>
      <c r="W75" s="7"/>
      <c r="X75" s="7"/>
      <c r="Y75" s="7"/>
      <c r="Z75" s="7"/>
      <c r="AA75" s="7"/>
      <c r="AB75" s="7"/>
      <c r="AC75" s="7"/>
      <c r="AD75" s="7"/>
    </row>
    <row r="76" spans="1:30" ht="14.25" customHeight="1">
      <c r="A76" s="7"/>
      <c r="C76" s="7"/>
      <c r="D76" s="7"/>
      <c r="E76" s="7"/>
      <c r="F76" s="14" t="str">
        <f t="shared" si="3"/>
        <v>----</v>
      </c>
      <c r="G76" s="14"/>
      <c r="H76" s="7"/>
      <c r="I76" s="7"/>
      <c r="J76" s="7"/>
      <c r="K76" s="7"/>
      <c r="L76" s="7"/>
      <c r="M76" s="16">
        <f t="shared" si="2"/>
        <v>0</v>
      </c>
      <c r="N76" s="7"/>
      <c r="O76" s="7"/>
      <c r="P76" s="7"/>
      <c r="Q76" s="7"/>
      <c r="R76" s="7"/>
      <c r="S76" s="7"/>
      <c r="T76" s="7"/>
      <c r="U76" s="7"/>
      <c r="V76" s="7"/>
      <c r="W76" s="7"/>
      <c r="X76" s="7"/>
      <c r="Y76" s="7"/>
      <c r="Z76" s="7"/>
      <c r="AA76" s="7"/>
      <c r="AB76" s="7"/>
      <c r="AC76" s="7"/>
      <c r="AD76" s="7"/>
    </row>
    <row r="77" spans="1:30" ht="14.25" customHeight="1">
      <c r="A77" s="7"/>
      <c r="C77" s="7"/>
      <c r="D77" s="7"/>
      <c r="E77" s="7"/>
      <c r="F77" s="14" t="str">
        <f t="shared" si="3"/>
        <v>----</v>
      </c>
      <c r="G77" s="14"/>
      <c r="H77" s="7"/>
      <c r="I77" s="7"/>
      <c r="J77" s="7"/>
      <c r="K77" s="7"/>
      <c r="L77" s="7"/>
      <c r="M77" s="16">
        <f t="shared" si="2"/>
        <v>0</v>
      </c>
      <c r="N77" s="7"/>
      <c r="O77" s="7"/>
      <c r="P77" s="7"/>
      <c r="Q77" s="7"/>
      <c r="R77" s="7"/>
      <c r="S77" s="7"/>
      <c r="T77" s="7"/>
      <c r="U77" s="7"/>
      <c r="V77" s="7"/>
      <c r="W77" s="7"/>
      <c r="X77" s="7"/>
      <c r="Y77" s="7"/>
      <c r="Z77" s="7"/>
      <c r="AA77" s="7"/>
      <c r="AB77" s="7"/>
      <c r="AC77" s="7"/>
      <c r="AD77" s="7"/>
    </row>
    <row r="78" spans="1:30" ht="14.25" customHeight="1">
      <c r="A78" s="7"/>
      <c r="C78" s="7"/>
      <c r="D78" s="7"/>
      <c r="E78" s="7"/>
      <c r="F78" s="14" t="str">
        <f t="shared" si="3"/>
        <v>----</v>
      </c>
      <c r="G78" s="14"/>
      <c r="H78" s="7"/>
      <c r="I78" s="7"/>
      <c r="J78" s="7"/>
      <c r="K78" s="7"/>
      <c r="L78" s="7"/>
      <c r="M78" s="16">
        <f t="shared" si="2"/>
        <v>0</v>
      </c>
      <c r="N78" s="7"/>
      <c r="O78" s="7"/>
      <c r="P78" s="7"/>
      <c r="Q78" s="7"/>
      <c r="R78" s="7"/>
      <c r="S78" s="7"/>
      <c r="T78" s="7"/>
      <c r="U78" s="7"/>
      <c r="V78" s="7"/>
      <c r="W78" s="7"/>
      <c r="X78" s="7"/>
      <c r="Y78" s="7"/>
      <c r="Z78" s="7"/>
      <c r="AA78" s="7"/>
      <c r="AB78" s="7"/>
      <c r="AC78" s="7"/>
      <c r="AD78" s="7"/>
    </row>
    <row r="79" spans="1:30" ht="14.25" customHeight="1">
      <c r="A79" s="7"/>
      <c r="C79" s="7"/>
      <c r="D79" s="7"/>
      <c r="E79" s="7"/>
      <c r="F79" s="14" t="str">
        <f t="shared" si="3"/>
        <v>----</v>
      </c>
      <c r="G79" s="14"/>
      <c r="H79" s="7"/>
      <c r="I79" s="7"/>
      <c r="J79" s="7"/>
      <c r="K79" s="7"/>
      <c r="L79" s="7"/>
      <c r="M79" s="16">
        <f t="shared" si="2"/>
        <v>0</v>
      </c>
      <c r="N79" s="7"/>
      <c r="O79" s="7"/>
      <c r="P79" s="7"/>
      <c r="Q79" s="7"/>
      <c r="R79" s="7"/>
      <c r="S79" s="7"/>
      <c r="T79" s="7"/>
      <c r="U79" s="7"/>
      <c r="V79" s="7"/>
      <c r="W79" s="7"/>
      <c r="X79" s="7"/>
      <c r="Y79" s="7"/>
      <c r="Z79" s="7"/>
      <c r="AA79" s="7"/>
      <c r="AB79" s="7"/>
      <c r="AC79" s="7"/>
      <c r="AD79" s="7"/>
    </row>
    <row r="80" spans="1:30" ht="14.25" customHeight="1">
      <c r="A80" s="7"/>
      <c r="C80" s="7"/>
      <c r="D80" s="7"/>
      <c r="E80" s="7"/>
      <c r="F80" s="14" t="str">
        <f t="shared" si="3"/>
        <v>----</v>
      </c>
      <c r="G80" s="14"/>
      <c r="H80" s="7"/>
      <c r="I80" s="7"/>
      <c r="J80" s="7"/>
      <c r="K80" s="7"/>
      <c r="L80" s="7"/>
      <c r="M80" s="16">
        <f t="shared" si="2"/>
        <v>0</v>
      </c>
      <c r="N80" s="7"/>
      <c r="O80" s="7"/>
      <c r="P80" s="7"/>
      <c r="Q80" s="7"/>
      <c r="R80" s="7"/>
      <c r="S80" s="7"/>
      <c r="T80" s="7"/>
      <c r="U80" s="7"/>
      <c r="V80" s="7"/>
      <c r="W80" s="7"/>
      <c r="X80" s="7"/>
      <c r="Y80" s="7"/>
      <c r="Z80" s="7"/>
      <c r="AA80" s="7"/>
      <c r="AB80" s="7"/>
      <c r="AC80" s="7"/>
      <c r="AD80" s="7"/>
    </row>
    <row r="81" spans="1:30" ht="14.25" customHeight="1">
      <c r="A81" s="7"/>
      <c r="C81" s="7"/>
      <c r="D81" s="7"/>
      <c r="E81" s="7"/>
      <c r="F81" s="14" t="str">
        <f t="shared" si="3"/>
        <v>----</v>
      </c>
      <c r="G81" s="14"/>
      <c r="H81" s="7"/>
      <c r="I81" s="7"/>
      <c r="J81" s="7"/>
      <c r="K81" s="7"/>
      <c r="L81" s="7"/>
      <c r="M81" s="16">
        <f t="shared" si="2"/>
        <v>0</v>
      </c>
      <c r="N81" s="7"/>
      <c r="O81" s="7"/>
      <c r="P81" s="7"/>
      <c r="Q81" s="7"/>
      <c r="R81" s="7"/>
      <c r="S81" s="7"/>
      <c r="T81" s="7"/>
      <c r="U81" s="7"/>
      <c r="V81" s="7"/>
      <c r="W81" s="7"/>
      <c r="X81" s="7"/>
      <c r="Y81" s="7"/>
      <c r="Z81" s="7"/>
      <c r="AA81" s="7"/>
      <c r="AB81" s="7"/>
      <c r="AC81" s="7"/>
      <c r="AD81" s="7"/>
    </row>
    <row r="82" spans="1:30" ht="14.25" customHeight="1">
      <c r="A82" s="7"/>
      <c r="C82" s="7"/>
      <c r="D82" s="7"/>
      <c r="E82" s="7"/>
      <c r="F82" s="14" t="str">
        <f t="shared" si="3"/>
        <v>----</v>
      </c>
      <c r="G82" s="14"/>
      <c r="H82" s="7"/>
      <c r="I82" s="7"/>
      <c r="J82" s="7"/>
      <c r="K82" s="7"/>
      <c r="L82" s="7"/>
      <c r="M82" s="16">
        <f t="shared" si="2"/>
        <v>0</v>
      </c>
      <c r="N82" s="7"/>
      <c r="O82" s="7"/>
      <c r="P82" s="7"/>
      <c r="Q82" s="7"/>
      <c r="R82" s="7"/>
      <c r="S82" s="7"/>
      <c r="T82" s="7"/>
      <c r="U82" s="7"/>
      <c r="V82" s="7"/>
      <c r="W82" s="7"/>
      <c r="X82" s="7"/>
      <c r="Y82" s="7"/>
      <c r="Z82" s="7"/>
      <c r="AA82" s="7"/>
      <c r="AB82" s="7"/>
      <c r="AC82" s="7"/>
      <c r="AD82" s="7"/>
    </row>
    <row r="83" spans="1:30" ht="14.25" customHeight="1">
      <c r="A83" s="7"/>
      <c r="C83" s="7"/>
      <c r="D83" s="7"/>
      <c r="E83" s="7"/>
      <c r="F83" s="14" t="str">
        <f t="shared" si="3"/>
        <v>----</v>
      </c>
      <c r="G83" s="14"/>
      <c r="H83" s="7"/>
      <c r="I83" s="7"/>
      <c r="J83" s="7"/>
      <c r="K83" s="7"/>
      <c r="L83" s="7"/>
      <c r="M83" s="16">
        <f t="shared" si="2"/>
        <v>0</v>
      </c>
      <c r="N83" s="7"/>
      <c r="O83" s="7"/>
      <c r="P83" s="7"/>
      <c r="Q83" s="7"/>
      <c r="R83" s="7"/>
      <c r="S83" s="7"/>
      <c r="T83" s="7"/>
      <c r="U83" s="7"/>
      <c r="V83" s="7"/>
      <c r="W83" s="7"/>
      <c r="X83" s="7"/>
      <c r="Y83" s="7"/>
      <c r="Z83" s="7"/>
      <c r="AA83" s="7"/>
      <c r="AB83" s="7"/>
      <c r="AC83" s="7"/>
      <c r="AD83" s="7"/>
    </row>
    <row r="84" spans="1:30" ht="14.25" customHeight="1">
      <c r="A84" s="7"/>
      <c r="C84" s="7"/>
      <c r="D84" s="7"/>
      <c r="E84" s="7"/>
      <c r="F84" s="14" t="str">
        <f t="shared" si="3"/>
        <v>----</v>
      </c>
      <c r="G84" s="14"/>
      <c r="H84" s="7"/>
      <c r="I84" s="7"/>
      <c r="J84" s="7"/>
      <c r="K84" s="7"/>
      <c r="L84" s="7"/>
      <c r="M84" s="16">
        <f t="shared" si="2"/>
        <v>0</v>
      </c>
      <c r="N84" s="7"/>
      <c r="O84" s="7"/>
      <c r="P84" s="7"/>
      <c r="Q84" s="7"/>
      <c r="R84" s="7"/>
      <c r="S84" s="7"/>
      <c r="T84" s="7"/>
      <c r="U84" s="7"/>
      <c r="V84" s="7"/>
      <c r="W84" s="7"/>
      <c r="X84" s="7"/>
      <c r="Y84" s="7"/>
      <c r="Z84" s="7"/>
      <c r="AA84" s="7"/>
      <c r="AB84" s="7"/>
      <c r="AC84" s="7"/>
      <c r="AD84" s="7"/>
    </row>
    <row r="85" spans="1:30" ht="14.25" customHeight="1">
      <c r="A85" s="7"/>
      <c r="C85" s="7"/>
      <c r="D85" s="7"/>
      <c r="E85" s="7"/>
      <c r="F85" s="14" t="str">
        <f t="shared" si="3"/>
        <v>----</v>
      </c>
      <c r="G85" s="14"/>
      <c r="H85" s="7"/>
      <c r="I85" s="7"/>
      <c r="J85" s="7"/>
      <c r="K85" s="7"/>
      <c r="L85" s="7"/>
      <c r="M85" s="16">
        <f t="shared" si="2"/>
        <v>0</v>
      </c>
      <c r="N85" s="7"/>
      <c r="O85" s="7"/>
      <c r="P85" s="7"/>
      <c r="Q85" s="7"/>
      <c r="R85" s="7"/>
      <c r="S85" s="7"/>
      <c r="T85" s="7"/>
      <c r="U85" s="7"/>
      <c r="V85" s="7"/>
      <c r="W85" s="7"/>
      <c r="X85" s="7"/>
      <c r="Y85" s="7"/>
      <c r="Z85" s="7"/>
      <c r="AA85" s="7"/>
      <c r="AB85" s="7"/>
      <c r="AC85" s="7"/>
      <c r="AD85" s="7"/>
    </row>
    <row r="86" spans="1:30" ht="14.25" customHeight="1">
      <c r="A86" s="7"/>
      <c r="C86" s="7"/>
      <c r="D86" s="7"/>
      <c r="E86" s="7"/>
      <c r="F86" s="14" t="str">
        <f t="shared" si="3"/>
        <v>----</v>
      </c>
      <c r="G86" s="14"/>
      <c r="H86" s="7"/>
      <c r="I86" s="7"/>
      <c r="J86" s="7"/>
      <c r="K86" s="7"/>
      <c r="L86" s="7"/>
      <c r="M86" s="16">
        <f t="shared" si="2"/>
        <v>0</v>
      </c>
      <c r="N86" s="7"/>
      <c r="O86" s="7"/>
      <c r="P86" s="7"/>
      <c r="Q86" s="7"/>
      <c r="R86" s="7"/>
      <c r="S86" s="7"/>
      <c r="T86" s="7"/>
      <c r="U86" s="7"/>
      <c r="V86" s="7"/>
      <c r="W86" s="7"/>
      <c r="X86" s="7"/>
      <c r="Y86" s="7"/>
      <c r="Z86" s="7"/>
      <c r="AA86" s="7"/>
      <c r="AB86" s="7"/>
      <c r="AC86" s="7"/>
      <c r="AD86" s="7"/>
    </row>
    <row r="87" spans="1:30" ht="14.25" customHeight="1">
      <c r="A87" s="7"/>
      <c r="C87" s="7"/>
      <c r="D87" s="7"/>
      <c r="E87" s="7"/>
      <c r="F87" s="14" t="str">
        <f t="shared" si="3"/>
        <v>----</v>
      </c>
      <c r="G87" s="14"/>
      <c r="H87" s="7"/>
      <c r="I87" s="7"/>
      <c r="J87" s="7"/>
      <c r="K87" s="7"/>
      <c r="L87" s="7"/>
      <c r="M87" s="16">
        <f t="shared" si="2"/>
        <v>0</v>
      </c>
      <c r="N87" s="7"/>
      <c r="O87" s="7"/>
      <c r="P87" s="7"/>
      <c r="Q87" s="7"/>
      <c r="R87" s="7"/>
      <c r="S87" s="7"/>
      <c r="T87" s="7"/>
      <c r="U87" s="7"/>
      <c r="V87" s="7"/>
      <c r="W87" s="7"/>
      <c r="X87" s="7"/>
      <c r="Y87" s="7"/>
      <c r="Z87" s="7"/>
      <c r="AA87" s="7"/>
      <c r="AB87" s="7"/>
      <c r="AC87" s="7"/>
      <c r="AD87" s="7"/>
    </row>
    <row r="88" spans="1:30" ht="14.25" customHeight="1">
      <c r="A88" s="7"/>
      <c r="C88" s="7"/>
      <c r="D88" s="7"/>
      <c r="E88" s="7"/>
      <c r="F88" s="14" t="str">
        <f t="shared" si="3"/>
        <v>----</v>
      </c>
      <c r="G88" s="14"/>
      <c r="H88" s="7"/>
      <c r="I88" s="7"/>
      <c r="J88" s="7"/>
      <c r="K88" s="7"/>
      <c r="L88" s="7"/>
      <c r="M88" s="16">
        <f t="shared" si="2"/>
        <v>0</v>
      </c>
      <c r="N88" s="7"/>
      <c r="O88" s="7"/>
      <c r="P88" s="7"/>
      <c r="Q88" s="7"/>
      <c r="R88" s="7"/>
      <c r="S88" s="7"/>
      <c r="T88" s="7"/>
      <c r="U88" s="7"/>
      <c r="V88" s="7"/>
      <c r="W88" s="7"/>
      <c r="X88" s="7"/>
      <c r="Y88" s="7"/>
      <c r="Z88" s="7"/>
      <c r="AA88" s="7"/>
      <c r="AB88" s="7"/>
      <c r="AC88" s="7"/>
      <c r="AD88" s="7"/>
    </row>
    <row r="89" spans="1:30" ht="14.25" customHeight="1">
      <c r="A89" s="7"/>
      <c r="C89" s="7"/>
      <c r="D89" s="7"/>
      <c r="E89" s="7"/>
      <c r="F89" s="14" t="str">
        <f t="shared" si="3"/>
        <v>----</v>
      </c>
      <c r="G89" s="14"/>
      <c r="H89" s="7"/>
      <c r="I89" s="7"/>
      <c r="J89" s="7"/>
      <c r="K89" s="7"/>
      <c r="L89" s="7"/>
      <c r="M89" s="16">
        <f t="shared" si="2"/>
        <v>0</v>
      </c>
      <c r="N89" s="7"/>
      <c r="O89" s="7"/>
      <c r="P89" s="7"/>
      <c r="Q89" s="7"/>
      <c r="R89" s="7"/>
      <c r="S89" s="7"/>
      <c r="T89" s="7"/>
      <c r="U89" s="7"/>
      <c r="V89" s="7"/>
      <c r="W89" s="7"/>
      <c r="X89" s="7"/>
      <c r="Y89" s="7"/>
      <c r="Z89" s="7"/>
      <c r="AA89" s="7"/>
      <c r="AB89" s="7"/>
      <c r="AC89" s="7"/>
      <c r="AD89" s="7"/>
    </row>
    <row r="90" spans="1:30" ht="14.25" customHeight="1">
      <c r="A90" s="7"/>
      <c r="C90" s="7"/>
      <c r="D90" s="7"/>
      <c r="E90" s="7"/>
      <c r="F90" s="14" t="str">
        <f t="shared" si="3"/>
        <v>----</v>
      </c>
      <c r="G90" s="14"/>
      <c r="H90" s="7"/>
      <c r="I90" s="7"/>
      <c r="J90" s="7"/>
      <c r="K90" s="7"/>
      <c r="L90" s="7"/>
      <c r="M90" s="16">
        <f t="shared" si="2"/>
        <v>0</v>
      </c>
      <c r="N90" s="7"/>
      <c r="O90" s="7"/>
      <c r="P90" s="7"/>
      <c r="Q90" s="7"/>
      <c r="R90" s="7"/>
      <c r="S90" s="7"/>
      <c r="T90" s="7"/>
      <c r="U90" s="7"/>
      <c r="V90" s="7"/>
      <c r="W90" s="7"/>
      <c r="X90" s="7"/>
      <c r="Y90" s="7"/>
      <c r="Z90" s="7"/>
      <c r="AA90" s="7"/>
      <c r="AB90" s="7"/>
      <c r="AC90" s="7"/>
      <c r="AD90" s="7"/>
    </row>
    <row r="91" spans="1:30" ht="14.25" customHeight="1">
      <c r="A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row>
    <row r="92" spans="1:30" ht="14.25" customHeight="1">
      <c r="A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row>
    <row r="93" spans="1:30" ht="14.25" customHeight="1">
      <c r="A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row>
    <row r="94" spans="1:30" ht="14.25" customHeight="1">
      <c r="A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row>
    <row r="95" spans="1:30" ht="14.25" customHeight="1">
      <c r="A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row>
    <row r="96" spans="1:30" ht="14.25" customHeight="1">
      <c r="A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row>
    <row r="97" spans="1:30" ht="14.25" customHeight="1">
      <c r="A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row>
    <row r="98" spans="1:30" ht="14.25" customHeight="1">
      <c r="A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row>
    <row r="99" spans="1:30" ht="14.25" customHeight="1">
      <c r="A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row>
    <row r="100" spans="1:30" ht="14.25" customHeight="1">
      <c r="A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row>
    <row r="101" spans="1:30" ht="14.25" customHeight="1">
      <c r="A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row>
    <row r="102" spans="1:30" ht="14.25" customHeight="1">
      <c r="A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row>
    <row r="103" spans="1:30" ht="14.25" customHeight="1">
      <c r="A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row>
    <row r="104" spans="1:30" ht="14.25" customHeight="1">
      <c r="A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row>
    <row r="105" spans="1:30" ht="14.25" customHeight="1">
      <c r="A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row>
    <row r="106" spans="1:30" ht="14.25" customHeight="1">
      <c r="A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row>
    <row r="107" spans="1:30" ht="14.25" customHeight="1">
      <c r="A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row>
    <row r="108" spans="1:30" ht="14.25" customHeight="1">
      <c r="A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row>
    <row r="109" spans="1:30" ht="14.25" customHeight="1">
      <c r="A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row>
    <row r="110" spans="1:30" ht="14.25" customHeight="1">
      <c r="A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row>
    <row r="111" spans="1:30" ht="14.25" customHeight="1">
      <c r="A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row>
    <row r="112" spans="1:30" ht="14.25" customHeight="1">
      <c r="A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row>
    <row r="113" spans="1:30" ht="14.25" customHeight="1">
      <c r="A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row>
    <row r="114" spans="1:30" ht="14.25" customHeight="1">
      <c r="A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row>
    <row r="115" spans="1:30" ht="14.25" customHeight="1">
      <c r="A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row>
    <row r="116" spans="1:30" ht="14.25" customHeight="1">
      <c r="A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row>
    <row r="117" spans="1:30" ht="14.25" customHeight="1">
      <c r="A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row>
    <row r="118" spans="1:30" ht="14.25" customHeight="1">
      <c r="A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row>
    <row r="119" spans="1:30" ht="14.25" customHeight="1">
      <c r="A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row>
    <row r="120" spans="1:30" ht="14.25" customHeight="1">
      <c r="A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row>
    <row r="121" spans="1:30" ht="14.25" customHeight="1">
      <c r="A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row>
    <row r="122" spans="1:30" ht="14.25" customHeight="1">
      <c r="A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row>
    <row r="123" spans="1:30" ht="14.25" customHeight="1">
      <c r="A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row>
    <row r="124" spans="1:30" ht="14.25" customHeight="1">
      <c r="A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row>
    <row r="125" spans="1:30" ht="14.25" customHeight="1">
      <c r="A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row>
    <row r="126" spans="1:30" ht="14.25" customHeight="1">
      <c r="A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row>
    <row r="127" spans="1:30" ht="14.25" customHeight="1">
      <c r="A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row>
    <row r="128" spans="1:30" ht="14.25" customHeight="1">
      <c r="A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row>
    <row r="129" spans="1:30" ht="14.25" customHeight="1">
      <c r="A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row>
    <row r="130" spans="1:30" ht="14.25" customHeight="1">
      <c r="A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row>
    <row r="131" spans="1:30" ht="14.25" customHeight="1">
      <c r="A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row>
    <row r="132" spans="1:30" ht="14.25" customHeight="1">
      <c r="A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row>
    <row r="133" spans="1:30" ht="14.25" customHeight="1">
      <c r="A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row>
    <row r="134" spans="1:30" ht="14.25" customHeight="1">
      <c r="A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row>
    <row r="135" spans="1:30" ht="14.25" customHeight="1">
      <c r="A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row>
    <row r="136" spans="1:30" ht="14.25" customHeight="1">
      <c r="A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row>
    <row r="137" spans="1:30" ht="14.25" customHeight="1">
      <c r="A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row>
    <row r="138" spans="1:30" ht="14.25" customHeight="1">
      <c r="A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row>
    <row r="139" spans="1:30" ht="14.25" customHeight="1">
      <c r="A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row>
    <row r="140" spans="1:30" ht="14.25" customHeight="1">
      <c r="A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row>
    <row r="141" spans="1:30" ht="14.25" customHeight="1">
      <c r="A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row>
    <row r="142" spans="1:30" ht="14.25" customHeight="1">
      <c r="A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row>
    <row r="143" spans="1:30" ht="14.25" customHeight="1">
      <c r="A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row>
    <row r="144" spans="1:30" ht="14.25" customHeight="1">
      <c r="A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row>
    <row r="145" spans="1:30" ht="14.25" customHeight="1">
      <c r="A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row>
    <row r="146" spans="1:30" ht="14.25" customHeight="1">
      <c r="A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row>
    <row r="147" spans="1:30" ht="14.25" customHeight="1">
      <c r="A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row>
    <row r="148" spans="1:30" ht="14.25" customHeight="1">
      <c r="A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row>
    <row r="149" spans="1:30" ht="14.25" customHeight="1">
      <c r="A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row>
    <row r="150" spans="1:30" ht="14.25" customHeight="1">
      <c r="A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row>
    <row r="151" spans="1:30" ht="14.25" customHeight="1">
      <c r="A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row>
    <row r="152" spans="1:30" ht="14.25" customHeight="1">
      <c r="A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row>
    <row r="153" spans="1:30" ht="14.25" customHeight="1">
      <c r="A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row>
    <row r="154" spans="1:30" ht="14.25" customHeight="1">
      <c r="A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row>
    <row r="155" spans="1:30" ht="14.25" customHeight="1">
      <c r="A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row>
    <row r="156" spans="1:30" ht="14.25" customHeight="1">
      <c r="A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row>
    <row r="157" spans="1:30" ht="14.25" customHeight="1">
      <c r="A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row>
    <row r="158" spans="1:30" ht="14.25" customHeight="1">
      <c r="A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row>
    <row r="159" spans="1:30" ht="14.25" customHeight="1">
      <c r="A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row>
    <row r="160" spans="1:30" ht="14.25" customHeight="1">
      <c r="A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row>
    <row r="161" spans="1:30" ht="14.25" customHeight="1">
      <c r="A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row>
    <row r="162" spans="1:30" ht="14.25" customHeight="1">
      <c r="A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row>
    <row r="163" spans="1:30" ht="14.25" customHeight="1">
      <c r="A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row>
    <row r="164" spans="1:30" ht="14.25" customHeight="1">
      <c r="A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row>
    <row r="165" spans="1:30" ht="14.25" customHeight="1">
      <c r="A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row>
    <row r="166" spans="1:30" ht="14.25" customHeight="1">
      <c r="A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row>
    <row r="167" spans="1:30" ht="14.25" customHeight="1">
      <c r="A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row>
    <row r="168" spans="1:30" ht="14.25" customHeight="1">
      <c r="A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row>
    <row r="169" spans="1:30" ht="14.25" customHeight="1">
      <c r="A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row>
    <row r="170" spans="1:30" ht="14.25" customHeight="1">
      <c r="A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row>
    <row r="171" spans="1:30" ht="14.25" customHeight="1">
      <c r="A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row>
    <row r="172" spans="1:30" ht="14.25" customHeight="1">
      <c r="A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row>
    <row r="173" spans="1:30" ht="14.25" customHeight="1">
      <c r="A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row>
    <row r="174" spans="1:30" ht="14.25" customHeight="1">
      <c r="A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row>
    <row r="175" spans="1:30" ht="14.25" customHeight="1">
      <c r="A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row>
    <row r="176" spans="1:30" ht="14.25" customHeight="1">
      <c r="A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row>
    <row r="177" spans="1:30" ht="14.25" customHeight="1">
      <c r="A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row>
    <row r="178" spans="1:30" ht="14.25" customHeight="1">
      <c r="A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row>
    <row r="179" spans="1:30" ht="14.25" customHeight="1">
      <c r="A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row>
    <row r="180" spans="1:30" ht="14.25" customHeight="1">
      <c r="A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row>
    <row r="181" spans="1:30" ht="14.25" customHeight="1">
      <c r="A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row>
    <row r="182" spans="1:30" ht="14.25" customHeight="1">
      <c r="A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row>
    <row r="183" spans="1:30" ht="14.25" customHeight="1">
      <c r="A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row>
    <row r="184" spans="1:30" ht="14.25" customHeight="1">
      <c r="A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row>
    <row r="185" spans="1:30" ht="14.25" customHeight="1">
      <c r="A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row>
    <row r="186" spans="1:30" ht="14.25" customHeight="1">
      <c r="A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row>
    <row r="187" spans="1:30" ht="14.25" customHeight="1">
      <c r="A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row>
    <row r="188" spans="1:30" ht="14.25" customHeight="1">
      <c r="A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row>
    <row r="189" spans="1:30" ht="14.25" customHeight="1">
      <c r="A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row>
    <row r="190" spans="1:30" ht="14.25" customHeight="1">
      <c r="A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row>
    <row r="191" spans="1:30" ht="14.25" customHeight="1">
      <c r="A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row>
    <row r="192" spans="1:30" ht="14.25" customHeight="1">
      <c r="A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row>
    <row r="193" spans="1:30" ht="14.25" customHeight="1">
      <c r="A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row>
    <row r="194" spans="1:30" ht="14.25" customHeight="1">
      <c r="A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row>
    <row r="195" spans="1:30" ht="14.25" customHeight="1">
      <c r="A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row>
    <row r="196" spans="1:30" ht="14.25" customHeight="1">
      <c r="A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row>
    <row r="197" spans="1:30" ht="14.25" customHeight="1">
      <c r="A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row>
    <row r="198" spans="1:30" ht="14.25" customHeight="1">
      <c r="A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row>
    <row r="199" spans="1:30" ht="14.25" customHeight="1">
      <c r="A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row>
    <row r="200" spans="1:30" ht="14.25" customHeight="1">
      <c r="A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row>
    <row r="201" spans="1:30" ht="14.25" customHeight="1">
      <c r="A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row>
    <row r="202" spans="1:30" ht="14.25" customHeight="1">
      <c r="A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row>
    <row r="203" spans="1:30" ht="14.25" customHeight="1">
      <c r="A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row>
    <row r="204" spans="1:30" ht="14.25" customHeight="1">
      <c r="A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row>
    <row r="205" spans="1:30" ht="14.25" customHeight="1">
      <c r="A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row>
    <row r="206" spans="1:30" ht="14.25" customHeight="1">
      <c r="A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row>
    <row r="207" spans="1:30" ht="14.25" customHeight="1">
      <c r="A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row>
    <row r="208" spans="1:30" ht="14.25" customHeight="1">
      <c r="A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row>
    <row r="209" spans="1:30" ht="14.25" customHeight="1">
      <c r="A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row>
    <row r="210" spans="1:30" ht="14.25" customHeight="1">
      <c r="A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row>
    <row r="211" spans="1:30" ht="14.25" customHeight="1">
      <c r="A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row>
    <row r="212" spans="1:30" ht="14.25" customHeight="1">
      <c r="A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row>
    <row r="213" spans="1:30" ht="14.25" customHeight="1">
      <c r="A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row>
    <row r="214" spans="1:30" ht="14.25" customHeight="1">
      <c r="A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row>
    <row r="215" spans="1:30" ht="14.25" customHeight="1">
      <c r="A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row>
    <row r="216" spans="1:30" ht="14.25" customHeight="1">
      <c r="A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row>
    <row r="217" spans="1:30" ht="14.25" customHeight="1">
      <c r="A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row>
    <row r="218" spans="1:30" ht="14.25" customHeight="1">
      <c r="A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row>
    <row r="219" spans="1:30" ht="14.25" customHeight="1">
      <c r="A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row>
    <row r="220" spans="1:30" ht="14.25" customHeight="1">
      <c r="A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row>
    <row r="221" spans="1:30" ht="14.25" customHeight="1">
      <c r="A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row>
    <row r="222" spans="1:30" ht="14.25" customHeight="1">
      <c r="A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row>
    <row r="223" spans="1:30" ht="14.25" customHeight="1">
      <c r="A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row>
    <row r="224" spans="1:30" ht="14.25" customHeight="1">
      <c r="A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row>
    <row r="225" spans="1:30" ht="14.25" customHeight="1">
      <c r="A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row>
    <row r="226" spans="1:30" ht="14.25" customHeight="1">
      <c r="A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row>
    <row r="227" spans="1:30" ht="14.25" customHeight="1">
      <c r="A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row>
    <row r="228" spans="1:30" ht="14.25" customHeight="1">
      <c r="A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row>
    <row r="229" spans="1:30" ht="14.25" customHeight="1">
      <c r="A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row>
    <row r="230" spans="1:30" ht="14.25" customHeight="1">
      <c r="A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row>
    <row r="231" spans="1:30" ht="14.25" customHeight="1">
      <c r="A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row>
    <row r="232" spans="1:30" ht="14.25" customHeight="1">
      <c r="A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row>
    <row r="233" spans="1:30" ht="14.25" customHeight="1">
      <c r="A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row>
    <row r="234" spans="1:30" ht="14.25" customHeight="1">
      <c r="A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row>
    <row r="235" spans="1:30" ht="14.25" customHeight="1">
      <c r="A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row>
    <row r="236" spans="1:30" ht="14.25" customHeight="1">
      <c r="A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row>
    <row r="237" spans="1:30" ht="14.25" customHeight="1">
      <c r="A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row>
    <row r="238" spans="1:30" ht="14.25" customHeight="1">
      <c r="A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row>
    <row r="239" spans="1:30" ht="14.25" customHeight="1">
      <c r="A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row>
    <row r="240" spans="1:30" ht="14.25" customHeight="1">
      <c r="A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row>
    <row r="241" spans="1:30" ht="14.25" customHeight="1">
      <c r="A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row>
    <row r="242" spans="1:30" ht="14.25" customHeight="1">
      <c r="A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row>
    <row r="243" spans="1:30" ht="14.25" customHeight="1">
      <c r="A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row>
    <row r="244" spans="1:30" ht="14.25" customHeight="1">
      <c r="A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row>
    <row r="245" spans="1:30" ht="14.25" customHeight="1">
      <c r="A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row>
    <row r="246" spans="1:30" ht="14.25" customHeight="1">
      <c r="A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row>
    <row r="247" spans="1:30" ht="14.25" customHeight="1">
      <c r="A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row>
    <row r="248" spans="1:30" ht="14.25" customHeight="1">
      <c r="A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row>
    <row r="249" spans="1:30" ht="14.25" customHeight="1">
      <c r="A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row>
    <row r="250" spans="1:30" ht="14.25" customHeight="1">
      <c r="A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row>
    <row r="251" spans="1:30" ht="14.25" customHeight="1">
      <c r="A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row>
    <row r="252" spans="1:30" ht="14.25" customHeight="1">
      <c r="A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row>
    <row r="253" spans="1:30" ht="14.25" customHeight="1">
      <c r="A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row>
    <row r="254" spans="1:30" ht="14.25" customHeight="1">
      <c r="A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row>
    <row r="255" spans="1:30" ht="14.25" customHeight="1">
      <c r="A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row>
    <row r="256" spans="1:30" ht="14.25" customHeight="1">
      <c r="A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row>
    <row r="257" spans="1:30" ht="14.25" customHeight="1">
      <c r="A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row>
    <row r="258" spans="1:30" ht="14.25" customHeight="1">
      <c r="A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row>
    <row r="259" spans="1:30" ht="14.25" customHeight="1">
      <c r="A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row>
    <row r="260" spans="1:30" ht="14.25" customHeight="1">
      <c r="A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row>
    <row r="261" spans="1:30" ht="14.25" customHeight="1">
      <c r="A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row>
    <row r="262" spans="1:30" ht="14.25" customHeight="1">
      <c r="A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row>
    <row r="263" spans="1:30" ht="14.25" customHeight="1">
      <c r="A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row>
    <row r="264" spans="1:30" ht="14.25" customHeight="1">
      <c r="A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row>
    <row r="265" spans="1:30" ht="14.25" customHeight="1">
      <c r="A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row>
    <row r="266" spans="1:30" ht="14.25" customHeight="1">
      <c r="A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row>
    <row r="267" spans="1:30" ht="14.25" customHeight="1">
      <c r="A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row>
    <row r="268" spans="1:30" ht="14.25" customHeight="1">
      <c r="A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row>
    <row r="269" spans="1:30" ht="14.25" customHeight="1">
      <c r="A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row>
    <row r="270" spans="1:30" ht="14.25" customHeight="1">
      <c r="A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row>
    <row r="271" spans="1:30" ht="14.25" customHeight="1">
      <c r="A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row>
    <row r="272" spans="1:30" ht="14.25" customHeight="1">
      <c r="A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row>
    <row r="273" spans="1:30" ht="14.25" customHeight="1">
      <c r="A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row>
    <row r="274" spans="1:30" ht="14.25" customHeight="1">
      <c r="A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row>
    <row r="275" spans="1:30" ht="14.25" customHeight="1">
      <c r="A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row>
    <row r="276" spans="1:30" ht="14.25" customHeight="1">
      <c r="A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row>
    <row r="277" spans="1:30" ht="14.25" customHeight="1">
      <c r="A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row>
    <row r="278" spans="1:30" ht="14.25" customHeight="1">
      <c r="A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row>
    <row r="279" spans="1:30" ht="14.25" customHeight="1">
      <c r="A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row>
    <row r="280" spans="1:30" ht="14.25" customHeight="1">
      <c r="A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row>
    <row r="281" spans="1:30" ht="14.25" customHeight="1">
      <c r="A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row>
    <row r="282" spans="1:30" ht="14.25" customHeight="1">
      <c r="A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row>
    <row r="283" spans="1:30" ht="14.25" customHeight="1">
      <c r="A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row>
    <row r="284" spans="1:30" ht="14.25" customHeight="1">
      <c r="A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row>
    <row r="285" spans="1:30" ht="14.25" customHeight="1">
      <c r="A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row>
    <row r="286" spans="1:30" ht="14.25" customHeight="1">
      <c r="A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row>
    <row r="287" spans="1:30" ht="14.25" customHeight="1">
      <c r="A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row>
    <row r="288" spans="1:30" ht="14.25" customHeight="1">
      <c r="A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row>
    <row r="289" spans="1:30" ht="14.25" customHeight="1">
      <c r="A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row>
    <row r="290" spans="1:30" ht="14.25" customHeight="1">
      <c r="A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row>
    <row r="291" spans="1:30" ht="14.25" customHeight="1">
      <c r="A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row>
    <row r="292" spans="1:30" ht="14.25" customHeight="1">
      <c r="A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row>
    <row r="293" spans="1:30" ht="14.25" customHeight="1">
      <c r="A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row>
    <row r="294" spans="1:30" ht="14.25" customHeight="1">
      <c r="A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row>
    <row r="295" spans="1:30" ht="14.25" customHeight="1">
      <c r="A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row>
    <row r="296" spans="1:30" ht="14.25" customHeight="1">
      <c r="A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row>
    <row r="297" spans="1:30" ht="14.25" customHeight="1">
      <c r="A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row>
    <row r="298" spans="1:30" ht="14.25" customHeight="1">
      <c r="A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row>
    <row r="299" spans="1:30" ht="14.25" customHeight="1">
      <c r="A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row>
    <row r="300" spans="1:30" ht="14.25" customHeight="1">
      <c r="A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row>
    <row r="301" spans="1:30" ht="14.25" customHeight="1">
      <c r="A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row>
    <row r="302" spans="1:30" ht="14.25" customHeight="1">
      <c r="A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row>
    <row r="303" spans="1:30" ht="14.25" customHeight="1">
      <c r="A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row>
    <row r="304" spans="1:30" ht="14.25" customHeight="1">
      <c r="A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row>
    <row r="305" spans="1:30" ht="14.25" customHeight="1">
      <c r="A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row>
    <row r="306" spans="1:30" ht="14.25" customHeight="1">
      <c r="A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row>
    <row r="307" spans="1:30" ht="14.25" customHeight="1">
      <c r="A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row>
    <row r="308" spans="1:30" ht="14.25" customHeight="1">
      <c r="A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row>
    <row r="309" spans="1:30" ht="14.25" customHeight="1">
      <c r="A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row>
    <row r="310" spans="1:30" ht="14.25" customHeight="1">
      <c r="A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row>
    <row r="311" spans="1:30" ht="14.25" customHeight="1">
      <c r="A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row>
    <row r="312" spans="1:30" ht="14.25" customHeight="1">
      <c r="A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row>
    <row r="313" spans="1:30" ht="14.25" customHeight="1">
      <c r="A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row>
    <row r="314" spans="1:30" ht="14.25" customHeight="1">
      <c r="A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row>
    <row r="315" spans="1:30" ht="14.25" customHeight="1">
      <c r="A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row>
    <row r="316" spans="1:30" ht="14.25" customHeight="1">
      <c r="A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row>
    <row r="317" spans="1:30" ht="14.25" customHeight="1">
      <c r="A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row>
    <row r="318" spans="1:30" ht="14.25" customHeight="1">
      <c r="A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row>
    <row r="319" spans="1:30" ht="14.25" customHeight="1">
      <c r="A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row>
    <row r="320" spans="1:30" ht="14.25" customHeight="1">
      <c r="A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row>
    <row r="321" spans="1:30" ht="14.25" customHeight="1">
      <c r="A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row>
    <row r="322" spans="1:30" ht="14.25" customHeight="1">
      <c r="A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row>
    <row r="323" spans="1:30" ht="14.25" customHeight="1">
      <c r="A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row>
    <row r="324" spans="1:30" ht="14.25" customHeight="1">
      <c r="A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row>
    <row r="325" spans="1:30" ht="14.25" customHeight="1">
      <c r="A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row>
    <row r="326" spans="1:30" ht="14.25" customHeight="1">
      <c r="A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row>
    <row r="327" spans="1:30" ht="14.25" customHeight="1">
      <c r="A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row>
    <row r="328" spans="1:30" ht="14.25" customHeight="1">
      <c r="A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row>
    <row r="329" spans="1:30" ht="14.25" customHeight="1">
      <c r="A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row>
    <row r="330" spans="1:30" ht="14.25" customHeight="1">
      <c r="A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row>
    <row r="331" spans="1:30" ht="14.25" customHeight="1">
      <c r="A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row>
    <row r="332" spans="1:30" ht="14.25" customHeight="1">
      <c r="A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row>
    <row r="333" spans="1:30" ht="14.25" customHeight="1">
      <c r="A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row>
    <row r="334" spans="1:30" ht="14.25" customHeight="1">
      <c r="A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row>
    <row r="335" spans="1:30" ht="14.25" customHeight="1">
      <c r="A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row>
    <row r="336" spans="1:30" ht="14.25" customHeight="1">
      <c r="A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row>
    <row r="337" spans="1:30" ht="14.25" customHeight="1">
      <c r="A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row>
    <row r="338" spans="1:30" ht="14.25" customHeight="1">
      <c r="A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row>
    <row r="339" spans="1:30" ht="14.25" customHeight="1">
      <c r="A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row>
    <row r="340" spans="1:30" ht="14.25" customHeight="1">
      <c r="A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row>
    <row r="341" spans="1:30" ht="14.25" customHeight="1">
      <c r="A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row>
    <row r="342" spans="1:30" ht="14.25" customHeight="1">
      <c r="A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row>
    <row r="343" spans="1:30" ht="14.25" customHeight="1">
      <c r="A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row>
    <row r="344" spans="1:30" ht="14.25" customHeight="1">
      <c r="A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row>
    <row r="345" spans="1:30" ht="14.25" customHeight="1">
      <c r="A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row>
    <row r="346" spans="1:30" ht="14.25" customHeight="1">
      <c r="A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row>
    <row r="347" spans="1:30" ht="14.25" customHeight="1">
      <c r="A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row>
    <row r="348" spans="1:30" ht="14.25" customHeight="1">
      <c r="A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row>
    <row r="349" spans="1:30" ht="14.25" customHeight="1">
      <c r="A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row>
    <row r="350" spans="1:30" ht="14.25" customHeight="1">
      <c r="A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row>
    <row r="351" spans="1:30" ht="14.25" customHeight="1">
      <c r="A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row>
    <row r="352" spans="1:30" ht="14.25" customHeight="1">
      <c r="A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row>
    <row r="353" spans="1:30" ht="14.25" customHeight="1">
      <c r="A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row>
    <row r="354" spans="1:30" ht="14.25" customHeight="1">
      <c r="A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row>
    <row r="355" spans="1:30" ht="14.25" customHeight="1">
      <c r="A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row>
    <row r="356" spans="1:30" ht="14.25" customHeight="1">
      <c r="A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row>
    <row r="357" spans="1:30" ht="14.25" customHeight="1">
      <c r="A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row>
    <row r="358" spans="1:30" ht="14.25" customHeight="1">
      <c r="A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row>
    <row r="359" spans="1:30" ht="14.25" customHeight="1">
      <c r="A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row>
    <row r="360" spans="1:30" ht="14.25" customHeight="1">
      <c r="A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row>
    <row r="361" spans="1:30" ht="14.25" customHeight="1">
      <c r="A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row>
    <row r="362" spans="1:30" ht="14.25" customHeight="1">
      <c r="A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row>
    <row r="363" spans="1:30" ht="14.25" customHeight="1">
      <c r="A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row>
    <row r="364" spans="1:30" ht="14.25" customHeight="1">
      <c r="A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row>
    <row r="365" spans="1:30" ht="14.25" customHeight="1">
      <c r="A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row>
    <row r="366" spans="1:30" ht="14.25" customHeight="1">
      <c r="A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row>
    <row r="367" spans="1:30" ht="14.25" customHeight="1">
      <c r="A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row>
    <row r="368" spans="1:30" ht="14.25" customHeight="1">
      <c r="A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row>
    <row r="369" spans="1:30" ht="14.25" customHeight="1">
      <c r="A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row>
    <row r="370" spans="1:30" ht="14.25" customHeight="1">
      <c r="A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row>
    <row r="371" spans="1:30" ht="14.25" customHeight="1">
      <c r="A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row>
    <row r="372" spans="1:30" ht="14.25" customHeight="1">
      <c r="A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row>
    <row r="373" spans="1:30" ht="14.25" customHeight="1">
      <c r="A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row>
    <row r="374" spans="1:30" ht="14.25" customHeight="1">
      <c r="A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row>
    <row r="375" spans="1:30" ht="14.25" customHeight="1">
      <c r="A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row>
    <row r="376" spans="1:30" ht="14.25" customHeight="1">
      <c r="A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row>
    <row r="377" spans="1:30" ht="14.25" customHeight="1">
      <c r="A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row>
    <row r="378" spans="1:30" ht="14.25" customHeight="1">
      <c r="A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row>
    <row r="379" spans="1:30" ht="14.25" customHeight="1">
      <c r="A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row>
    <row r="380" spans="1:30" ht="14.25" customHeight="1">
      <c r="A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row>
    <row r="381" spans="1:30" ht="14.25" customHeight="1">
      <c r="A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row>
    <row r="382" spans="1:30" ht="14.25" customHeight="1">
      <c r="A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row>
    <row r="383" spans="1:30" ht="14.25" customHeight="1">
      <c r="A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row>
    <row r="384" spans="1:30" ht="14.25" customHeight="1">
      <c r="A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row>
    <row r="385" spans="1:30" ht="14.25" customHeight="1">
      <c r="A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row>
    <row r="386" spans="1:30" ht="14.25" customHeight="1">
      <c r="A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row>
    <row r="387" spans="1:30" ht="14.25" customHeight="1">
      <c r="A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row>
    <row r="388" spans="1:30" ht="14.25" customHeight="1">
      <c r="A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row>
    <row r="389" spans="1:30" ht="14.25" customHeight="1">
      <c r="A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row>
    <row r="390" spans="1:30" ht="14.25" customHeight="1">
      <c r="A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row>
    <row r="391" spans="1:30" ht="14.25" customHeight="1">
      <c r="A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row>
    <row r="392" spans="1:30" ht="14.25" customHeight="1">
      <c r="A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row>
    <row r="393" spans="1:30" ht="14.25" customHeight="1">
      <c r="A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row>
    <row r="394" spans="1:30" ht="14.25" customHeight="1">
      <c r="A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row>
    <row r="395" spans="1:30" ht="14.25" customHeight="1">
      <c r="A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row>
    <row r="396" spans="1:30" ht="14.25" customHeight="1">
      <c r="A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row>
    <row r="397" spans="1:30" ht="14.25" customHeight="1">
      <c r="A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row>
    <row r="398" spans="1:30" ht="14.25" customHeight="1">
      <c r="A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row>
    <row r="399" spans="1:30" ht="14.25" customHeight="1">
      <c r="A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row>
    <row r="400" spans="1:30" ht="14.25" customHeight="1">
      <c r="A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row>
    <row r="401" spans="1:30" ht="14.25" customHeight="1">
      <c r="A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row>
    <row r="402" spans="1:30" ht="14.25" customHeight="1">
      <c r="A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row>
    <row r="403" spans="1:30" ht="14.25" customHeight="1">
      <c r="A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row>
    <row r="404" spans="1:30" ht="14.25" customHeight="1">
      <c r="A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row>
    <row r="405" spans="1:30" ht="14.25" customHeight="1">
      <c r="A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row>
    <row r="406" spans="1:30" ht="14.25" customHeight="1">
      <c r="A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row>
    <row r="407" spans="1:30" ht="14.25" customHeight="1">
      <c r="A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row>
    <row r="408" spans="1:30" ht="14.25" customHeight="1">
      <c r="A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row>
    <row r="409" spans="1:30" ht="14.25" customHeight="1">
      <c r="A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row>
    <row r="410" spans="1:30" ht="14.25" customHeight="1">
      <c r="A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row>
    <row r="411" spans="1:30" ht="14.25" customHeight="1">
      <c r="A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row>
    <row r="412" spans="1:30" ht="14.25" customHeight="1">
      <c r="A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row>
    <row r="413" spans="1:30" ht="14.25" customHeight="1">
      <c r="A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row>
    <row r="414" spans="1:30" ht="14.25" customHeight="1">
      <c r="A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row>
    <row r="415" spans="1:30" ht="14.25" customHeight="1">
      <c r="A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row>
    <row r="416" spans="1:30" ht="14.25" customHeight="1">
      <c r="A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row>
    <row r="417" spans="1:30" ht="14.25" customHeight="1">
      <c r="A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row>
    <row r="418" spans="1:30" ht="14.25" customHeight="1">
      <c r="A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row>
    <row r="419" spans="1:30" ht="14.25" customHeight="1">
      <c r="A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row>
    <row r="420" spans="1:30" ht="14.25" customHeight="1">
      <c r="A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row>
    <row r="421" spans="1:30" ht="14.25" customHeight="1">
      <c r="A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row>
    <row r="422" spans="1:30" ht="14.25" customHeight="1">
      <c r="A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row>
    <row r="423" spans="1:30" ht="14.25" customHeight="1">
      <c r="A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row>
    <row r="424" spans="1:30" ht="14.25" customHeight="1">
      <c r="A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row>
    <row r="425" spans="1:30" ht="14.25" customHeight="1">
      <c r="A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row>
    <row r="426" spans="1:30" ht="14.25" customHeight="1">
      <c r="A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row>
    <row r="427" spans="1:30" ht="14.25" customHeight="1">
      <c r="A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row>
    <row r="428" spans="1:30" ht="14.25" customHeight="1">
      <c r="A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row>
    <row r="429" spans="1:30" ht="14.25" customHeight="1">
      <c r="A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row>
    <row r="430" spans="1:30" ht="14.25" customHeight="1">
      <c r="A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row>
    <row r="431" spans="1:30" ht="14.25" customHeight="1">
      <c r="A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row>
    <row r="432" spans="1:30" ht="14.25" customHeight="1">
      <c r="A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row>
    <row r="433" spans="1:30" ht="14.25" customHeight="1">
      <c r="A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row>
    <row r="434" spans="1:30" ht="14.25" customHeight="1">
      <c r="A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row>
    <row r="435" spans="1:30" ht="14.25" customHeight="1">
      <c r="A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row>
    <row r="436" spans="1:30" ht="14.25" customHeight="1">
      <c r="A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row>
    <row r="437" spans="1:30" ht="14.25" customHeight="1">
      <c r="A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row>
    <row r="438" spans="1:30" ht="14.25" customHeight="1">
      <c r="A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row>
    <row r="439" spans="1:30" ht="14.25" customHeight="1">
      <c r="A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row>
    <row r="440" spans="1:30" ht="14.25" customHeight="1">
      <c r="A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row>
    <row r="441" spans="1:30" ht="14.25" customHeight="1">
      <c r="A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row>
    <row r="442" spans="1:30" ht="14.25" customHeight="1">
      <c r="A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row>
    <row r="443" spans="1:30" ht="14.25" customHeight="1">
      <c r="A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row>
    <row r="444" spans="1:30" ht="14.25" customHeight="1">
      <c r="A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row>
    <row r="445" spans="1:30" ht="14.25" customHeight="1">
      <c r="A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row>
    <row r="446" spans="1:30" ht="14.25" customHeight="1">
      <c r="A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row>
    <row r="447" spans="1:30" ht="14.25" customHeight="1">
      <c r="A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row>
    <row r="448" spans="1:30" ht="14.25" customHeight="1">
      <c r="A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row>
    <row r="449" spans="1:30" ht="14.25" customHeight="1">
      <c r="A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row>
    <row r="450" spans="1:30" ht="14.25" customHeight="1">
      <c r="A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row>
    <row r="451" spans="1:30" ht="14.25" customHeight="1">
      <c r="A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row>
    <row r="452" spans="1:30" ht="14.25" customHeight="1">
      <c r="A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row>
    <row r="453" spans="1:30" ht="14.25" customHeight="1">
      <c r="A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row>
    <row r="454" spans="1:30" ht="14.25" customHeight="1">
      <c r="A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row>
    <row r="455" spans="1:30" ht="14.25" customHeight="1">
      <c r="A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row>
    <row r="456" spans="1:30" ht="14.25" customHeight="1">
      <c r="A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row>
    <row r="457" spans="1:30" ht="14.25" customHeight="1">
      <c r="A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row>
    <row r="458" spans="1:30" ht="14.25" customHeight="1">
      <c r="A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row>
    <row r="459" spans="1:30" ht="14.25" customHeight="1">
      <c r="A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row>
    <row r="460" spans="1:30" ht="14.25" customHeight="1">
      <c r="A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row>
    <row r="461" spans="1:30" ht="14.25" customHeight="1">
      <c r="A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row>
    <row r="462" spans="1:30" ht="14.25" customHeight="1">
      <c r="A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row>
    <row r="463" spans="1:30" ht="14.25" customHeight="1">
      <c r="A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row>
    <row r="464" spans="1:30" ht="14.25" customHeight="1">
      <c r="A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row>
    <row r="465" spans="1:30" ht="14.25" customHeight="1">
      <c r="A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row>
    <row r="466" spans="1:30" ht="14.25" customHeight="1">
      <c r="A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row>
    <row r="467" spans="1:30" ht="14.25" customHeight="1">
      <c r="A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row>
    <row r="468" spans="1:30" ht="14.25" customHeight="1">
      <c r="A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row>
    <row r="469" spans="1:30" ht="14.25" customHeight="1">
      <c r="A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row>
    <row r="470" spans="1:30" ht="14.25" customHeight="1">
      <c r="A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row>
    <row r="471" spans="1:30" ht="14.25" customHeight="1">
      <c r="A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row>
    <row r="472" spans="1:30" ht="14.25" customHeight="1">
      <c r="A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row>
    <row r="473" spans="1:30" ht="14.25" customHeight="1">
      <c r="A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row>
    <row r="474" spans="1:30" ht="14.25" customHeight="1">
      <c r="A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row>
    <row r="475" spans="1:30" ht="14.25" customHeight="1">
      <c r="A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row>
    <row r="476" spans="1:30" ht="14.25" customHeight="1">
      <c r="A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row>
    <row r="477" spans="1:30" ht="14.25" customHeight="1">
      <c r="A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row>
    <row r="478" spans="1:30" ht="14.25" customHeight="1">
      <c r="A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row>
    <row r="479" spans="1:30" ht="14.25" customHeight="1">
      <c r="A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row>
    <row r="480" spans="1:30" ht="14.25" customHeight="1">
      <c r="A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row>
    <row r="481" spans="1:30" ht="14.25" customHeight="1">
      <c r="A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row>
    <row r="482" spans="1:30" ht="14.25" customHeight="1">
      <c r="A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row>
    <row r="483" spans="1:30" ht="14.25" customHeight="1">
      <c r="A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row>
    <row r="484" spans="1:30" ht="14.25" customHeight="1">
      <c r="A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row>
    <row r="485" spans="1:30" ht="14.25" customHeight="1">
      <c r="A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row>
    <row r="486" spans="1:30" ht="14.25" customHeight="1">
      <c r="A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row>
    <row r="487" spans="1:30" ht="14.25" customHeight="1">
      <c r="A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row>
    <row r="488" spans="1:30" ht="14.25" customHeight="1">
      <c r="A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row>
    <row r="489" spans="1:30" ht="14.25" customHeight="1">
      <c r="A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row>
    <row r="490" spans="1:30" ht="14.25" customHeight="1">
      <c r="A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row>
    <row r="491" spans="1:30" ht="14.25" customHeight="1">
      <c r="A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row>
    <row r="492" spans="1:30" ht="14.25" customHeight="1">
      <c r="A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row>
    <row r="493" spans="1:30" ht="14.25" customHeight="1">
      <c r="A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row>
    <row r="494" spans="1:30" ht="14.25" customHeight="1">
      <c r="A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row>
    <row r="495" spans="1:30" ht="14.25" customHeight="1">
      <c r="A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row>
    <row r="496" spans="1:30" ht="14.25" customHeight="1">
      <c r="A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row>
    <row r="497" spans="1:30" ht="14.25" customHeight="1">
      <c r="A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row>
    <row r="498" spans="1:30" ht="14.25" customHeight="1">
      <c r="A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row>
    <row r="499" spans="1:30" ht="14.25" customHeight="1">
      <c r="A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row>
    <row r="500" spans="1:30" ht="14.25" customHeight="1">
      <c r="A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row>
    <row r="501" spans="1:30" ht="14.25" customHeight="1">
      <c r="A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row>
    <row r="502" spans="1:30" ht="14.25" customHeight="1">
      <c r="A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row>
    <row r="503" spans="1:30" ht="14.25" customHeight="1">
      <c r="A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row>
    <row r="504" spans="1:30" ht="14.25" customHeight="1">
      <c r="A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row>
    <row r="505" spans="1:30" ht="14.25" customHeight="1">
      <c r="A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row>
    <row r="506" spans="1:30" ht="14.25" customHeight="1">
      <c r="A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row>
    <row r="507" spans="1:30" ht="14.25" customHeight="1">
      <c r="A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row>
    <row r="508" spans="1:30" ht="14.25" customHeight="1">
      <c r="A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row>
    <row r="509" spans="1:30" ht="14.25" customHeight="1">
      <c r="A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row>
    <row r="510" spans="1:30" ht="14.25" customHeight="1">
      <c r="A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row>
    <row r="511" spans="1:30" ht="14.25" customHeight="1">
      <c r="A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row>
    <row r="512" spans="1:30" ht="14.25" customHeight="1">
      <c r="A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row>
    <row r="513" spans="1:30" ht="14.25" customHeight="1">
      <c r="A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row>
    <row r="514" spans="1:30" ht="14.25" customHeight="1">
      <c r="A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row>
    <row r="515" spans="1:30" ht="14.25" customHeight="1">
      <c r="A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row>
    <row r="516" spans="1:30" ht="14.25" customHeight="1">
      <c r="A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row>
    <row r="517" spans="1:30" ht="14.25" customHeight="1">
      <c r="A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row>
    <row r="518" spans="1:30" ht="14.25" customHeight="1">
      <c r="A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row>
    <row r="519" spans="1:30" ht="14.25" customHeight="1">
      <c r="A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row>
    <row r="520" spans="1:30" ht="14.25" customHeight="1">
      <c r="A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row>
    <row r="521" spans="1:30" ht="14.25" customHeight="1">
      <c r="A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row>
    <row r="522" spans="1:30" ht="14.25" customHeight="1">
      <c r="A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row>
    <row r="523" spans="1:30" ht="14.25" customHeight="1">
      <c r="A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row>
    <row r="524" spans="1:30" ht="14.25" customHeight="1">
      <c r="A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row>
    <row r="525" spans="1:30" ht="14.25" customHeight="1">
      <c r="A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row>
    <row r="526" spans="1:30" ht="14.25" customHeight="1">
      <c r="A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row>
    <row r="527" spans="1:30" ht="14.25" customHeight="1">
      <c r="A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row>
    <row r="528" spans="1:30" ht="14.25" customHeight="1">
      <c r="A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row>
    <row r="529" spans="1:30" ht="14.25" customHeight="1">
      <c r="A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row>
    <row r="530" spans="1:30" ht="14.25" customHeight="1">
      <c r="A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row>
    <row r="531" spans="1:30" ht="14.25" customHeight="1">
      <c r="A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row>
    <row r="532" spans="1:30" ht="14.25" customHeight="1">
      <c r="A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row>
    <row r="533" spans="1:30" ht="14.25" customHeight="1">
      <c r="A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row>
    <row r="534" spans="1:30" ht="14.25" customHeight="1">
      <c r="A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row>
    <row r="535" spans="1:30" ht="14.25" customHeight="1">
      <c r="A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row>
    <row r="536" spans="1:30" ht="14.25" customHeight="1">
      <c r="A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row>
    <row r="537" spans="1:30" ht="14.25" customHeight="1">
      <c r="A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row>
    <row r="538" spans="1:30" ht="14.25" customHeight="1">
      <c r="A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row>
    <row r="539" spans="1:30" ht="14.25" customHeight="1">
      <c r="A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row>
    <row r="540" spans="1:30" ht="14.25" customHeight="1">
      <c r="A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row>
    <row r="541" spans="1:30" ht="14.25" customHeight="1">
      <c r="A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row>
    <row r="542" spans="1:30" ht="14.25" customHeight="1">
      <c r="A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row>
    <row r="543" spans="1:30" ht="14.25" customHeight="1">
      <c r="A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row>
    <row r="544" spans="1:30" ht="14.25" customHeight="1">
      <c r="A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row>
    <row r="545" spans="1:30" ht="14.25" customHeight="1">
      <c r="A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row>
    <row r="546" spans="1:30" ht="14.25" customHeight="1">
      <c r="A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row>
    <row r="547" spans="1:30" ht="14.25" customHeight="1">
      <c r="A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row>
    <row r="548" spans="1:30" ht="14.25" customHeight="1">
      <c r="A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row>
    <row r="549" spans="1:30" ht="14.25" customHeight="1">
      <c r="A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row>
    <row r="550" spans="1:30" ht="14.25" customHeight="1">
      <c r="A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row>
    <row r="551" spans="1:30" ht="14.25" customHeight="1">
      <c r="A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row>
    <row r="552" spans="1:30" ht="14.25" customHeight="1">
      <c r="A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row>
    <row r="553" spans="1:30" ht="14.25" customHeight="1">
      <c r="A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row>
    <row r="554" spans="1:30" ht="14.25" customHeight="1">
      <c r="A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row>
    <row r="555" spans="1:30" ht="14.25" customHeight="1">
      <c r="A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row>
    <row r="556" spans="1:30" ht="14.25" customHeight="1">
      <c r="A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row>
    <row r="557" spans="1:30" ht="14.25" customHeight="1">
      <c r="A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row>
    <row r="558" spans="1:30" ht="14.25" customHeight="1">
      <c r="A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row>
    <row r="559" spans="1:30" ht="14.25" customHeight="1">
      <c r="A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row>
    <row r="560" spans="1:30" ht="14.25" customHeight="1">
      <c r="A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row>
    <row r="561" spans="1:30" ht="14.25" customHeight="1">
      <c r="A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row>
    <row r="562" spans="1:30" ht="14.25" customHeight="1">
      <c r="A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row>
    <row r="563" spans="1:30" ht="14.25" customHeight="1">
      <c r="A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row>
    <row r="564" spans="1:30" ht="14.25" customHeight="1">
      <c r="A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row>
    <row r="565" spans="1:30" ht="14.25" customHeight="1">
      <c r="A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row>
    <row r="566" spans="1:30" ht="14.25" customHeight="1">
      <c r="A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row>
    <row r="567" spans="1:30" ht="14.25" customHeight="1">
      <c r="A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row>
    <row r="568" spans="1:30" ht="14.25" customHeight="1">
      <c r="A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row>
    <row r="569" spans="1:30" ht="14.25" customHeight="1">
      <c r="A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row>
    <row r="570" spans="1:30" ht="14.25" customHeight="1">
      <c r="A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row>
    <row r="571" spans="1:30" ht="14.25" customHeight="1">
      <c r="A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row>
    <row r="572" spans="1:30" ht="14.25" customHeight="1">
      <c r="A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row>
    <row r="573" spans="1:30" ht="14.25" customHeight="1">
      <c r="A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row>
    <row r="574" spans="1:30" ht="14.25" customHeight="1">
      <c r="A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row>
    <row r="575" spans="1:30" ht="14.25" customHeight="1">
      <c r="A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row>
    <row r="576" spans="1:30" ht="14.25" customHeight="1">
      <c r="A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row>
    <row r="577" spans="1:30" ht="14.25" customHeight="1">
      <c r="A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row>
    <row r="578" spans="1:30" ht="14.25" customHeight="1">
      <c r="A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row>
    <row r="579" spans="1:30" ht="14.25" customHeight="1">
      <c r="A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row>
    <row r="580" spans="1:30" ht="14.25" customHeight="1">
      <c r="A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row>
    <row r="581" spans="1:30" ht="14.25" customHeight="1">
      <c r="A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row>
    <row r="582" spans="1:30" ht="14.25" customHeight="1">
      <c r="A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row>
    <row r="583" spans="1:30" ht="14.25" customHeight="1">
      <c r="A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row>
    <row r="584" spans="1:30" ht="14.25" customHeight="1">
      <c r="A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row>
    <row r="585" spans="1:30" ht="14.25" customHeight="1">
      <c r="A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row>
    <row r="586" spans="1:30" ht="14.25" customHeight="1">
      <c r="A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row>
    <row r="587" spans="1:30" ht="14.25" customHeight="1">
      <c r="A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row>
    <row r="588" spans="1:30" ht="14.25" customHeight="1">
      <c r="A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row>
    <row r="589" spans="1:30" ht="14.25" customHeight="1">
      <c r="A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row>
    <row r="590" spans="1:30" ht="14.25" customHeight="1">
      <c r="A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row>
    <row r="591" spans="1:30" ht="14.25" customHeight="1">
      <c r="A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row>
    <row r="592" spans="1:30" ht="14.25" customHeight="1">
      <c r="A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row>
    <row r="593" spans="1:30" ht="14.25" customHeight="1">
      <c r="A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row>
    <row r="594" spans="1:30" ht="14.25" customHeight="1">
      <c r="A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row>
    <row r="595" spans="1:30" ht="14.25" customHeight="1">
      <c r="A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row>
    <row r="596" spans="1:30" ht="14.25" customHeight="1">
      <c r="A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row>
    <row r="597" spans="1:30" ht="14.25" customHeight="1">
      <c r="A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row>
    <row r="598" spans="1:30" ht="14.25" customHeight="1">
      <c r="A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row>
    <row r="599" spans="1:30" ht="14.25" customHeight="1">
      <c r="A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row>
    <row r="600" spans="1:30" ht="14.25" customHeight="1">
      <c r="A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row>
    <row r="601" spans="1:30" ht="14.25" customHeight="1">
      <c r="A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row>
    <row r="602" spans="1:30" ht="14.25" customHeight="1">
      <c r="A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row>
    <row r="603" spans="1:30" ht="14.25" customHeight="1">
      <c r="A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row>
    <row r="604" spans="1:30" ht="14.25" customHeight="1">
      <c r="A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row>
    <row r="605" spans="1:30" ht="14.25" customHeight="1">
      <c r="A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row>
    <row r="606" spans="1:30" ht="14.25" customHeight="1">
      <c r="A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row>
    <row r="607" spans="1:30" ht="14.25" customHeight="1">
      <c r="A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row>
    <row r="608" spans="1:30" ht="14.25" customHeight="1">
      <c r="A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row>
    <row r="609" spans="1:30" ht="14.25" customHeight="1">
      <c r="A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row>
    <row r="610" spans="1:30" ht="14.25" customHeight="1">
      <c r="A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row>
    <row r="611" spans="1:30" ht="14.25" customHeight="1">
      <c r="A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row>
    <row r="612" spans="1:30" ht="14.25" customHeight="1">
      <c r="A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row>
    <row r="613" spans="1:30" ht="14.25" customHeight="1">
      <c r="A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row>
    <row r="614" spans="1:30" ht="14.25" customHeight="1">
      <c r="A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row>
    <row r="615" spans="1:30" ht="14.25" customHeight="1">
      <c r="A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row>
    <row r="616" spans="1:30" ht="14.25" customHeight="1">
      <c r="A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row>
    <row r="617" spans="1:30" ht="14.25" customHeight="1">
      <c r="A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row>
    <row r="618" spans="1:30" ht="14.25" customHeight="1">
      <c r="A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row>
    <row r="619" spans="1:30" ht="14.25" customHeight="1">
      <c r="A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row>
    <row r="620" spans="1:30" ht="14.25" customHeight="1">
      <c r="A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row>
    <row r="621" spans="1:30" ht="14.25" customHeight="1">
      <c r="A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row>
    <row r="622" spans="1:30" ht="14.25" customHeight="1">
      <c r="A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row>
    <row r="623" spans="1:30" ht="14.25" customHeight="1">
      <c r="A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row>
    <row r="624" spans="1:30" ht="14.25" customHeight="1">
      <c r="A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row>
    <row r="625" spans="1:30" ht="14.25" customHeight="1">
      <c r="A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row>
    <row r="626" spans="1:30" ht="14.25" customHeight="1">
      <c r="A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row>
    <row r="627" spans="1:30" ht="14.25" customHeight="1">
      <c r="A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row>
    <row r="628" spans="1:30" ht="14.25" customHeight="1">
      <c r="A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row>
    <row r="629" spans="1:30" ht="14.25" customHeight="1">
      <c r="A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row>
    <row r="630" spans="1:30" ht="14.25" customHeight="1">
      <c r="A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row>
    <row r="631" spans="1:30" ht="14.25" customHeight="1">
      <c r="A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row>
    <row r="632" spans="1:30" ht="14.25" customHeight="1">
      <c r="A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row>
    <row r="633" spans="1:30" ht="14.25" customHeight="1">
      <c r="A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row>
    <row r="634" spans="1:30" ht="14.25" customHeight="1">
      <c r="A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row>
    <row r="635" spans="1:30" ht="14.25" customHeight="1">
      <c r="A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row>
    <row r="636" spans="1:30" ht="14.25" customHeight="1">
      <c r="A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row>
    <row r="637" spans="1:30" ht="14.25" customHeight="1">
      <c r="A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row>
    <row r="638" spans="1:30" ht="14.25" customHeight="1">
      <c r="A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row>
    <row r="639" spans="1:30" ht="14.25" customHeight="1">
      <c r="A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row>
    <row r="640" spans="1:30" ht="14.25" customHeight="1">
      <c r="A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row>
    <row r="641" spans="1:30" ht="14.25" customHeight="1">
      <c r="A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row>
    <row r="642" spans="1:30" ht="14.25" customHeight="1">
      <c r="A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row>
    <row r="643" spans="1:30" ht="14.25" customHeight="1">
      <c r="A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row>
    <row r="644" spans="1:30" ht="14.25" customHeight="1">
      <c r="A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row>
    <row r="645" spans="1:30" ht="14.25" customHeight="1">
      <c r="A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row>
    <row r="646" spans="1:30" ht="14.25" customHeight="1">
      <c r="A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row>
    <row r="647" spans="1:30" ht="14.25" customHeight="1">
      <c r="A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row>
    <row r="648" spans="1:30" ht="14.25" customHeight="1">
      <c r="A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row>
    <row r="649" spans="1:30" ht="14.25" customHeight="1">
      <c r="A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row>
    <row r="650" spans="1:30" ht="14.25" customHeight="1">
      <c r="A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row>
    <row r="651" spans="1:30" ht="14.25" customHeight="1">
      <c r="A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row>
    <row r="652" spans="1:30" ht="14.25" customHeight="1">
      <c r="A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row>
    <row r="653" spans="1:30" ht="14.25" customHeight="1">
      <c r="A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row>
    <row r="654" spans="1:30" ht="14.25" customHeight="1">
      <c r="A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row>
    <row r="655" spans="1:30" ht="14.25" customHeight="1">
      <c r="A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row>
    <row r="656" spans="1:30" ht="14.25" customHeight="1">
      <c r="A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row>
    <row r="657" spans="1:30" ht="14.25" customHeight="1">
      <c r="A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row>
    <row r="658" spans="1:30" ht="14.25" customHeight="1">
      <c r="A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row>
    <row r="659" spans="1:30" ht="14.25" customHeight="1">
      <c r="A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row>
    <row r="660" spans="1:30" ht="14.25" customHeight="1">
      <c r="A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row>
    <row r="661" spans="1:30" ht="14.25" customHeight="1">
      <c r="A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row>
    <row r="662" spans="1:30" ht="14.25" customHeight="1">
      <c r="A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row>
    <row r="663" spans="1:30" ht="14.25" customHeight="1">
      <c r="A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row>
    <row r="664" spans="1:30" ht="14.25" customHeight="1">
      <c r="A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row>
    <row r="665" spans="1:30" ht="14.25" customHeight="1">
      <c r="A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row>
    <row r="666" spans="1:30" ht="14.25" customHeight="1">
      <c r="A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row>
    <row r="667" spans="1:30" ht="14.25" customHeight="1">
      <c r="A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row>
    <row r="668" spans="1:30" ht="14.25" customHeight="1">
      <c r="A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row>
    <row r="669" spans="1:30" ht="14.25" customHeight="1">
      <c r="A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row>
    <row r="670" spans="1:30" ht="14.25" customHeight="1">
      <c r="A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row>
    <row r="671" spans="1:30" ht="14.25" customHeight="1">
      <c r="A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row>
    <row r="672" spans="1:30" ht="14.25" customHeight="1">
      <c r="A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row>
    <row r="673" spans="1:30" ht="14.25" customHeight="1">
      <c r="A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row>
    <row r="674" spans="1:30" ht="14.25" customHeight="1">
      <c r="A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row>
    <row r="675" spans="1:30" ht="14.25" customHeight="1">
      <c r="A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row>
    <row r="676" spans="1:30" ht="14.25" customHeight="1">
      <c r="A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row>
    <row r="677" spans="1:30" ht="14.25" customHeight="1">
      <c r="A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row>
    <row r="678" spans="1:30" ht="14.25" customHeight="1">
      <c r="A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row>
    <row r="679" spans="1:30" ht="14.25" customHeight="1">
      <c r="A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row>
    <row r="680" spans="1:30" ht="14.25" customHeight="1">
      <c r="A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row>
    <row r="681" spans="1:30" ht="14.25" customHeight="1">
      <c r="A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row>
    <row r="682" spans="1:30" ht="14.25" customHeight="1">
      <c r="A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row>
    <row r="683" spans="1:30" ht="14.25" customHeight="1">
      <c r="A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row>
    <row r="684" spans="1:30" ht="14.25" customHeight="1">
      <c r="A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row>
    <row r="685" spans="1:30" ht="14.25" customHeight="1">
      <c r="A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row>
    <row r="686" spans="1:30" ht="14.25" customHeight="1">
      <c r="A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row>
    <row r="687" spans="1:30" ht="14.25" customHeight="1">
      <c r="A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row>
    <row r="688" spans="1:30" ht="14.25" customHeight="1">
      <c r="A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row>
    <row r="689" spans="1:30" ht="14.25" customHeight="1">
      <c r="A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row>
    <row r="690" spans="1:30" ht="14.25" customHeight="1">
      <c r="A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row>
    <row r="691" spans="1:30" ht="14.25" customHeight="1">
      <c r="A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row>
    <row r="692" spans="1:30" ht="14.25" customHeight="1">
      <c r="A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row>
    <row r="693" spans="1:30" ht="14.25" customHeight="1">
      <c r="A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row>
    <row r="694" spans="1:30" ht="14.25" customHeight="1">
      <c r="A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row>
    <row r="695" spans="1:30" ht="14.25" customHeight="1">
      <c r="A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row>
    <row r="696" spans="1:30" ht="14.25" customHeight="1">
      <c r="A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row>
    <row r="697" spans="1:30" ht="14.25" customHeight="1">
      <c r="A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row>
    <row r="698" spans="1:30" ht="14.25" customHeight="1">
      <c r="A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row>
    <row r="699" spans="1:30" ht="14.25" customHeight="1">
      <c r="A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row>
    <row r="700" spans="1:30" ht="14.25" customHeight="1">
      <c r="A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row>
    <row r="701" spans="1:30" ht="14.25" customHeight="1">
      <c r="A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row>
    <row r="702" spans="1:30" ht="14.25" customHeight="1">
      <c r="A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row>
    <row r="703" spans="1:30" ht="14.25" customHeight="1">
      <c r="A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row>
    <row r="704" spans="1:30" ht="14.25" customHeight="1">
      <c r="A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row>
    <row r="705" spans="1:30" ht="14.25" customHeight="1">
      <c r="A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row>
    <row r="706" spans="1:30" ht="14.25" customHeight="1">
      <c r="A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row>
    <row r="707" spans="1:30" ht="14.25" customHeight="1">
      <c r="A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row>
    <row r="708" spans="1:30" ht="14.25" customHeight="1">
      <c r="A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row>
    <row r="709" spans="1:30" ht="14.25" customHeight="1">
      <c r="A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row>
    <row r="710" spans="1:30" ht="14.25" customHeight="1">
      <c r="A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row>
    <row r="711" spans="1:30" ht="14.25" customHeight="1">
      <c r="A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row>
    <row r="712" spans="1:30" ht="14.25" customHeight="1">
      <c r="A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row>
    <row r="713" spans="1:30" ht="14.25" customHeight="1">
      <c r="A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row>
    <row r="714" spans="1:30" ht="14.25" customHeight="1">
      <c r="A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row>
    <row r="715" spans="1:30" ht="14.25" customHeight="1">
      <c r="A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row>
    <row r="716" spans="1:30" ht="14.25" customHeight="1">
      <c r="A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row>
    <row r="717" spans="1:30" ht="14.25" customHeight="1">
      <c r="A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row>
    <row r="718" spans="1:30" ht="14.25" customHeight="1">
      <c r="A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row>
    <row r="719" spans="1:30" ht="14.25" customHeight="1">
      <c r="A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row>
    <row r="720" spans="1:30" ht="14.25" customHeight="1">
      <c r="A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row>
    <row r="721" spans="1:30" ht="14.25" customHeight="1">
      <c r="A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row>
    <row r="722" spans="1:30" ht="14.25" customHeight="1">
      <c r="A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row>
    <row r="723" spans="1:30" ht="14.25" customHeight="1">
      <c r="A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row>
    <row r="724" spans="1:30" ht="14.25" customHeight="1">
      <c r="A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row>
    <row r="725" spans="1:30" ht="14.25" customHeight="1">
      <c r="A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row>
    <row r="726" spans="1:30" ht="14.25" customHeight="1">
      <c r="A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row>
    <row r="727" spans="1:30" ht="14.25" customHeight="1">
      <c r="A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row>
    <row r="728" spans="1:30" ht="14.25" customHeight="1">
      <c r="A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row>
    <row r="729" spans="1:30" ht="14.25" customHeight="1">
      <c r="A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row>
    <row r="730" spans="1:30" ht="14.25" customHeight="1">
      <c r="A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row>
    <row r="731" spans="1:30" ht="14.25" customHeight="1">
      <c r="A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row>
    <row r="732" spans="1:30" ht="14.25" customHeight="1">
      <c r="A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row>
    <row r="733" spans="1:30" ht="14.25" customHeight="1">
      <c r="A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row>
    <row r="734" spans="1:30" ht="14.25" customHeight="1">
      <c r="A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row>
    <row r="735" spans="1:30" ht="14.25" customHeight="1">
      <c r="A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row>
    <row r="736" spans="1:30" ht="14.25" customHeight="1">
      <c r="A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row>
    <row r="737" spans="1:30" ht="14.25" customHeight="1">
      <c r="A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row>
    <row r="738" spans="1:30" ht="14.25" customHeight="1">
      <c r="A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row>
    <row r="739" spans="1:30" ht="14.25" customHeight="1">
      <c r="A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row>
    <row r="740" spans="1:30" ht="14.25" customHeight="1">
      <c r="A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row>
    <row r="741" spans="1:30" ht="14.25" customHeight="1">
      <c r="A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row>
    <row r="742" spans="1:30" ht="14.25" customHeight="1">
      <c r="A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row>
    <row r="743" spans="1:30" ht="14.25" customHeight="1">
      <c r="A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row>
    <row r="744" spans="1:30" ht="14.25" customHeight="1">
      <c r="A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row>
    <row r="745" spans="1:30" ht="14.25" customHeight="1">
      <c r="A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row>
    <row r="746" spans="1:30" ht="14.25" customHeight="1">
      <c r="A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row>
    <row r="747" spans="1:30" ht="14.25" customHeight="1">
      <c r="A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row>
    <row r="748" spans="1:30" ht="14.25" customHeight="1">
      <c r="A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row>
    <row r="749" spans="1:30" ht="14.25" customHeight="1">
      <c r="A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row>
    <row r="750" spans="1:30" ht="14.25" customHeight="1">
      <c r="A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row>
    <row r="751" spans="1:30" ht="14.25" customHeight="1">
      <c r="A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row>
    <row r="752" spans="1:30" ht="14.25" customHeight="1">
      <c r="A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row>
    <row r="753" spans="1:30" ht="14.25" customHeight="1">
      <c r="A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row>
    <row r="754" spans="1:30" ht="14.25" customHeight="1">
      <c r="A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row>
    <row r="755" spans="1:30" ht="14.25" customHeight="1">
      <c r="A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row>
    <row r="756" spans="1:30" ht="14.25" customHeight="1">
      <c r="A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row>
    <row r="757" spans="1:30" ht="14.25" customHeight="1">
      <c r="A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row>
    <row r="758" spans="1:30" ht="14.25" customHeight="1">
      <c r="A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row>
    <row r="759" spans="1:30" ht="14.25" customHeight="1">
      <c r="A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row>
    <row r="760" spans="1:30" ht="14.25" customHeight="1">
      <c r="A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row>
    <row r="761" spans="1:30" ht="14.25" customHeight="1">
      <c r="A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row>
    <row r="762" spans="1:30" ht="14.25" customHeight="1">
      <c r="A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row>
    <row r="763" spans="1:30" ht="14.25" customHeight="1">
      <c r="A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row>
    <row r="764" spans="1:30" ht="14.25" customHeight="1">
      <c r="A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row>
    <row r="765" spans="1:30" ht="14.25" customHeight="1">
      <c r="A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row>
    <row r="766" spans="1:30" ht="14.25" customHeight="1">
      <c r="A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row>
    <row r="767" spans="1:30" ht="14.25" customHeight="1">
      <c r="A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row>
    <row r="768" spans="1:30" ht="14.25" customHeight="1">
      <c r="A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row>
    <row r="769" spans="1:30" ht="14.25" customHeight="1">
      <c r="A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row>
    <row r="770" spans="1:30" ht="14.25" customHeight="1">
      <c r="A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row>
    <row r="771" spans="1:30" ht="14.25" customHeight="1">
      <c r="A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row>
    <row r="772" spans="1:30" ht="14.25" customHeight="1">
      <c r="A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row>
    <row r="773" spans="1:30" ht="14.25" customHeight="1">
      <c r="A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row>
    <row r="774" spans="1:30" ht="14.25" customHeight="1">
      <c r="A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row>
    <row r="775" spans="1:30" ht="14.25" customHeight="1">
      <c r="A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row>
    <row r="776" spans="1:30" ht="14.25" customHeight="1">
      <c r="A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row>
    <row r="777" spans="1:30" ht="14.25" customHeight="1">
      <c r="A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row>
    <row r="778" spans="1:30" ht="14.25" customHeight="1">
      <c r="A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row>
    <row r="779" spans="1:30" ht="14.25" customHeight="1">
      <c r="A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row>
    <row r="780" spans="1:30" ht="14.25" customHeight="1">
      <c r="A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row>
    <row r="781" spans="1:30" ht="14.25" customHeight="1">
      <c r="A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row>
    <row r="782" spans="1:30" ht="14.25" customHeight="1">
      <c r="A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row>
    <row r="783" spans="1:30" ht="14.25" customHeight="1">
      <c r="A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row>
    <row r="784" spans="1:30" ht="14.25" customHeight="1">
      <c r="A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row>
    <row r="785" spans="1:30" ht="14.25" customHeight="1">
      <c r="A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row>
    <row r="786" spans="1:30" ht="14.25" customHeight="1">
      <c r="A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row>
    <row r="787" spans="1:30" ht="14.25" customHeight="1">
      <c r="A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row>
    <row r="788" spans="1:30" ht="14.25" customHeight="1">
      <c r="A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row>
    <row r="789" spans="1:30" ht="14.25" customHeight="1">
      <c r="A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row>
    <row r="790" spans="1:30" ht="14.25" customHeight="1">
      <c r="A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row>
    <row r="791" spans="1:30" ht="14.25" customHeight="1">
      <c r="A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row>
    <row r="792" spans="1:30" ht="14.25" customHeight="1">
      <c r="A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row>
    <row r="793" spans="1:30" ht="14.25" customHeight="1">
      <c r="A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row>
    <row r="794" spans="1:30" ht="14.25" customHeight="1">
      <c r="A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row>
    <row r="795" spans="1:30" ht="14.25" customHeight="1">
      <c r="A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row>
    <row r="796" spans="1:30" ht="14.25" customHeight="1">
      <c r="A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row>
    <row r="797" spans="1:30" ht="14.25" customHeight="1">
      <c r="A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row>
    <row r="798" spans="1:30" ht="14.25" customHeight="1">
      <c r="A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row>
    <row r="799" spans="1:30" ht="14.25" customHeight="1">
      <c r="A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row>
    <row r="800" spans="1:30" ht="14.25" customHeight="1">
      <c r="A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row>
    <row r="801" spans="1:30" ht="14.25" customHeight="1">
      <c r="A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row>
    <row r="802" spans="1:30" ht="14.25" customHeight="1">
      <c r="A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row>
    <row r="803" spans="1:30" ht="14.25" customHeight="1">
      <c r="A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row>
    <row r="804" spans="1:30" ht="14.25" customHeight="1">
      <c r="A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row>
    <row r="805" spans="1:30" ht="14.25" customHeight="1">
      <c r="A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row>
    <row r="806" spans="1:30" ht="14.25" customHeight="1">
      <c r="A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row>
    <row r="807" spans="1:30" ht="14.25" customHeight="1">
      <c r="A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row>
    <row r="808" spans="1:30" ht="14.25" customHeight="1">
      <c r="A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row>
    <row r="809" spans="1:30" ht="14.25" customHeight="1">
      <c r="A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row>
    <row r="810" spans="1:30" ht="14.25" customHeight="1">
      <c r="A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row>
    <row r="811" spans="1:30" ht="14.25" customHeight="1">
      <c r="A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row>
    <row r="812" spans="1:30" ht="14.25" customHeight="1">
      <c r="A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row>
    <row r="813" spans="1:30" ht="14.25" customHeight="1">
      <c r="A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row>
    <row r="814" spans="1:30" ht="14.25" customHeight="1">
      <c r="A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row>
    <row r="815" spans="1:30" ht="14.25" customHeight="1">
      <c r="A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row>
    <row r="816" spans="1:30" ht="14.25" customHeight="1">
      <c r="A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row>
    <row r="817" spans="1:30" ht="14.25" customHeight="1">
      <c r="A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row>
    <row r="818" spans="1:30" ht="14.25" customHeight="1">
      <c r="A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row>
    <row r="819" spans="1:30" ht="14.25" customHeight="1">
      <c r="A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row>
    <row r="820" spans="1:30" ht="14.25" customHeight="1">
      <c r="A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row>
    <row r="821" spans="1:30" ht="14.25" customHeight="1">
      <c r="A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row>
    <row r="822" spans="1:30" ht="14.25" customHeight="1">
      <c r="A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row>
    <row r="823" spans="1:30" ht="14.25" customHeight="1">
      <c r="A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row>
    <row r="824" spans="1:30" ht="14.25" customHeight="1">
      <c r="A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row>
    <row r="825" spans="1:30" ht="14.25" customHeight="1">
      <c r="A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row>
    <row r="826" spans="1:30" ht="14.25" customHeight="1">
      <c r="A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row>
    <row r="827" spans="1:30" ht="14.25" customHeight="1">
      <c r="A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row>
    <row r="828" spans="1:30" ht="14.25" customHeight="1">
      <c r="A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row>
    <row r="829" spans="1:30" ht="14.25" customHeight="1">
      <c r="A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row>
    <row r="830" spans="1:30" ht="14.25" customHeight="1">
      <c r="A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row>
    <row r="831" spans="1:30" ht="14.25" customHeight="1">
      <c r="A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row>
    <row r="832" spans="1:30" ht="14.25" customHeight="1">
      <c r="A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row>
    <row r="833" spans="1:30" ht="14.25" customHeight="1">
      <c r="A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row>
    <row r="834" spans="1:30" ht="14.25" customHeight="1">
      <c r="A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row>
    <row r="835" spans="1:30" ht="14.25" customHeight="1">
      <c r="A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row>
    <row r="836" spans="1:30" ht="14.25" customHeight="1">
      <c r="A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row>
    <row r="837" spans="1:30" ht="14.25" customHeight="1">
      <c r="A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row>
    <row r="838" spans="1:30" ht="14.25" customHeight="1">
      <c r="A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row>
    <row r="839" spans="1:30" ht="14.25" customHeight="1">
      <c r="A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row>
    <row r="840" spans="1:30" ht="14.25" customHeight="1">
      <c r="A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row>
    <row r="841" spans="1:30" ht="14.25" customHeight="1">
      <c r="A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row>
    <row r="842" spans="1:30" ht="14.25" customHeight="1">
      <c r="A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row>
    <row r="843" spans="1:30" ht="14.25" customHeight="1">
      <c r="A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row>
    <row r="844" spans="1:30" ht="14.25" customHeight="1">
      <c r="A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row>
    <row r="845" spans="1:30" ht="14.25" customHeight="1">
      <c r="A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row>
    <row r="846" spans="1:30" ht="14.25" customHeight="1">
      <c r="A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row>
    <row r="847" spans="1:30" ht="14.25" customHeight="1">
      <c r="A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row>
    <row r="848" spans="1:30" ht="14.25" customHeight="1">
      <c r="A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row>
    <row r="849" spans="1:30" ht="14.25" customHeight="1">
      <c r="A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row>
    <row r="850" spans="1:30" ht="14.25" customHeight="1">
      <c r="A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row>
    <row r="851" spans="1:30" ht="14.25" customHeight="1">
      <c r="A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row>
    <row r="852" spans="1:30" ht="14.25" customHeight="1">
      <c r="A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row>
    <row r="853" spans="1:30" ht="14.25" customHeight="1">
      <c r="A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row>
    <row r="854" spans="1:30" ht="14.25" customHeight="1">
      <c r="A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row>
    <row r="855" spans="1:30" ht="14.25" customHeight="1">
      <c r="A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row>
    <row r="856" spans="1:30" ht="14.25" customHeight="1">
      <c r="A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row>
    <row r="857" spans="1:30" ht="14.25" customHeight="1">
      <c r="A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row>
    <row r="858" spans="1:30" ht="14.25" customHeight="1">
      <c r="A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row>
    <row r="859" spans="1:30" ht="14.25" customHeight="1">
      <c r="A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row>
    <row r="860" spans="1:30" ht="14.25" customHeight="1">
      <c r="A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row>
    <row r="861" spans="1:30" ht="14.25" customHeight="1">
      <c r="A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row>
    <row r="862" spans="1:30" ht="14.25" customHeight="1">
      <c r="A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row>
    <row r="863" spans="1:30" ht="14.25" customHeight="1">
      <c r="A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row>
    <row r="864" spans="1:30" ht="14.25" customHeight="1">
      <c r="A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row>
    <row r="865" spans="1:30" ht="14.25" customHeight="1">
      <c r="A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row>
    <row r="866" spans="1:30" ht="14.25" customHeight="1">
      <c r="A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row>
    <row r="867" spans="1:30" ht="14.25" customHeight="1">
      <c r="A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row>
    <row r="868" spans="1:30" ht="14.25" customHeight="1">
      <c r="A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row>
    <row r="869" spans="1:30" ht="14.25" customHeight="1">
      <c r="A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row>
    <row r="870" spans="1:30" ht="14.25" customHeight="1">
      <c r="A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row>
    <row r="871" spans="1:30" ht="14.25" customHeight="1">
      <c r="A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row>
    <row r="872" spans="1:30" ht="14.25" customHeight="1">
      <c r="A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row>
    <row r="873" spans="1:30" ht="14.25" customHeight="1">
      <c r="A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row>
    <row r="874" spans="1:30" ht="14.25" customHeight="1">
      <c r="A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row>
    <row r="875" spans="1:30" ht="14.25" customHeight="1">
      <c r="A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row>
    <row r="876" spans="1:30" ht="14.25" customHeight="1">
      <c r="A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row>
    <row r="877" spans="1:30" ht="14.25" customHeight="1">
      <c r="A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row>
    <row r="878" spans="1:30" ht="14.25" customHeight="1">
      <c r="A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row>
    <row r="879" spans="1:30" ht="14.25" customHeight="1">
      <c r="A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row>
    <row r="880" spans="1:30" ht="14.25" customHeight="1">
      <c r="A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row>
    <row r="881" spans="1:30" ht="14.25" customHeight="1">
      <c r="A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row>
    <row r="882" spans="1:30" ht="14.25" customHeight="1">
      <c r="A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row>
    <row r="883" spans="1:30" ht="14.25" customHeight="1">
      <c r="A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row>
    <row r="884" spans="1:30" ht="14.25" customHeight="1">
      <c r="A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row>
    <row r="885" spans="1:30" ht="14.25" customHeight="1">
      <c r="A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row>
    <row r="886" spans="1:30" ht="14.25" customHeight="1">
      <c r="A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row>
    <row r="887" spans="1:30" ht="14.25" customHeight="1">
      <c r="A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row>
    <row r="888" spans="1:30" ht="14.25" customHeight="1">
      <c r="A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row>
    <row r="889" spans="1:30" ht="14.25" customHeight="1">
      <c r="A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row>
    <row r="890" spans="1:30" ht="14.25" customHeight="1">
      <c r="A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row>
    <row r="891" spans="1:30" ht="14.25" customHeight="1">
      <c r="A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row>
    <row r="892" spans="1:30" ht="14.25" customHeight="1">
      <c r="A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row>
    <row r="893" spans="1:30" ht="14.25" customHeight="1">
      <c r="A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row>
    <row r="894" spans="1:30" ht="14.25" customHeight="1">
      <c r="A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row>
    <row r="895" spans="1:30" ht="14.25" customHeight="1">
      <c r="A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row>
    <row r="896" spans="1:30" ht="14.25" customHeight="1">
      <c r="A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row>
    <row r="897" spans="1:30" ht="14.25" customHeight="1">
      <c r="A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row>
    <row r="898" spans="1:30" ht="14.25" customHeight="1">
      <c r="A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row>
    <row r="899" spans="1:30" ht="14.25" customHeight="1">
      <c r="A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row>
    <row r="900" spans="1:30" ht="14.25" customHeight="1">
      <c r="A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row>
    <row r="901" spans="1:30" ht="14.25" customHeight="1">
      <c r="A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row>
    <row r="902" spans="1:30" ht="14.25" customHeight="1">
      <c r="A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row>
    <row r="903" spans="1:30" ht="14.25" customHeight="1">
      <c r="A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row>
    <row r="904" spans="1:30" ht="14.25" customHeight="1">
      <c r="A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row>
    <row r="905" spans="1:30" ht="14.25" customHeight="1">
      <c r="A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row>
    <row r="906" spans="1:30" ht="14.25" customHeight="1">
      <c r="A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row>
    <row r="907" spans="1:30" ht="14.25" customHeight="1">
      <c r="A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row>
    <row r="908" spans="1:30" ht="14.25" customHeight="1">
      <c r="A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row>
    <row r="909" spans="1:30" ht="14.25" customHeight="1">
      <c r="A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row>
    <row r="910" spans="1:30" ht="14.25" customHeight="1">
      <c r="A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row>
    <row r="911" spans="1:30" ht="14.25" customHeight="1">
      <c r="A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row>
    <row r="912" spans="1:30" ht="14.25" customHeight="1">
      <c r="A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row>
    <row r="913" spans="1:30" ht="14.25" customHeight="1">
      <c r="A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row>
    <row r="914" spans="1:30" ht="14.25" customHeight="1">
      <c r="A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row>
    <row r="915" spans="1:30" ht="14.25" customHeight="1">
      <c r="A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row>
    <row r="916" spans="1:30" ht="14.25" customHeight="1">
      <c r="A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row>
    <row r="917" spans="1:30" ht="14.25" customHeight="1">
      <c r="A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row>
    <row r="918" spans="1:30" ht="14.25" customHeight="1">
      <c r="A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row>
    <row r="919" spans="1:30" ht="14.25" customHeight="1">
      <c r="A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row>
    <row r="920" spans="1:30" ht="14.25" customHeight="1">
      <c r="A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row>
    <row r="921" spans="1:30" ht="14.25" customHeight="1">
      <c r="A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row>
    <row r="922" spans="1:30" ht="14.25" customHeight="1">
      <c r="A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row>
    <row r="923" spans="1:30" ht="14.25" customHeight="1">
      <c r="A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row>
    <row r="924" spans="1:30" ht="14.25" customHeight="1">
      <c r="A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row>
    <row r="925" spans="1:30" ht="14.25" customHeight="1">
      <c r="A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row>
    <row r="926" spans="1:30" ht="14.25" customHeight="1">
      <c r="A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row>
    <row r="927" spans="1:30" ht="14.25" customHeight="1">
      <c r="A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row>
    <row r="928" spans="1:30" ht="14.25" customHeight="1">
      <c r="A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row>
    <row r="929" spans="1:30" ht="14.25" customHeight="1">
      <c r="A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row>
    <row r="930" spans="1:30" ht="14.25" customHeight="1">
      <c r="A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row>
    <row r="931" spans="1:30" ht="14.25" customHeight="1">
      <c r="A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row>
    <row r="932" spans="1:30" ht="14.25" customHeight="1">
      <c r="A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row>
    <row r="933" spans="1:30" ht="14.25" customHeight="1">
      <c r="A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row>
    <row r="934" spans="1:30" ht="14.25" customHeight="1">
      <c r="A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row>
    <row r="935" spans="1:30" ht="14.25" customHeight="1">
      <c r="A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row>
    <row r="936" spans="1:30" ht="14.25" customHeight="1">
      <c r="A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row>
    <row r="937" spans="1:30" ht="14.25" customHeight="1">
      <c r="A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row>
    <row r="938" spans="1:30" ht="14.25" customHeight="1">
      <c r="A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row>
    <row r="939" spans="1:30" ht="14.25" customHeight="1">
      <c r="A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row>
    <row r="940" spans="1:30" ht="14.25" customHeight="1">
      <c r="A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row>
    <row r="941" spans="1:30" ht="14.25" customHeight="1">
      <c r="A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row>
    <row r="942" spans="1:30" ht="14.25" customHeight="1">
      <c r="A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row>
    <row r="943" spans="1:30" ht="14.25" customHeight="1">
      <c r="A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row>
    <row r="944" spans="1:30" ht="14.25" customHeight="1">
      <c r="A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row>
    <row r="945" spans="1:30" ht="14.25" customHeight="1">
      <c r="A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row>
    <row r="946" spans="1:30" ht="14.25" customHeight="1">
      <c r="A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row>
    <row r="947" spans="1:30" ht="14.25" customHeight="1">
      <c r="A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row>
    <row r="948" spans="1:30" ht="14.25" customHeight="1">
      <c r="A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row>
    <row r="949" spans="1:30" ht="14.25" customHeight="1">
      <c r="A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row>
    <row r="950" spans="1:30" ht="14.25" customHeight="1">
      <c r="A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row>
    <row r="951" spans="1:30" ht="14.25" customHeight="1">
      <c r="A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row>
    <row r="952" spans="1:30" ht="14.25" customHeight="1">
      <c r="A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row>
    <row r="953" spans="1:30" ht="14.25" customHeight="1">
      <c r="A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row>
    <row r="954" spans="1:30" ht="14.25" customHeight="1">
      <c r="A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row>
    <row r="955" spans="1:30" ht="14.25" customHeight="1">
      <c r="A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row>
    <row r="956" spans="1:30" ht="14.25" customHeight="1">
      <c r="A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row>
    <row r="957" spans="1:30" ht="14.25" customHeight="1">
      <c r="A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row>
    <row r="958" spans="1:30" ht="14.25" customHeight="1">
      <c r="A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row>
    <row r="959" spans="1:30" ht="14.25" customHeight="1">
      <c r="A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row>
    <row r="960" spans="1:30" ht="14.25" customHeight="1">
      <c r="A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row>
    <row r="961" spans="1:30" ht="14.25" customHeight="1">
      <c r="A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row>
    <row r="962" spans="1:30" ht="14.25" customHeight="1">
      <c r="A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row>
    <row r="963" spans="1:30" ht="14.25" customHeight="1">
      <c r="A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row>
    <row r="964" spans="1:30" ht="14.25" customHeight="1">
      <c r="A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row>
    <row r="965" spans="1:30" ht="14.25" customHeight="1">
      <c r="A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row>
    <row r="966" spans="1:30" ht="14.25" customHeight="1">
      <c r="A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row>
    <row r="967" spans="1:30" ht="14.25" customHeight="1">
      <c r="A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row>
    <row r="968" spans="1:30" ht="14.25" customHeight="1">
      <c r="A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row>
    <row r="969" spans="1:30" ht="14.25" customHeight="1">
      <c r="A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row>
    <row r="970" spans="1:30" ht="14.25" customHeight="1">
      <c r="A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row>
    <row r="971" spans="1:30" ht="14.25" customHeight="1">
      <c r="A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row>
    <row r="972" spans="1:30" ht="14.25" customHeight="1">
      <c r="A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row>
    <row r="973" spans="1:30" ht="14.25" customHeight="1">
      <c r="A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row>
    <row r="974" spans="1:30" ht="14.25" customHeight="1">
      <c r="A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row>
    <row r="975" spans="1:30" ht="14.25" customHeight="1">
      <c r="A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row>
    <row r="976" spans="1:30" ht="14.25" customHeight="1">
      <c r="A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row>
    <row r="977" spans="1:30" ht="14.25" customHeight="1">
      <c r="A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row>
    <row r="978" spans="1:30" ht="14.25" customHeight="1">
      <c r="A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row>
    <row r="979" spans="1:30" ht="14.25" customHeight="1">
      <c r="A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row>
    <row r="980" spans="1:30" ht="14.25" customHeight="1">
      <c r="A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row>
    <row r="981" spans="1:30" ht="14.25" customHeight="1">
      <c r="A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row>
    <row r="982" spans="1:30" ht="14.25" customHeight="1">
      <c r="A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row>
    <row r="983" spans="1:30" ht="14.25" customHeight="1">
      <c r="A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row>
    <row r="984" spans="1:30" ht="14.25" customHeight="1">
      <c r="A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row>
    <row r="985" spans="1:30" ht="14.25" customHeight="1">
      <c r="A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row>
    <row r="986" spans="1:30" ht="14.25" customHeight="1">
      <c r="A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row>
    <row r="987" spans="1:30" ht="14.25" customHeight="1">
      <c r="A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row>
    <row r="988" spans="1:30" ht="14.25" customHeight="1">
      <c r="A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row>
    <row r="989" spans="1:30" ht="14.25" customHeight="1">
      <c r="A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row>
    <row r="990" spans="1:30" ht="14.25" customHeight="1">
      <c r="A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row>
  </sheetData>
  <conditionalFormatting sqref="C3:C5">
    <cfRule type="containsBlanks" dxfId="25" priority="14">
      <formula>LEN(TRIM(C3))=0</formula>
    </cfRule>
  </conditionalFormatting>
  <conditionalFormatting sqref="N5">
    <cfRule type="cellIs" dxfId="24" priority="17" operator="between">
      <formula>"6:00 AM"</formula>
      <formula>"6:00 PM"</formula>
    </cfRule>
  </conditionalFormatting>
  <conditionalFormatting sqref="F5:G1048576 F2:G3">
    <cfRule type="duplicateValues" dxfId="23" priority="11" stopIfTrue="1"/>
  </conditionalFormatting>
  <conditionalFormatting sqref="C2:L2 C3:E4 H3:L4 F3:G3 A6:A1048576 O2:O1048576 S1:V1048576 C5:L1048576">
    <cfRule type="containsBlanks" dxfId="22" priority="6">
      <formula>LEN(TRIM(A1))=0</formula>
    </cfRule>
  </conditionalFormatting>
  <conditionalFormatting sqref="A6:A1048576">
    <cfRule type="notContainsText" dxfId="21" priority="4" operator="notContains" text="IYS2022">
      <formula>ISERROR(SEARCH("IYS2022",A6))</formula>
    </cfRule>
    <cfRule type="notContainsText" priority="5" operator="notContains" text="IYS2022">
      <formula>ISERROR(SEARCH("IYS2022",A6))</formula>
    </cfRule>
  </conditionalFormatting>
  <conditionalFormatting sqref="A2:A1048576">
    <cfRule type="notContainsText" dxfId="20" priority="3" operator="notContains" text="IYS2022">
      <formula>ISERROR(SEARCH("IYS2022",A2))</formula>
    </cfRule>
  </conditionalFormatting>
  <conditionalFormatting sqref="F7:G990">
    <cfRule type="expression" dxfId="19" priority="22">
      <formula>COUNTIF($F$2:F1005,$F6)&gt;1</formula>
    </cfRule>
  </conditionalFormatting>
  <conditionalFormatting sqref="F6:G6">
    <cfRule type="expression" dxfId="18" priority="67">
      <formula>COUNTIF($F$2:F1004,#REF!)&gt;1</formula>
    </cfRule>
  </conditionalFormatting>
  <conditionalFormatting sqref="F5:G5 F2:G3">
    <cfRule type="expression" dxfId="17" priority="119">
      <formula>COUNTIF($F$2:F990,$F1)&gt;1</formula>
    </cfRule>
  </conditionalFormatting>
  <dataValidations count="2">
    <dataValidation type="decimal" allowBlank="1" showErrorMessage="1" sqref="I2:I990" xr:uid="{96E23F23-6ECC-4B95-939B-E2CEE6423641}">
      <formula1>1</formula1>
      <formula2>12</formula2>
    </dataValidation>
    <dataValidation type="list" allowBlank="1" showErrorMessage="1" sqref="N2:N1048576" xr:uid="{C3CB8C38-1605-4F33-87DD-94A33EAC984C}">
      <formula1>"Day,Night"</formula1>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4">
        <x14:dataValidation type="list" showInputMessage="1" xr:uid="{E2A9AA2A-3AD9-4F4B-BF2A-3385F537017E}">
          <x14:formula1>
            <xm:f>'10. LOOKUP TABLES'!$A$10:$A$15</xm:f>
          </x14:formula1>
          <xm:sqref>E1:E1048576</xm:sqref>
        </x14:dataValidation>
        <x14:dataValidation type="custom" allowBlank="1" showInputMessage="1" showErrorMessage="1" xr:uid="{856DDB58-0427-4912-A9DB-8CE23809DBC3}">
          <x14:formula1>
            <xm:f>'2. CRUISE INSTRUMENT'!D7</xm:f>
          </x14:formula1>
          <xm:sqref>O1048562:O1048576</xm:sqref>
        </x14:dataValidation>
        <x14:dataValidation type="custom" allowBlank="1" showInputMessage="1" showErrorMessage="1" xr:uid="{84B8B2E4-25C5-4DD6-B014-3C072E653B7A}">
          <x14:formula1>
            <xm:f>'2. CRUISE INSTRUMENT'!D38</xm:f>
          </x14:formula1>
          <xm:sqref>O6:O1048561</xm:sqref>
        </x14:dataValidation>
        <x14:dataValidation type="custom" allowBlank="1" showInputMessage="1" showErrorMessage="1" xr:uid="{188D657E-AF53-4C71-A99E-37CFE99F4FDE}">
          <x14:formula1>
            <xm:f>'2. CRUISE INSTRUMENT'!D24</xm:f>
          </x14:formula1>
          <xm:sqref>O2:O5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1"/>
  <sheetViews>
    <sheetView workbookViewId="0">
      <pane ySplit="1" topLeftCell="A2" activePane="bottomLeft" state="frozen"/>
      <selection pane="bottomLeft" activeCell="Q1" sqref="Q1"/>
    </sheetView>
  </sheetViews>
  <sheetFormatPr baseColWidth="10" defaultColWidth="12.6640625" defaultRowHeight="15" customHeight="1"/>
  <cols>
    <col min="1" max="1" width="22.5" bestFit="1" customWidth="1"/>
    <col min="2" max="2" width="24" bestFit="1" customWidth="1"/>
    <col min="3" max="3" width="16" customWidth="1"/>
    <col min="4" max="4" width="16.1640625" customWidth="1"/>
    <col min="5" max="5" width="13.1640625" customWidth="1"/>
    <col min="6" max="6" width="11.1640625" bestFit="1" customWidth="1"/>
    <col min="7" max="7" width="12.6640625" customWidth="1"/>
    <col min="8" max="8" width="13.1640625" bestFit="1" customWidth="1"/>
    <col min="9" max="9" width="12" bestFit="1" customWidth="1"/>
    <col min="10" max="10" width="11.1640625" customWidth="1"/>
    <col min="11" max="11" width="15.33203125" customWidth="1"/>
    <col min="12" max="12" width="13.1640625" customWidth="1"/>
    <col min="13" max="13" width="10.1640625" customWidth="1"/>
    <col min="14" max="14" width="12.1640625" customWidth="1"/>
    <col min="15" max="15" width="11.6640625" customWidth="1"/>
    <col min="16" max="16" width="15.83203125" bestFit="1" customWidth="1"/>
    <col min="17" max="17" width="9" customWidth="1"/>
    <col min="18" max="30" width="7.6640625" customWidth="1"/>
  </cols>
  <sheetData>
    <row r="1" spans="1:30" ht="14.25" customHeight="1">
      <c r="A1" s="11" t="s">
        <v>492</v>
      </c>
      <c r="B1" s="11" t="s">
        <v>516</v>
      </c>
      <c r="C1" s="11" t="s">
        <v>517</v>
      </c>
      <c r="D1" s="11" t="s">
        <v>518</v>
      </c>
      <c r="E1" s="11" t="s">
        <v>519</v>
      </c>
      <c r="F1" s="48" t="s">
        <v>520</v>
      </c>
      <c r="G1" s="12" t="s">
        <v>84</v>
      </c>
      <c r="H1" s="11" t="s">
        <v>521</v>
      </c>
      <c r="I1" s="11" t="s">
        <v>522</v>
      </c>
      <c r="J1" s="11" t="s">
        <v>523</v>
      </c>
      <c r="K1" s="11" t="s">
        <v>524</v>
      </c>
      <c r="L1" s="11" t="s">
        <v>525</v>
      </c>
      <c r="M1" s="11" t="s">
        <v>526</v>
      </c>
      <c r="N1" s="11" t="s">
        <v>527</v>
      </c>
      <c r="O1" s="11" t="s">
        <v>528</v>
      </c>
      <c r="P1" s="11" t="s">
        <v>529</v>
      </c>
      <c r="Q1" s="11" t="s">
        <v>515</v>
      </c>
      <c r="R1" s="12"/>
      <c r="S1" s="12"/>
      <c r="T1" s="12"/>
      <c r="U1" s="12"/>
      <c r="V1" s="12"/>
      <c r="W1" s="12"/>
      <c r="X1" s="12"/>
      <c r="Y1" s="12"/>
      <c r="Z1" s="12"/>
      <c r="AA1" s="12"/>
      <c r="AB1" s="12"/>
      <c r="AC1" s="12"/>
      <c r="AD1" s="12"/>
    </row>
    <row r="2" spans="1:30" ht="14.25" customHeight="1">
      <c r="A2" s="14" t="str">
        <f>'4. SAMPLING EVENT INFO'!$F$2</f>
        <v>IYS2022-Franklin-5-45-Trawl</v>
      </c>
      <c r="B2" s="39" t="s">
        <v>446</v>
      </c>
      <c r="C2" s="7" t="s">
        <v>87</v>
      </c>
      <c r="D2" s="7" t="s">
        <v>88</v>
      </c>
      <c r="E2" s="7" t="s">
        <v>89</v>
      </c>
      <c r="F2" s="39" t="s">
        <v>466</v>
      </c>
      <c r="G2" s="7" t="s">
        <v>87</v>
      </c>
      <c r="H2" s="7" t="s">
        <v>90</v>
      </c>
      <c r="I2" s="17">
        <v>44597</v>
      </c>
      <c r="J2" s="7">
        <v>0.111</v>
      </c>
      <c r="K2" s="7" t="s">
        <v>42</v>
      </c>
      <c r="L2" s="7" t="s">
        <v>91</v>
      </c>
      <c r="M2" s="7">
        <v>2</v>
      </c>
      <c r="N2" s="7" t="s">
        <v>91</v>
      </c>
      <c r="O2" s="7"/>
      <c r="P2" s="7" t="str">
        <f>IF(O2&gt;0,'3. DATA DICTIONARY'!$C$42,"")</f>
        <v/>
      </c>
      <c r="Q2" s="7"/>
      <c r="R2" s="7"/>
      <c r="S2" s="7"/>
      <c r="T2" s="7"/>
      <c r="U2" s="7"/>
      <c r="V2" s="7"/>
      <c r="W2" s="7"/>
      <c r="X2" s="7"/>
      <c r="Y2" s="7"/>
      <c r="Z2" s="7"/>
      <c r="AA2" s="7"/>
      <c r="AB2" s="7"/>
      <c r="AC2" s="7"/>
      <c r="AD2" s="7"/>
    </row>
    <row r="3" spans="1:30" ht="14.25" customHeight="1">
      <c r="A3" s="14" t="str">
        <f>'4. SAMPLING EVENT INFO'!$F$2</f>
        <v>IYS2022-Franklin-5-45-Trawl</v>
      </c>
      <c r="B3" s="39" t="s">
        <v>447</v>
      </c>
      <c r="C3" s="7" t="s">
        <v>87</v>
      </c>
      <c r="D3" s="7" t="s">
        <v>88</v>
      </c>
      <c r="E3" s="7" t="s">
        <v>89</v>
      </c>
      <c r="F3" s="39" t="s">
        <v>468</v>
      </c>
      <c r="G3" s="7"/>
      <c r="H3" s="7"/>
      <c r="I3" s="17"/>
      <c r="J3" s="7"/>
      <c r="K3" s="7"/>
      <c r="L3" s="7"/>
      <c r="M3" s="7"/>
      <c r="N3" s="7"/>
      <c r="O3" s="7"/>
      <c r="P3" s="7"/>
      <c r="Q3" s="7"/>
      <c r="R3" s="7"/>
      <c r="S3" s="7"/>
      <c r="T3" s="7"/>
      <c r="U3" s="7"/>
      <c r="V3" s="7"/>
      <c r="W3" s="7"/>
      <c r="X3" s="7"/>
      <c r="Y3" s="7"/>
      <c r="Z3" s="7"/>
      <c r="AA3" s="7"/>
      <c r="AB3" s="7"/>
      <c r="AC3" s="7"/>
      <c r="AD3" s="7"/>
    </row>
    <row r="4" spans="1:30" ht="14.25" customHeight="1">
      <c r="A4" s="14" t="str">
        <f>'4. SAMPLING EVENT INFO'!$F$2</f>
        <v>IYS2022-Franklin-5-45-Trawl</v>
      </c>
      <c r="B4" s="39" t="s">
        <v>448</v>
      </c>
      <c r="C4" s="7" t="s">
        <v>92</v>
      </c>
      <c r="D4" s="7" t="s">
        <v>92</v>
      </c>
      <c r="E4" s="7" t="s">
        <v>89</v>
      </c>
      <c r="F4" s="7"/>
      <c r="G4" s="7" t="s">
        <v>93</v>
      </c>
      <c r="H4" s="7" t="s">
        <v>90</v>
      </c>
      <c r="I4" s="17">
        <v>44597</v>
      </c>
      <c r="J4" s="7">
        <v>50</v>
      </c>
      <c r="K4" s="7" t="s">
        <v>43</v>
      </c>
      <c r="L4" s="7" t="s">
        <v>91</v>
      </c>
      <c r="M4" s="7">
        <v>1</v>
      </c>
      <c r="N4" s="7" t="s">
        <v>91</v>
      </c>
      <c r="O4" s="7"/>
      <c r="P4" s="7" t="str">
        <f>IF(O4&gt;0,'3. DATA DICTIONARY'!$C$42,"")</f>
        <v/>
      </c>
      <c r="Q4" s="7"/>
      <c r="R4" s="7"/>
      <c r="S4" s="7"/>
      <c r="T4" s="7"/>
      <c r="U4" s="7"/>
      <c r="V4" s="7"/>
      <c r="W4" s="7"/>
      <c r="X4" s="7"/>
      <c r="Y4" s="7"/>
      <c r="Z4" s="7"/>
      <c r="AA4" s="7"/>
      <c r="AB4" s="7"/>
      <c r="AC4" s="7"/>
      <c r="AD4" s="7"/>
    </row>
    <row r="5" spans="1:30" ht="14.25" customHeight="1">
      <c r="A5" s="14" t="str">
        <f>'4. SAMPLING EVENT INFO'!$F$2</f>
        <v>IYS2022-Franklin-5-45-Trawl</v>
      </c>
      <c r="B5" s="39" t="s">
        <v>467</v>
      </c>
      <c r="C5" s="39" t="s">
        <v>94</v>
      </c>
      <c r="D5" s="7" t="s">
        <v>94</v>
      </c>
      <c r="E5" s="7" t="s">
        <v>95</v>
      </c>
      <c r="F5" s="7"/>
      <c r="G5" s="7" t="s">
        <v>96</v>
      </c>
      <c r="H5" s="7" t="s">
        <v>90</v>
      </c>
      <c r="I5" s="17">
        <v>44597</v>
      </c>
      <c r="J5" s="7">
        <v>0.3</v>
      </c>
      <c r="K5" s="7" t="s">
        <v>43</v>
      </c>
      <c r="L5" s="7" t="s">
        <v>91</v>
      </c>
      <c r="M5" s="7">
        <v>1</v>
      </c>
      <c r="N5" s="7" t="s">
        <v>91</v>
      </c>
      <c r="O5" s="7"/>
      <c r="P5" s="7" t="str">
        <f>IF(O5&gt;0,'3. DATA DICTIONARY'!$C$42,"")</f>
        <v/>
      </c>
      <c r="Q5" s="7"/>
      <c r="R5" s="7"/>
      <c r="S5" s="7"/>
      <c r="T5" s="7"/>
      <c r="U5" s="7"/>
      <c r="V5" s="7"/>
      <c r="W5" s="7"/>
      <c r="X5" s="7"/>
      <c r="Y5" s="7"/>
      <c r="Z5" s="7"/>
      <c r="AA5" s="7"/>
      <c r="AB5" s="7"/>
      <c r="AC5" s="7"/>
      <c r="AD5" s="7"/>
    </row>
    <row r="6" spans="1:30" ht="14.25" customHeight="1">
      <c r="A6" s="7"/>
      <c r="B6" s="7"/>
      <c r="C6" s="7"/>
      <c r="D6" s="7"/>
      <c r="E6" s="7"/>
      <c r="F6" s="7"/>
      <c r="G6" s="7"/>
      <c r="H6" s="7"/>
      <c r="I6" s="7"/>
      <c r="J6" s="7"/>
      <c r="K6" s="7"/>
      <c r="L6" s="7"/>
      <c r="M6" s="7"/>
      <c r="N6" s="7"/>
      <c r="O6" s="7"/>
      <c r="P6" s="7"/>
      <c r="Q6" s="7"/>
      <c r="R6" s="7"/>
      <c r="S6" s="7"/>
      <c r="T6" s="7"/>
      <c r="U6" s="7"/>
      <c r="V6" s="7"/>
      <c r="W6" s="7"/>
      <c r="X6" s="7"/>
      <c r="Y6" s="7"/>
      <c r="Z6" s="7"/>
      <c r="AA6" s="7"/>
      <c r="AB6" s="7"/>
      <c r="AC6" s="7"/>
      <c r="AD6" s="7"/>
    </row>
    <row r="7" spans="1:30" ht="14.25" customHeight="1">
      <c r="A7" s="7"/>
      <c r="B7" s="7"/>
      <c r="C7" s="7"/>
      <c r="D7" s="7"/>
      <c r="E7" s="7"/>
      <c r="F7" s="7"/>
      <c r="G7" s="7"/>
      <c r="H7" s="7"/>
      <c r="I7" s="7"/>
      <c r="J7" s="7"/>
      <c r="K7" s="7"/>
      <c r="L7" s="7"/>
      <c r="M7" s="7"/>
      <c r="N7" s="7"/>
      <c r="O7" s="7"/>
      <c r="P7" s="7"/>
      <c r="Q7" s="7"/>
      <c r="R7" s="7"/>
      <c r="S7" s="7"/>
      <c r="T7" s="7"/>
      <c r="U7" s="7"/>
      <c r="V7" s="7"/>
      <c r="W7" s="7"/>
      <c r="X7" s="7"/>
      <c r="Y7" s="7"/>
      <c r="Z7" s="7"/>
      <c r="AA7" s="7"/>
      <c r="AB7" s="7"/>
      <c r="AC7" s="7"/>
      <c r="AD7" s="7"/>
    </row>
    <row r="8" spans="1:30" ht="14.25" customHeight="1">
      <c r="A8" s="7"/>
      <c r="B8" s="7"/>
      <c r="C8" s="7"/>
      <c r="D8" s="7"/>
      <c r="E8" s="7"/>
      <c r="F8" s="7"/>
      <c r="G8" s="7"/>
      <c r="H8" s="7"/>
      <c r="I8" s="7"/>
      <c r="J8" s="7"/>
      <c r="K8" s="7"/>
      <c r="L8" s="7"/>
      <c r="M8" s="7"/>
      <c r="N8" s="7"/>
      <c r="O8" s="7"/>
      <c r="P8" s="7"/>
      <c r="Q8" s="7"/>
      <c r="R8" s="7"/>
      <c r="S8" s="7"/>
      <c r="T8" s="7"/>
      <c r="U8" s="7"/>
      <c r="V8" s="7"/>
      <c r="W8" s="7"/>
      <c r="X8" s="7"/>
      <c r="Y8" s="7"/>
      <c r="Z8" s="7"/>
      <c r="AA8" s="7"/>
      <c r="AB8" s="7"/>
      <c r="AC8" s="7"/>
      <c r="AD8" s="7"/>
    </row>
    <row r="9" spans="1:30" ht="14.25" customHeight="1">
      <c r="A9" s="7"/>
      <c r="B9" s="7"/>
      <c r="C9" s="7"/>
      <c r="D9" s="7"/>
      <c r="E9" s="7"/>
      <c r="F9" s="7"/>
      <c r="G9" s="7"/>
      <c r="H9" s="7"/>
      <c r="I9" s="7"/>
      <c r="J9" s="7"/>
      <c r="K9" s="7"/>
      <c r="L9" s="7"/>
      <c r="M9" s="7"/>
      <c r="N9" s="7"/>
      <c r="O9" s="7"/>
      <c r="P9" s="7"/>
      <c r="Q9" s="7"/>
      <c r="R9" s="7"/>
      <c r="S9" s="7"/>
      <c r="T9" s="7"/>
      <c r="U9" s="7"/>
      <c r="V9" s="7"/>
      <c r="W9" s="7"/>
      <c r="X9" s="7"/>
      <c r="Y9" s="7"/>
      <c r="Z9" s="7"/>
      <c r="AA9" s="7"/>
      <c r="AB9" s="7"/>
      <c r="AC9" s="7"/>
      <c r="AD9" s="7"/>
    </row>
    <row r="10" spans="1:30" ht="14.2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row>
    <row r="11" spans="1:30" ht="14.25" customHeight="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row>
    <row r="12" spans="1:30" ht="14.25" customHeight="1">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row>
    <row r="13" spans="1:30" ht="14.25" customHeight="1">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row>
    <row r="14" spans="1:30" ht="14.25" customHeight="1">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row>
    <row r="15" spans="1:30" ht="14.25" customHeight="1">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row>
    <row r="16" spans="1:30" ht="14.25" customHeight="1">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row>
    <row r="17" spans="1:30" ht="14.25" customHeight="1">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row>
    <row r="18" spans="1:30" ht="14.25" customHeight="1">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row>
    <row r="19" spans="1:30" ht="14.25" customHeight="1">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row>
    <row r="20" spans="1:30" ht="14.25" customHeight="1">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row>
    <row r="21" spans="1:30" ht="14.25" customHeight="1">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row>
    <row r="22" spans="1:30" ht="14.25" customHeight="1">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row>
    <row r="23" spans="1:30" ht="14.25" customHeight="1">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row>
    <row r="24" spans="1:30" ht="14.25" customHeight="1">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row>
    <row r="25" spans="1:30" ht="14.25" customHeight="1">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row>
    <row r="26" spans="1:30" ht="14.25" customHeight="1">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row>
    <row r="27" spans="1:30" ht="14.25" customHeight="1">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row>
    <row r="28" spans="1:30" ht="14.25" customHeight="1">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row>
    <row r="29" spans="1:30" ht="14.25" customHeight="1">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row>
    <row r="30" spans="1:30" ht="14.25" customHeight="1">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row>
    <row r="31" spans="1:30" ht="14.2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row>
    <row r="32" spans="1:30" ht="14.25" customHeight="1">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row>
    <row r="33" spans="1:30" ht="14.25" customHeight="1">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row>
    <row r="34" spans="1:30" ht="14.2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spans="1:30" ht="14.25" customHeight="1">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6" spans="1:30" ht="14.25"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row>
    <row r="37" spans="1:30" ht="14.25" customHeight="1">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row>
    <row r="38" spans="1:30" ht="14.25" customHeight="1">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row>
    <row r="39" spans="1:30" ht="14.25" customHeight="1">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row>
    <row r="40" spans="1:30" ht="14.25" customHeight="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row>
    <row r="41" spans="1:30" ht="14.25" customHeight="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row>
    <row r="42" spans="1:30" ht="14.2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row>
    <row r="43" spans="1:30" ht="14.25" customHeight="1">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row>
    <row r="44" spans="1:30" ht="14.25" customHeight="1">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row>
    <row r="45" spans="1:30" ht="14.25" customHeight="1">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row>
    <row r="46" spans="1:30" ht="14.25" customHeight="1">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row>
    <row r="47" spans="1:30" ht="14.25" customHeight="1">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row>
    <row r="48" spans="1:30" ht="14.25" customHeight="1">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row>
    <row r="49" spans="1:30" ht="14.25" customHeight="1">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row>
    <row r="50" spans="1:30" ht="14.25" customHeight="1">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row>
    <row r="51" spans="1:30" ht="14.25" customHeight="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row>
    <row r="52" spans="1:30" ht="14.25" customHeight="1">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row>
    <row r="53" spans="1:30" ht="14.25" customHeight="1">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row>
    <row r="54" spans="1:30" ht="14.25" customHeight="1">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row>
    <row r="55" spans="1:30" ht="14.25" customHeight="1">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row>
    <row r="56" spans="1:30" ht="14.25" customHeight="1">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row>
    <row r="57" spans="1:30" ht="14.25" customHeight="1">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row>
    <row r="58" spans="1:30" ht="14.2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row>
    <row r="59" spans="1:30" ht="14.2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row>
    <row r="60" spans="1:30" ht="14.25" customHeight="1">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row>
    <row r="61" spans="1:30" ht="14.25" customHeight="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row>
    <row r="62" spans="1:30" ht="14.2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row>
    <row r="63" spans="1:30" ht="14.2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row>
    <row r="64" spans="1:30" ht="14.2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row>
    <row r="65" spans="1:30" ht="14.2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row>
    <row r="66" spans="1:30" ht="14.2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row>
    <row r="67" spans="1:30" ht="14.2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row>
    <row r="68" spans="1:30" ht="14.2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row>
    <row r="69" spans="1:30" ht="14.2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row>
    <row r="70" spans="1:30" ht="14.2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row>
    <row r="71" spans="1:30" ht="14.2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row>
    <row r="72" spans="1:30" ht="14.2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row>
    <row r="73" spans="1:30" ht="14.2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row>
    <row r="74" spans="1:30" ht="14.2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row>
    <row r="75" spans="1:30" ht="14.2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row>
    <row r="76" spans="1:30" ht="14.2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row>
    <row r="77" spans="1:30" ht="14.2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row>
    <row r="78" spans="1:30" ht="14.2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row>
    <row r="79" spans="1:30" ht="14.2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row>
    <row r="80" spans="1:30" ht="14.2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row>
    <row r="81" spans="1:30" ht="14.2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row>
    <row r="82" spans="1:30" ht="14.2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row>
    <row r="83" spans="1:30" ht="14.2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row>
    <row r="84" spans="1:30" ht="14.2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row>
    <row r="85" spans="1:30" ht="14.2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row>
    <row r="86" spans="1:30" ht="14.2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row>
    <row r="87" spans="1:30" ht="14.2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row>
    <row r="88" spans="1:30" ht="14.2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row>
    <row r="89" spans="1:30" ht="14.2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row>
    <row r="90" spans="1:30" ht="14.2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row>
    <row r="91" spans="1:30" ht="14.2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row>
    <row r="92" spans="1:30" ht="14.2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row>
    <row r="93" spans="1:30" ht="14.2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row>
    <row r="94" spans="1:30" ht="14.2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row>
    <row r="95" spans="1:30" ht="14.2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row>
    <row r="96" spans="1:30" ht="14.2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row>
    <row r="97" spans="1:30" ht="14.2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row>
    <row r="98" spans="1:30" ht="14.2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row>
    <row r="99" spans="1:30" ht="14.2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row>
    <row r="100" spans="1:30" ht="14.2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row>
    <row r="101" spans="1:30" ht="14.2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row>
    <row r="102" spans="1:30" ht="14.2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row>
    <row r="103" spans="1:30" ht="14.2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row>
    <row r="104" spans="1:30" ht="14.2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row>
    <row r="105" spans="1:30" ht="14.2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row>
    <row r="106" spans="1:30" ht="14.2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row>
    <row r="107" spans="1:30" ht="14.2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row>
    <row r="108" spans="1:30" ht="14.2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row>
    <row r="109" spans="1:30" ht="14.2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row>
    <row r="110" spans="1:30" ht="14.2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row>
    <row r="111" spans="1:30" ht="14.2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row>
    <row r="112" spans="1:30" ht="14.2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row>
    <row r="113" spans="1:30" ht="14.2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row>
    <row r="114" spans="1:30" ht="14.2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row>
    <row r="115" spans="1:30" ht="14.2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row>
    <row r="116" spans="1:30" ht="14.2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row>
    <row r="117" spans="1:30" ht="14.2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row>
    <row r="118" spans="1:30" ht="14.2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row>
    <row r="119" spans="1:30" ht="14.2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row>
    <row r="120" spans="1:30" ht="14.2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row>
    <row r="121" spans="1:30" ht="14.2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row>
    <row r="122" spans="1:30" ht="14.2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row>
    <row r="123" spans="1:30" ht="14.2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row>
    <row r="124" spans="1:30" ht="14.2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row>
    <row r="125" spans="1:30" ht="14.2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row>
    <row r="126" spans="1:30" ht="14.2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row>
    <row r="127" spans="1:30" ht="14.2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row>
    <row r="128" spans="1:30" ht="14.2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row>
    <row r="129" spans="1:30" ht="14.2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row>
    <row r="130" spans="1:30" ht="14.2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row>
    <row r="131" spans="1:30" ht="14.2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row>
    <row r="132" spans="1:30" ht="14.2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row>
    <row r="133" spans="1:30" ht="14.2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row>
    <row r="134" spans="1:30" ht="14.2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row>
    <row r="135" spans="1:30" ht="14.2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row>
    <row r="136" spans="1:30" ht="14.2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row>
    <row r="137" spans="1:30" ht="14.2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row>
    <row r="138" spans="1:30" ht="14.2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row>
    <row r="139" spans="1:30" ht="14.2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row>
    <row r="140" spans="1:30" ht="14.2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row>
    <row r="141" spans="1:30" ht="14.2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row>
    <row r="142" spans="1:30" ht="14.2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row>
    <row r="143" spans="1:30" ht="14.2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row>
    <row r="144" spans="1:30" ht="14.2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row>
    <row r="145" spans="1:30" ht="14.2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row>
    <row r="146" spans="1:30" ht="14.2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row>
    <row r="147" spans="1:30" ht="14.2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row>
    <row r="148" spans="1:30" ht="14.2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row>
    <row r="149" spans="1:30" ht="14.2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row>
    <row r="150" spans="1:30" ht="14.2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row>
    <row r="151" spans="1:30" ht="14.2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row>
    <row r="152" spans="1:30" ht="14.2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row>
    <row r="153" spans="1:30" ht="14.2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row>
    <row r="154" spans="1:30" ht="14.2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row>
    <row r="155" spans="1:30" ht="14.2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row>
    <row r="156" spans="1:30" ht="14.2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row>
    <row r="157" spans="1:30" ht="14.2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row>
    <row r="158" spans="1:30" ht="14.2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row>
    <row r="159" spans="1:30" ht="14.2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row>
    <row r="160" spans="1:30" ht="14.2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row>
    <row r="161" spans="1:30" ht="14.2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row>
    <row r="162" spans="1:30" ht="14.2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row>
    <row r="163" spans="1:30" ht="14.2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row>
    <row r="164" spans="1:30" ht="14.2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row>
    <row r="165" spans="1:30" ht="14.2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row>
    <row r="166" spans="1:30" ht="14.2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row>
    <row r="167" spans="1:30" ht="14.2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row>
    <row r="168" spans="1:30" ht="14.2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row>
    <row r="169" spans="1:30" ht="14.2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row>
    <row r="170" spans="1:30" ht="14.2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row>
    <row r="171" spans="1:30" ht="14.2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row>
    <row r="172" spans="1:30" ht="14.2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row>
    <row r="173" spans="1:30" ht="14.2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row>
    <row r="174" spans="1:30" ht="14.2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row>
    <row r="175" spans="1:30" ht="14.2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row>
    <row r="176" spans="1:30" ht="14.2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row>
    <row r="177" spans="1:30" ht="14.2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row>
    <row r="178" spans="1:30" ht="14.2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row>
    <row r="179" spans="1:30" ht="14.2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row>
    <row r="180" spans="1:30" ht="14.2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row>
    <row r="181" spans="1:30" ht="14.2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row>
    <row r="182" spans="1:30" ht="14.2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row>
    <row r="183" spans="1:30" ht="14.2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row>
    <row r="184" spans="1:30" ht="14.2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row>
    <row r="185" spans="1:30" ht="14.2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row>
    <row r="186" spans="1:30" ht="14.2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row>
    <row r="187" spans="1:30" ht="14.2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row>
    <row r="188" spans="1:30" ht="14.2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row>
    <row r="189" spans="1:30" ht="14.2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row>
    <row r="190" spans="1:30" ht="14.2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row>
    <row r="191" spans="1:30" ht="14.2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row>
    <row r="192" spans="1:30" ht="14.2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row>
    <row r="193" spans="1:30" ht="14.2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row>
    <row r="194" spans="1:30" ht="14.2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row>
    <row r="195" spans="1:30" ht="14.2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row>
    <row r="196" spans="1:30" ht="14.2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row>
    <row r="197" spans="1:30" ht="14.2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row>
    <row r="198" spans="1:30" ht="14.2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row>
    <row r="199" spans="1:30" ht="14.2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row>
    <row r="200" spans="1:30" ht="14.2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row>
    <row r="201" spans="1:30" ht="14.2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row>
    <row r="202" spans="1:30" ht="14.2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row>
    <row r="203" spans="1:30" ht="14.2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row>
    <row r="204" spans="1:30" ht="14.2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row>
    <row r="205" spans="1:30" ht="14.2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row>
    <row r="206" spans="1:30" ht="14.2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row>
    <row r="207" spans="1:30" ht="14.2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row>
    <row r="208" spans="1:30" ht="14.2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row>
    <row r="209" spans="1:30" ht="14.2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row>
    <row r="210" spans="1:30" ht="14.2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row>
    <row r="211" spans="1:30" ht="14.2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row>
    <row r="212" spans="1:30" ht="14.2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row>
    <row r="213" spans="1:30" ht="14.2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row>
    <row r="214" spans="1:30" ht="14.2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row>
    <row r="215" spans="1:30" ht="14.2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row>
    <row r="216" spans="1:30" ht="14.2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row>
    <row r="217" spans="1:30" ht="14.2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row>
    <row r="218" spans="1:30" ht="14.2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row>
    <row r="219" spans="1:30" ht="14.2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row>
    <row r="220" spans="1:30" ht="14.2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row>
    <row r="221" spans="1:30" ht="14.2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row>
    <row r="222" spans="1:30"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row>
    <row r="223" spans="1:30"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row>
    <row r="224" spans="1:30"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row>
    <row r="225" spans="1:30"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row>
    <row r="226" spans="1:30"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row>
    <row r="227" spans="1:30"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row>
    <row r="228" spans="1:30"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row>
    <row r="229" spans="1:30"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row>
    <row r="230" spans="1: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row>
    <row r="231" spans="1:30"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row>
    <row r="232" spans="1:30"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row>
    <row r="233" spans="1:30"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row>
    <row r="234" spans="1:30"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row>
    <row r="235" spans="1:30"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row>
    <row r="236" spans="1:30"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row>
    <row r="237" spans="1:30"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row>
    <row r="238" spans="1:30"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row>
    <row r="239" spans="1:30"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row>
    <row r="240" spans="1:3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row>
    <row r="241" spans="1:30"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row>
    <row r="242" spans="1:30"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row>
    <row r="243" spans="1:30"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row>
    <row r="244" spans="1:30"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row>
    <row r="245" spans="1:30"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row>
    <row r="246" spans="1:30"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row>
    <row r="247" spans="1:30"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row>
    <row r="248" spans="1:30"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row>
    <row r="249" spans="1:30"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row>
    <row r="250" spans="1:3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row>
    <row r="251" spans="1:30"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row>
    <row r="252" spans="1:30"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row>
    <row r="253" spans="1:30"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row>
    <row r="254" spans="1:30"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row>
    <row r="255" spans="1:30"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row>
    <row r="256" spans="1:30"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row>
    <row r="257" spans="1:30"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row>
    <row r="258" spans="1:30"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row>
    <row r="259" spans="1:30"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row>
    <row r="260" spans="1:3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row>
    <row r="261" spans="1:30"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row>
    <row r="262" spans="1:30"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row>
    <row r="263" spans="1:30"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row>
    <row r="264" spans="1:30"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row>
    <row r="265" spans="1:30"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row>
    <row r="266" spans="1:30"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row>
    <row r="267" spans="1:30"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row>
    <row r="268" spans="1:30"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row>
    <row r="269" spans="1:30"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row>
    <row r="270" spans="1:3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row>
    <row r="271" spans="1:30"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row>
    <row r="272" spans="1:30"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row>
    <row r="273" spans="1:30"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row>
    <row r="274" spans="1:30"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row>
    <row r="275" spans="1:30"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row>
    <row r="276" spans="1:30"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row>
    <row r="277" spans="1:30"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row>
    <row r="278" spans="1:30"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row>
    <row r="279" spans="1:30"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row>
    <row r="280" spans="1:3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row>
    <row r="281" spans="1:30"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row>
    <row r="282" spans="1:30"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row>
    <row r="283" spans="1:30"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row>
    <row r="284" spans="1:30"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row>
    <row r="285" spans="1:30"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row>
    <row r="286" spans="1:30"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row>
    <row r="287" spans="1:30"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row>
    <row r="288" spans="1:30"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row>
    <row r="289" spans="1:30"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row>
    <row r="290" spans="1:3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row>
    <row r="291" spans="1:30"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row>
    <row r="292" spans="1:30"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row>
    <row r="293" spans="1:30"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row>
    <row r="294" spans="1:30"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row>
    <row r="295" spans="1:30"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row>
    <row r="296" spans="1:30"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row>
    <row r="297" spans="1:30"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row>
    <row r="298" spans="1:30"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row>
    <row r="299" spans="1:30"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row>
    <row r="300" spans="1:3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row>
    <row r="301" spans="1:30"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row>
    <row r="302" spans="1:30"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row>
    <row r="303" spans="1:30"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row>
    <row r="304" spans="1:30"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row>
    <row r="305" spans="1:30"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row>
    <row r="306" spans="1:30"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row>
    <row r="307" spans="1:30"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row>
    <row r="308" spans="1:30"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row>
    <row r="309" spans="1:30"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row>
    <row r="310" spans="1:3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row>
    <row r="311" spans="1:30"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row>
    <row r="312" spans="1:30"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row>
    <row r="313" spans="1:30"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row>
    <row r="314" spans="1:30"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row>
    <row r="315" spans="1:30"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row>
    <row r="316" spans="1:30"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row>
    <row r="317" spans="1:30"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row>
    <row r="318" spans="1:30"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row>
    <row r="319" spans="1:30"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row>
    <row r="320" spans="1:3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row>
    <row r="321" spans="1:30"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row>
    <row r="322" spans="1:30"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row>
    <row r="323" spans="1:30"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row>
    <row r="324" spans="1:30"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row>
    <row r="325" spans="1:30"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row>
    <row r="326" spans="1:30"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row>
    <row r="327" spans="1:30"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row>
    <row r="328" spans="1:30"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row>
    <row r="329" spans="1:30"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row>
    <row r="330" spans="1: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row>
    <row r="331" spans="1:30"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row>
    <row r="332" spans="1:30"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row>
    <row r="333" spans="1:30"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row>
    <row r="334" spans="1:30"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row>
    <row r="335" spans="1:30"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row>
    <row r="336" spans="1:30"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row>
    <row r="337" spans="1:30"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row>
    <row r="338" spans="1:30"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row>
    <row r="339" spans="1:30"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row>
    <row r="340" spans="1:3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row>
    <row r="341" spans="1:30"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row>
    <row r="342" spans="1:30"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row>
    <row r="343" spans="1:30"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row>
    <row r="344" spans="1:30"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row>
    <row r="345" spans="1:30"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row>
    <row r="346" spans="1:30"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row>
    <row r="347" spans="1:30"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row>
    <row r="348" spans="1:30"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row>
    <row r="349" spans="1:30"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row>
    <row r="350" spans="1:3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row>
    <row r="351" spans="1:30"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row>
    <row r="352" spans="1:30"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row>
    <row r="353" spans="1:30"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row>
    <row r="354" spans="1:30"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row>
    <row r="355" spans="1:30"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row>
    <row r="356" spans="1:30"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row>
    <row r="357" spans="1:30"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row>
    <row r="358" spans="1:30"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row>
    <row r="359" spans="1:30"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row>
    <row r="360" spans="1:3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row>
    <row r="361" spans="1:30"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row>
    <row r="362" spans="1:30"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row>
    <row r="363" spans="1:30"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row>
    <row r="364" spans="1:30"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row>
    <row r="365" spans="1:30"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row>
    <row r="366" spans="1:30"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row>
    <row r="367" spans="1:30"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row>
    <row r="368" spans="1:30"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row>
    <row r="369" spans="1:30"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row>
    <row r="370" spans="1:3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row>
    <row r="371" spans="1:30"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row>
    <row r="372" spans="1:30"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row>
    <row r="373" spans="1:30"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row>
    <row r="374" spans="1:30"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row>
    <row r="375" spans="1:30"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row>
    <row r="376" spans="1:30"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row>
    <row r="377" spans="1:30"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row>
    <row r="378" spans="1:30"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row>
    <row r="379" spans="1:30"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row>
    <row r="380" spans="1:3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row>
    <row r="381" spans="1:30"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row>
    <row r="382" spans="1:30"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row>
    <row r="383" spans="1:30"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row>
    <row r="384" spans="1:30"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row>
    <row r="385" spans="1:30"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row>
    <row r="386" spans="1:30"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row>
    <row r="387" spans="1:30"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row>
    <row r="388" spans="1:30"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row>
    <row r="389" spans="1:30"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row>
    <row r="390" spans="1:3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row>
    <row r="391" spans="1:30"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row>
    <row r="392" spans="1:30"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row>
    <row r="393" spans="1:30"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row>
    <row r="394" spans="1:30"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row>
    <row r="395" spans="1:30"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row>
    <row r="396" spans="1:30"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row>
    <row r="397" spans="1:30"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row>
    <row r="398" spans="1:30"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row>
    <row r="399" spans="1:30"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row>
    <row r="400" spans="1:3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row>
    <row r="401" spans="1:30"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row>
    <row r="402" spans="1:30"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row>
    <row r="403" spans="1:30"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row>
    <row r="404" spans="1:30"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row>
    <row r="405" spans="1:30"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row>
    <row r="406" spans="1:30"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row>
    <row r="407" spans="1:30"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row>
    <row r="408" spans="1:30"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row>
    <row r="409" spans="1:30"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row>
    <row r="410" spans="1:3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row>
    <row r="411" spans="1:30"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row>
    <row r="412" spans="1:30"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row>
    <row r="413" spans="1:30"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row>
    <row r="414" spans="1:30"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row>
    <row r="415" spans="1:30"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row>
    <row r="416" spans="1:30"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row>
    <row r="417" spans="1:30"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row>
    <row r="418" spans="1:30"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row>
    <row r="419" spans="1:30"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row>
    <row r="420" spans="1:3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row>
    <row r="421" spans="1:30"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row>
    <row r="422" spans="1:30"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row>
    <row r="423" spans="1:30"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row>
    <row r="424" spans="1:30"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row>
    <row r="425" spans="1:30"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row>
    <row r="426" spans="1:30"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row>
    <row r="427" spans="1:30"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row>
    <row r="428" spans="1:30"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row>
    <row r="429" spans="1:30"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row>
    <row r="430" spans="1: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row>
    <row r="431" spans="1:30"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row>
    <row r="432" spans="1:30"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row>
    <row r="433" spans="1:30"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row>
    <row r="434" spans="1:30"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row>
    <row r="435" spans="1:30"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row>
    <row r="436" spans="1:30"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row>
    <row r="437" spans="1:30"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row>
    <row r="438" spans="1:30"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row>
    <row r="439" spans="1:30"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row>
    <row r="440" spans="1:3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row>
    <row r="441" spans="1:30"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row>
    <row r="442" spans="1:30"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row>
    <row r="443" spans="1:30"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row>
    <row r="444" spans="1:30"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row>
    <row r="445" spans="1:30"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row>
    <row r="446" spans="1:30"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row>
    <row r="447" spans="1:30"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row>
    <row r="448" spans="1:30"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row>
    <row r="449" spans="1:30"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row>
    <row r="450" spans="1:3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row>
    <row r="451" spans="1:30"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row>
    <row r="452" spans="1:30"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row>
    <row r="453" spans="1:30"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row>
    <row r="454" spans="1:30"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row>
    <row r="455" spans="1:30"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row>
    <row r="456" spans="1:30"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row>
    <row r="457" spans="1:30"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row>
    <row r="458" spans="1:30"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row>
    <row r="459" spans="1:30"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row>
    <row r="460" spans="1:3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row>
    <row r="461" spans="1:30"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row>
    <row r="462" spans="1:30"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row>
    <row r="463" spans="1:30"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row>
    <row r="464" spans="1:30"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row>
    <row r="465" spans="1:30"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row>
    <row r="466" spans="1:30"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row>
    <row r="467" spans="1:30"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row>
    <row r="468" spans="1:30"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row>
    <row r="469" spans="1:30"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row>
    <row r="470" spans="1:3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row>
    <row r="471" spans="1:30"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row>
    <row r="472" spans="1:30"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row>
    <row r="473" spans="1:30"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row>
    <row r="474" spans="1:30"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row>
    <row r="475" spans="1:30"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row>
    <row r="476" spans="1:30"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row>
    <row r="477" spans="1:30"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row>
    <row r="478" spans="1:30"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row>
    <row r="479" spans="1:30"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row>
    <row r="480" spans="1:3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row>
    <row r="481" spans="1:30"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row>
    <row r="482" spans="1:30"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row>
    <row r="483" spans="1:30"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row>
    <row r="484" spans="1:30"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row>
    <row r="485" spans="1:30"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row>
    <row r="486" spans="1:30"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row>
    <row r="487" spans="1:30"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row>
    <row r="488" spans="1:30"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row>
    <row r="489" spans="1:30"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row>
    <row r="490" spans="1:3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row>
    <row r="491" spans="1:30"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row>
    <row r="492" spans="1:30"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row>
    <row r="493" spans="1:30"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row>
    <row r="494" spans="1:30"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row>
    <row r="495" spans="1:30"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row>
    <row r="496" spans="1:30"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row>
    <row r="497" spans="1:30"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row>
    <row r="498" spans="1:30"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row>
    <row r="499" spans="1:30"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row>
    <row r="500" spans="1:3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row>
    <row r="501" spans="1:30"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row>
    <row r="502" spans="1:30"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row>
    <row r="503" spans="1:30"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row>
    <row r="504" spans="1:30"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row>
    <row r="505" spans="1:30"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row>
    <row r="506" spans="1:30"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row>
    <row r="507" spans="1:30"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row>
    <row r="508" spans="1:30"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row>
    <row r="509" spans="1:30"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row>
    <row r="510" spans="1:3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row>
    <row r="511" spans="1:30"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row>
    <row r="512" spans="1:30"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row>
    <row r="513" spans="1:30"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row>
    <row r="514" spans="1:30"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row>
    <row r="515" spans="1:30"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row>
    <row r="516" spans="1:30"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row>
    <row r="517" spans="1:30"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row>
    <row r="518" spans="1:30"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row>
    <row r="519" spans="1:30"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row>
    <row r="520" spans="1:3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row>
    <row r="521" spans="1:30"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row>
    <row r="522" spans="1:30"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row>
    <row r="523" spans="1:30"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row>
    <row r="524" spans="1:30"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row>
    <row r="525" spans="1:30"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row>
    <row r="526" spans="1:30"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row>
    <row r="527" spans="1:30"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row>
    <row r="528" spans="1:30"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row>
    <row r="529" spans="1:30"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row>
    <row r="530" spans="1: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row>
    <row r="531" spans="1:30"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row>
    <row r="532" spans="1:30"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row>
    <row r="533" spans="1:30"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row>
    <row r="534" spans="1:30"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row>
    <row r="535" spans="1:30"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row>
    <row r="536" spans="1:30"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row>
    <row r="537" spans="1:30"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row>
    <row r="538" spans="1:30"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row>
    <row r="539" spans="1:30"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row>
    <row r="540" spans="1:3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row>
    <row r="541" spans="1:30"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row>
    <row r="542" spans="1:30"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row>
    <row r="543" spans="1:30"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row>
    <row r="544" spans="1:30"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row>
    <row r="545" spans="1:30"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row>
    <row r="546" spans="1:30"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row>
    <row r="547" spans="1:30"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row>
    <row r="548" spans="1:30"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row>
    <row r="549" spans="1:30"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row>
    <row r="550" spans="1:3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row>
    <row r="551" spans="1:30"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row>
    <row r="552" spans="1:30"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row>
    <row r="553" spans="1:30"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row>
    <row r="554" spans="1:30"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row>
    <row r="555" spans="1:30"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row>
    <row r="556" spans="1:30"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row>
    <row r="557" spans="1:30"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row>
    <row r="558" spans="1:30"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row>
    <row r="559" spans="1:30"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row>
    <row r="560" spans="1:3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row>
    <row r="561" spans="1:30"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row>
    <row r="562" spans="1:30"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row>
    <row r="563" spans="1:30"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row>
    <row r="564" spans="1:30"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row>
    <row r="565" spans="1:30"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row>
    <row r="566" spans="1:30"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row>
    <row r="567" spans="1:30"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row>
    <row r="568" spans="1:30"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row>
    <row r="569" spans="1:30"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row>
    <row r="570" spans="1:3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row>
    <row r="571" spans="1:30"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row>
    <row r="572" spans="1:30"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row>
    <row r="573" spans="1:30"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row>
    <row r="574" spans="1:30"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row>
    <row r="575" spans="1:30"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row>
    <row r="576" spans="1:30"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row>
    <row r="577" spans="1:30"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row>
    <row r="578" spans="1:30"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row>
    <row r="579" spans="1:30"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row>
    <row r="580" spans="1:3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row>
    <row r="581" spans="1:30"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row>
    <row r="582" spans="1:30"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row>
    <row r="583" spans="1:30"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row>
    <row r="584" spans="1:30"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row>
    <row r="585" spans="1:30"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row>
    <row r="586" spans="1:30"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row>
    <row r="587" spans="1:30"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row>
    <row r="588" spans="1:30"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row>
    <row r="589" spans="1:30"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row>
    <row r="590" spans="1:3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row>
    <row r="591" spans="1:30"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row>
    <row r="592" spans="1:30"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row>
    <row r="593" spans="1:30"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row>
    <row r="594" spans="1:30"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row>
    <row r="595" spans="1:30"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row>
    <row r="596" spans="1:30"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row>
    <row r="597" spans="1:30"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row>
    <row r="598" spans="1:30"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row>
    <row r="599" spans="1:30"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row>
    <row r="600" spans="1:3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row>
    <row r="601" spans="1:30"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row>
    <row r="602" spans="1:30"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row>
    <row r="603" spans="1:30"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row>
    <row r="604" spans="1:30"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row>
    <row r="605" spans="1:30"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row>
    <row r="606" spans="1:30"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row>
    <row r="607" spans="1:30"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row>
    <row r="608" spans="1:30"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row>
    <row r="609" spans="1:30"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row>
    <row r="610" spans="1:3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row>
    <row r="611" spans="1:30"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row>
    <row r="612" spans="1:30"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row>
    <row r="613" spans="1:30"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row>
    <row r="614" spans="1:30"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row>
    <row r="615" spans="1:30"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row>
    <row r="616" spans="1:30"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row>
    <row r="617" spans="1:30"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row>
    <row r="618" spans="1:30"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row>
    <row r="619" spans="1:30"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row>
    <row r="620" spans="1:3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row>
    <row r="621" spans="1:30"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row>
    <row r="622" spans="1:30"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row>
    <row r="623" spans="1:30"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row>
    <row r="624" spans="1:30"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row>
    <row r="625" spans="1:30"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row>
    <row r="626" spans="1:30"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row>
    <row r="627" spans="1:30"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row>
    <row r="628" spans="1:30"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row>
    <row r="629" spans="1:30"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row>
    <row r="630" spans="1: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row>
    <row r="631" spans="1:30"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row>
    <row r="632" spans="1:30"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row>
    <row r="633" spans="1:30"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row>
    <row r="634" spans="1:30"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row>
    <row r="635" spans="1:30"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row>
    <row r="636" spans="1:30"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row>
    <row r="637" spans="1:30"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row>
    <row r="638" spans="1:30"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row>
    <row r="639" spans="1:30"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row>
    <row r="640" spans="1:3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row>
    <row r="641" spans="1:30"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row>
    <row r="642" spans="1:30"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row>
    <row r="643" spans="1:30"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row>
    <row r="644" spans="1:30"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row>
    <row r="645" spans="1:30"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row>
    <row r="646" spans="1:30"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row>
    <row r="647" spans="1:30"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row>
    <row r="648" spans="1:30"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row>
    <row r="649" spans="1:30"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row>
    <row r="650" spans="1:3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row>
    <row r="651" spans="1:30"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row>
    <row r="652" spans="1:30"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row>
    <row r="653" spans="1:30"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row>
    <row r="654" spans="1:30"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row>
    <row r="655" spans="1:30"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row>
    <row r="656" spans="1:30"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row>
    <row r="657" spans="1:30"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row>
    <row r="658" spans="1:30"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row>
    <row r="659" spans="1:30"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row>
    <row r="660" spans="1:3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row>
    <row r="661" spans="1:30"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row>
    <row r="662" spans="1:30"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row>
    <row r="663" spans="1:30"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row>
    <row r="664" spans="1:30"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row>
    <row r="665" spans="1:30"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row>
    <row r="666" spans="1:30"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row>
    <row r="667" spans="1:30"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row>
    <row r="668" spans="1:30"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row>
    <row r="669" spans="1:30"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row>
    <row r="670" spans="1:3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row>
    <row r="671" spans="1:30"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row>
    <row r="672" spans="1:30"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row>
    <row r="673" spans="1:30"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row>
    <row r="674" spans="1:30"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row>
    <row r="675" spans="1:30"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row>
    <row r="676" spans="1:30"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row>
    <row r="677" spans="1:30"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row>
    <row r="678" spans="1:30"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row>
    <row r="679" spans="1:30"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row>
    <row r="680" spans="1:3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row>
    <row r="681" spans="1:30"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row>
    <row r="682" spans="1:30"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row>
    <row r="683" spans="1:30"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row>
    <row r="684" spans="1:30"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row>
    <row r="685" spans="1:30"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row>
    <row r="686" spans="1:30"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row>
    <row r="687" spans="1:30"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row>
    <row r="688" spans="1:30"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row>
    <row r="689" spans="1:30"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row>
    <row r="690" spans="1:3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row>
    <row r="691" spans="1:30"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row>
    <row r="692" spans="1:30"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row>
    <row r="693" spans="1:30"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row>
    <row r="694" spans="1:30"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row>
    <row r="695" spans="1:30"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row>
    <row r="696" spans="1:30"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row>
    <row r="697" spans="1:30"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row>
    <row r="698" spans="1:30"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row>
    <row r="699" spans="1:30"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row>
    <row r="700" spans="1:3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row>
    <row r="701" spans="1:30"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row>
    <row r="702" spans="1:30"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row>
    <row r="703" spans="1:30"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row>
    <row r="704" spans="1:30"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row>
    <row r="705" spans="1:30"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row>
    <row r="706" spans="1:30"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row>
    <row r="707" spans="1:30"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row>
    <row r="708" spans="1:30"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row>
    <row r="709" spans="1:30"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row>
    <row r="710" spans="1:3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row>
    <row r="711" spans="1:30"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row>
    <row r="712" spans="1:30"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row>
    <row r="713" spans="1:30"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row>
    <row r="714" spans="1:30"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row>
    <row r="715" spans="1:30"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row>
    <row r="716" spans="1:30"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row>
    <row r="717" spans="1:30"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row>
    <row r="718" spans="1:30"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row>
    <row r="719" spans="1:30"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row>
    <row r="720" spans="1:3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row>
    <row r="721" spans="1:30"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row>
    <row r="722" spans="1:30"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row>
    <row r="723" spans="1:30"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row>
    <row r="724" spans="1:30"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row>
    <row r="725" spans="1:30"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row>
    <row r="726" spans="1:30"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row>
    <row r="727" spans="1:30"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row>
    <row r="728" spans="1:30"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row>
    <row r="729" spans="1:30"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row>
    <row r="730" spans="1: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row>
    <row r="731" spans="1:30"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row>
    <row r="732" spans="1:30"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row>
    <row r="733" spans="1:30"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row>
    <row r="734" spans="1:30"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row>
    <row r="735" spans="1:30"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row>
    <row r="736" spans="1:30"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row>
    <row r="737" spans="1:30"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row>
    <row r="738" spans="1:30"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row>
    <row r="739" spans="1:30"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row>
    <row r="740" spans="1:3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row>
    <row r="741" spans="1:30"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row>
    <row r="742" spans="1:30"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row>
    <row r="743" spans="1:30"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row>
    <row r="744" spans="1:30"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row>
    <row r="745" spans="1:30"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row>
    <row r="746" spans="1:30"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row>
    <row r="747" spans="1:30"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row>
    <row r="748" spans="1:30"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row>
    <row r="749" spans="1:30"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row>
    <row r="750" spans="1:3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row>
    <row r="751" spans="1:30"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row>
    <row r="752" spans="1:30"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row>
    <row r="753" spans="1:30"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row>
    <row r="754" spans="1:30"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row>
    <row r="755" spans="1:30"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row>
    <row r="756" spans="1:30"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row>
    <row r="757" spans="1:30"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row>
    <row r="758" spans="1:30"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row>
    <row r="759" spans="1:30"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row>
    <row r="760" spans="1:3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row>
    <row r="761" spans="1:30"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row>
    <row r="762" spans="1:30"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row>
    <row r="763" spans="1:30"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row>
    <row r="764" spans="1:30"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row>
    <row r="765" spans="1:30"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row>
    <row r="766" spans="1:30"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row>
    <row r="767" spans="1:30"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row>
    <row r="768" spans="1:30"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row>
    <row r="769" spans="1:30"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row>
    <row r="770" spans="1:3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row>
    <row r="771" spans="1:30"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row>
    <row r="772" spans="1:30"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row>
    <row r="773" spans="1:30"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row>
    <row r="774" spans="1:30"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row>
    <row r="775" spans="1:30"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row>
    <row r="776" spans="1:30"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row>
    <row r="777" spans="1:30"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row>
    <row r="778" spans="1:30"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row>
    <row r="779" spans="1:30"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row>
    <row r="780" spans="1:3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row>
    <row r="781" spans="1:30"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row>
    <row r="782" spans="1:30"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row>
    <row r="783" spans="1:30"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row>
    <row r="784" spans="1:30"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row>
    <row r="785" spans="1:30"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row>
    <row r="786" spans="1:30"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row>
    <row r="787" spans="1:30"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row>
    <row r="788" spans="1:30"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row>
    <row r="789" spans="1:30"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row>
    <row r="790" spans="1:3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row>
    <row r="791" spans="1:30"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row>
    <row r="792" spans="1:30"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row>
    <row r="793" spans="1:30"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row>
    <row r="794" spans="1:30"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row>
    <row r="795" spans="1:30"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row>
    <row r="796" spans="1:30"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row>
    <row r="797" spans="1:30"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row>
    <row r="798" spans="1:30"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row>
    <row r="799" spans="1:30"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row>
    <row r="800" spans="1:3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row>
    <row r="801" spans="1:30"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row>
    <row r="802" spans="1:30"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row>
    <row r="803" spans="1:30"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row>
    <row r="804" spans="1:30"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row>
    <row r="805" spans="1:30"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row>
    <row r="806" spans="1:30"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row>
    <row r="807" spans="1:30"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row>
    <row r="808" spans="1:30"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row>
    <row r="809" spans="1:30"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row>
    <row r="810" spans="1:3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row>
    <row r="811" spans="1:30"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row>
    <row r="812" spans="1:30"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row>
    <row r="813" spans="1:30"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row>
    <row r="814" spans="1:30"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row>
    <row r="815" spans="1:30"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row>
    <row r="816" spans="1:30"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row>
    <row r="817" spans="1:30"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row>
    <row r="818" spans="1:30"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row>
    <row r="819" spans="1:30"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row>
    <row r="820" spans="1:3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row>
    <row r="821" spans="1:30"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row>
    <row r="822" spans="1:30"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row>
    <row r="823" spans="1:30"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row>
    <row r="824" spans="1:30"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row>
    <row r="825" spans="1:30"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row>
    <row r="826" spans="1:30"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row>
    <row r="827" spans="1:30"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row>
    <row r="828" spans="1:30"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row>
    <row r="829" spans="1:30"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row>
    <row r="830" spans="1: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row>
    <row r="831" spans="1:30"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row>
    <row r="832" spans="1:30"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row>
    <row r="833" spans="1:30"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row>
    <row r="834" spans="1:30"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row>
    <row r="835" spans="1:30"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row>
    <row r="836" spans="1:30"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row>
    <row r="837" spans="1:30"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row>
    <row r="838" spans="1:30"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row>
    <row r="839" spans="1:30"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row>
    <row r="840" spans="1:3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row>
    <row r="841" spans="1:30"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row>
    <row r="842" spans="1:30"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row>
    <row r="843" spans="1:30"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row>
    <row r="844" spans="1:30"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row>
    <row r="845" spans="1:30"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row>
    <row r="846" spans="1:30"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row>
    <row r="847" spans="1:30"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row>
    <row r="848" spans="1:30"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row>
    <row r="849" spans="1:30"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row>
    <row r="850" spans="1:3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row>
    <row r="851" spans="1:30"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row>
    <row r="852" spans="1:30"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row>
    <row r="853" spans="1:30"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row>
    <row r="854" spans="1:30"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row>
    <row r="855" spans="1:30"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row>
    <row r="856" spans="1:30"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row>
    <row r="857" spans="1:30"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row>
    <row r="858" spans="1:30"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row>
    <row r="859" spans="1:30"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row>
    <row r="860" spans="1:3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row>
    <row r="861" spans="1:30"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row>
    <row r="862" spans="1:30"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row>
    <row r="863" spans="1:30"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row>
    <row r="864" spans="1:30"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row>
    <row r="865" spans="1:30"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row>
    <row r="866" spans="1:30"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row>
    <row r="867" spans="1:30"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row>
    <row r="868" spans="1:30"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row>
    <row r="869" spans="1:30"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row>
    <row r="870" spans="1:3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row>
    <row r="871" spans="1:30"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row>
    <row r="872" spans="1:30"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row>
    <row r="873" spans="1:30"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row>
    <row r="874" spans="1:30"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row>
    <row r="875" spans="1:30"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row>
    <row r="876" spans="1:30"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row>
    <row r="877" spans="1:30"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row>
    <row r="878" spans="1:30"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row>
    <row r="879" spans="1:30"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row>
    <row r="880" spans="1:3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row>
    <row r="881" spans="1:30"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row>
    <row r="882" spans="1:30"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row>
    <row r="883" spans="1:30"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row>
    <row r="884" spans="1:30"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row>
    <row r="885" spans="1:30"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row>
    <row r="886" spans="1:30"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row>
    <row r="887" spans="1:30"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row>
    <row r="888" spans="1:30"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row>
    <row r="889" spans="1:30"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row>
    <row r="890" spans="1:3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row>
    <row r="891" spans="1:30"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row>
    <row r="892" spans="1:30"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row>
    <row r="893" spans="1:30"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row>
    <row r="894" spans="1:30"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row>
    <row r="895" spans="1:30"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row>
    <row r="896" spans="1:30"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row>
    <row r="897" spans="1:30"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row>
    <row r="898" spans="1:30"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row>
    <row r="899" spans="1:30"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row>
    <row r="900" spans="1:3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row>
    <row r="901" spans="1:30"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row>
    <row r="902" spans="1:30"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row>
    <row r="903" spans="1:30"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row>
    <row r="904" spans="1:30"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row>
    <row r="905" spans="1:30"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row>
    <row r="906" spans="1:30"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row>
    <row r="907" spans="1:30"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row>
    <row r="908" spans="1:30"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row>
    <row r="909" spans="1:30"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row>
    <row r="910" spans="1:3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row>
    <row r="911" spans="1:30"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row>
    <row r="912" spans="1:30"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row>
    <row r="913" spans="1:30"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row>
    <row r="914" spans="1:30"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row>
    <row r="915" spans="1:30"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row>
    <row r="916" spans="1:30"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row>
    <row r="917" spans="1:30"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row>
    <row r="918" spans="1:30"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row>
    <row r="919" spans="1:30"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row>
    <row r="920" spans="1:3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row>
    <row r="921" spans="1:30"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row>
    <row r="922" spans="1:30"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row>
    <row r="923" spans="1:30"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row>
    <row r="924" spans="1:30"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row>
    <row r="925" spans="1:30"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row>
    <row r="926" spans="1:30"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row>
    <row r="927" spans="1:30"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row>
    <row r="928" spans="1:30"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row>
    <row r="929" spans="1:30"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row>
    <row r="930" spans="1: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row>
    <row r="931" spans="1:30"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row>
    <row r="932" spans="1:30"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row>
    <row r="933" spans="1:30"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row>
    <row r="934" spans="1:30"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row>
    <row r="935" spans="1:30"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row>
    <row r="936" spans="1:30"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row>
    <row r="937" spans="1:30"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row>
    <row r="938" spans="1:30"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row>
    <row r="939" spans="1:30"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row>
    <row r="940" spans="1:3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row>
    <row r="941" spans="1:30"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row>
    <row r="942" spans="1:30"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row>
    <row r="943" spans="1:30"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row>
    <row r="944" spans="1:30"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row>
    <row r="945" spans="1:30"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row>
    <row r="946" spans="1:30"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row>
    <row r="947" spans="1:30"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row>
    <row r="948" spans="1:30"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row>
    <row r="949" spans="1:30"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row>
    <row r="950" spans="1:3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row>
    <row r="951" spans="1:30"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row>
    <row r="952" spans="1:30"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row>
    <row r="953" spans="1:30"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row>
    <row r="954" spans="1:30"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row>
    <row r="955" spans="1:30"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row>
    <row r="956" spans="1:30"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row>
    <row r="957" spans="1:30"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row>
    <row r="958" spans="1:30"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row>
    <row r="959" spans="1:30"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row>
    <row r="960" spans="1:3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row>
    <row r="961" spans="1:30"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row>
    <row r="962" spans="1:30"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row>
    <row r="963" spans="1:30"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row>
    <row r="964" spans="1:30"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row>
    <row r="965" spans="1:30"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row>
    <row r="966" spans="1:30"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row>
    <row r="967" spans="1:30"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row>
    <row r="968" spans="1:30"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row>
    <row r="969" spans="1:30"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row>
    <row r="970" spans="1:3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row>
    <row r="971" spans="1:30"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row>
    <row r="972" spans="1:30"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row>
    <row r="973" spans="1:30"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row>
    <row r="974" spans="1:30"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row>
    <row r="975" spans="1:30"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row>
    <row r="976" spans="1:30"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row>
    <row r="977" spans="1:30"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row>
    <row r="978" spans="1:30"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row>
    <row r="979" spans="1:30"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row>
    <row r="980" spans="1:3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row>
    <row r="981" spans="1:30"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row>
    <row r="982" spans="1:30"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row>
    <row r="983" spans="1:30"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row>
    <row r="984" spans="1:30"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row>
    <row r="985" spans="1:30"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row>
    <row r="986" spans="1:30"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row>
    <row r="987" spans="1:30"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row>
    <row r="988" spans="1:30"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row>
    <row r="989" spans="1:30"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row>
    <row r="990" spans="1:3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row>
    <row r="991" spans="1:30"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row>
    <row r="992" spans="1:30"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row>
    <row r="993" spans="1:30"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row>
    <row r="994" spans="1:30"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row>
    <row r="995" spans="1:30"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row>
    <row r="996" spans="1:30"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row>
    <row r="997" spans="1:30"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row>
    <row r="998" spans="1:30"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row>
    <row r="999" spans="1:30"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row>
    <row r="1000" spans="1:3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row>
    <row r="1001" spans="1:30" ht="15.7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row>
  </sheetData>
  <conditionalFormatting sqref="B1:B1048576">
    <cfRule type="containsBlanks" dxfId="16" priority="2">
      <formula>LEN(TRIM(B1))=0</formula>
    </cfRule>
    <cfRule type="duplicateValues" dxfId="15" priority="3"/>
    <cfRule type="duplicateValues" dxfId="14" priority="4"/>
  </conditionalFormatting>
  <conditionalFormatting sqref="A1:A1048576">
    <cfRule type="containsBlanks" dxfId="13" priority="1">
      <formula>LEN(TRIM(A1))=0</formula>
    </cfRule>
  </conditionalFormatting>
  <dataValidations count="3">
    <dataValidation type="list" allowBlank="1" sqref="E2:E1001 F15:F1001" xr:uid="{00000000-0002-0000-0300-000000000000}">
      <formula1>"kingdom,phylum,class,order,family,genus,species"</formula1>
    </dataValidation>
    <dataValidation type="list" allowBlank="1" showErrorMessage="1" sqref="N2:N5" xr:uid="{00000000-0002-0000-0300-000001000000}">
      <formula1>"Unknown,Visual estimate,Total,Weight estimate,Volume estimate,Weight/Vol estimate"</formula1>
    </dataValidation>
    <dataValidation type="list" allowBlank="1" showErrorMessage="1" sqref="L2:L5" xr:uid="{00000000-0002-0000-0300-000002000000}">
      <formula1>"Unknown,Total,Weight estimate,Volume estimate"</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FBF19D0C-1AC6-4FEB-84AA-9CDB2B1E43B7}">
          <x14:formula1>
            <xm:f>'10. LOOKUP TABLES'!$O$2:$O$6</xm:f>
          </x14:formula1>
          <xm:sqref>K2:K5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workbookViewId="0">
      <pane ySplit="1" topLeftCell="A2" activePane="bottomLeft" state="frozen"/>
      <selection pane="bottomLeft" activeCell="Q1" sqref="Q1"/>
    </sheetView>
  </sheetViews>
  <sheetFormatPr baseColWidth="10" defaultColWidth="12.6640625" defaultRowHeight="15" customHeight="1"/>
  <cols>
    <col min="1" max="1" width="22.5" bestFit="1" customWidth="1"/>
    <col min="2" max="2" width="23.33203125" bestFit="1" customWidth="1"/>
    <col min="3" max="3" width="24.83203125" bestFit="1" customWidth="1"/>
    <col min="4" max="4" width="11.33203125" bestFit="1" customWidth="1"/>
    <col min="5" max="5" width="19.33203125" customWidth="1"/>
    <col min="6" max="6" width="16.1640625" customWidth="1"/>
    <col min="7" max="7" width="13.1640625" customWidth="1"/>
    <col min="8" max="8" width="17.6640625" customWidth="1"/>
    <col min="9" max="9" width="11.83203125" customWidth="1"/>
    <col min="10" max="10" width="7.83203125" bestFit="1" customWidth="1"/>
    <col min="11" max="11" width="17.5" customWidth="1"/>
    <col min="12" max="12" width="10.5" bestFit="1" customWidth="1"/>
    <col min="13" max="13" width="17.6640625" customWidth="1"/>
    <col min="14" max="16" width="17.5" customWidth="1"/>
    <col min="17" max="17" width="50.83203125" bestFit="1" customWidth="1"/>
    <col min="18" max="30" width="7.6640625" customWidth="1"/>
  </cols>
  <sheetData>
    <row r="1" spans="1:30" ht="14.25" customHeight="1">
      <c r="A1" s="11" t="s">
        <v>492</v>
      </c>
      <c r="B1" s="11" t="s">
        <v>516</v>
      </c>
      <c r="C1" s="11" t="s">
        <v>530</v>
      </c>
      <c r="D1" s="48" t="s">
        <v>531</v>
      </c>
      <c r="E1" s="11" t="s">
        <v>517</v>
      </c>
      <c r="F1" s="11" t="s">
        <v>518</v>
      </c>
      <c r="G1" s="11" t="s">
        <v>519</v>
      </c>
      <c r="H1" s="12" t="s">
        <v>84</v>
      </c>
      <c r="I1" s="11" t="s">
        <v>532</v>
      </c>
      <c r="J1" s="48" t="s">
        <v>520</v>
      </c>
      <c r="K1" s="11" t="s">
        <v>533</v>
      </c>
      <c r="L1" s="11" t="s">
        <v>534</v>
      </c>
      <c r="M1" s="11" t="s">
        <v>535</v>
      </c>
      <c r="N1" s="11" t="s">
        <v>536</v>
      </c>
      <c r="O1" s="11" t="s">
        <v>537</v>
      </c>
      <c r="P1" s="11" t="s">
        <v>538</v>
      </c>
      <c r="Q1" s="11" t="s">
        <v>515</v>
      </c>
      <c r="R1" s="18"/>
      <c r="S1" s="18"/>
      <c r="T1" s="18"/>
      <c r="U1" s="18"/>
      <c r="V1" s="18"/>
      <c r="W1" s="18"/>
      <c r="X1" s="18"/>
      <c r="Y1" s="18"/>
      <c r="Z1" s="18"/>
      <c r="AA1" s="18"/>
      <c r="AB1" s="18"/>
      <c r="AC1" s="18"/>
      <c r="AD1" s="18"/>
    </row>
    <row r="2" spans="1:30" ht="14.25" customHeight="1">
      <c r="A2" s="14" t="str">
        <f>'4. SAMPLING EVENT INFO'!$F$2</f>
        <v>IYS2022-Franklin-5-45-Trawl</v>
      </c>
      <c r="B2" s="55" t="s">
        <v>446</v>
      </c>
      <c r="C2" s="56" t="s">
        <v>449</v>
      </c>
      <c r="D2" s="7"/>
      <c r="E2" s="7" t="s">
        <v>87</v>
      </c>
      <c r="F2" s="7" t="s">
        <v>88</v>
      </c>
      <c r="G2" s="7" t="s">
        <v>101</v>
      </c>
      <c r="H2" s="7" t="s">
        <v>87</v>
      </c>
      <c r="I2" s="7" t="s">
        <v>102</v>
      </c>
      <c r="J2" s="7" t="s">
        <v>103</v>
      </c>
      <c r="K2" s="7">
        <v>16</v>
      </c>
      <c r="L2" s="7" t="s">
        <v>45</v>
      </c>
      <c r="M2" s="7" t="s">
        <v>104</v>
      </c>
      <c r="N2" s="7">
        <v>50</v>
      </c>
      <c r="O2" s="7" t="s">
        <v>43</v>
      </c>
      <c r="P2" s="7" t="s">
        <v>105</v>
      </c>
      <c r="Q2" s="7"/>
      <c r="R2" s="7"/>
      <c r="S2" s="7"/>
      <c r="T2" s="7"/>
      <c r="U2" s="7"/>
      <c r="V2" s="7"/>
      <c r="W2" s="7"/>
      <c r="X2" s="7"/>
      <c r="Y2" s="7"/>
      <c r="Z2" s="7"/>
      <c r="AA2" s="7"/>
      <c r="AB2" s="7"/>
      <c r="AC2" s="7"/>
      <c r="AD2" s="7"/>
    </row>
    <row r="3" spans="1:30" ht="14.25" customHeight="1">
      <c r="A3" s="14" t="str">
        <f>'4. SAMPLING EVENT INFO'!$F$2</f>
        <v>IYS2022-Franklin-5-45-Trawl</v>
      </c>
      <c r="B3" s="55" t="s">
        <v>446</v>
      </c>
      <c r="C3" s="39" t="s">
        <v>450</v>
      </c>
      <c r="D3" s="7"/>
      <c r="E3" s="7" t="s">
        <v>87</v>
      </c>
      <c r="F3" s="7" t="s">
        <v>88</v>
      </c>
      <c r="G3" s="7" t="s">
        <v>101</v>
      </c>
      <c r="H3" s="7" t="s">
        <v>87</v>
      </c>
      <c r="I3" s="7" t="s">
        <v>106</v>
      </c>
      <c r="J3" s="7" t="s">
        <v>103</v>
      </c>
      <c r="K3" s="7">
        <v>15</v>
      </c>
      <c r="L3" s="7" t="s">
        <v>45</v>
      </c>
      <c r="M3" s="7" t="s">
        <v>104</v>
      </c>
      <c r="N3" s="7">
        <v>61</v>
      </c>
      <c r="O3" s="7" t="s">
        <v>43</v>
      </c>
      <c r="P3" s="7" t="s">
        <v>105</v>
      </c>
      <c r="Q3" s="7"/>
      <c r="R3" s="7"/>
      <c r="S3" s="7"/>
      <c r="T3" s="7"/>
      <c r="U3" s="7"/>
      <c r="V3" s="7"/>
      <c r="W3" s="7"/>
      <c r="X3" s="7"/>
      <c r="Y3" s="7"/>
      <c r="Z3" s="7"/>
      <c r="AA3" s="7"/>
      <c r="AB3" s="7"/>
      <c r="AC3" s="7"/>
      <c r="AD3" s="7"/>
    </row>
    <row r="4" spans="1:30" ht="14.25" customHeight="1">
      <c r="A4" s="14" t="str">
        <f>'4. SAMPLING EVENT INFO'!$F$2</f>
        <v>IYS2022-Franklin-5-45-Trawl</v>
      </c>
      <c r="B4" s="55" t="s">
        <v>447</v>
      </c>
      <c r="C4" s="39" t="s">
        <v>451</v>
      </c>
      <c r="D4" s="7"/>
      <c r="E4" s="7" t="s">
        <v>92</v>
      </c>
      <c r="F4" s="7" t="s">
        <v>92</v>
      </c>
      <c r="G4" s="39" t="s">
        <v>101</v>
      </c>
      <c r="H4" s="7" t="s">
        <v>93</v>
      </c>
      <c r="I4" s="7" t="s">
        <v>102</v>
      </c>
      <c r="J4" s="7" t="s">
        <v>108</v>
      </c>
      <c r="K4" s="7">
        <v>210</v>
      </c>
      <c r="L4" s="7" t="s">
        <v>45</v>
      </c>
      <c r="M4" s="7" t="s">
        <v>109</v>
      </c>
      <c r="N4" s="7">
        <v>50000</v>
      </c>
      <c r="O4" s="7" t="s">
        <v>43</v>
      </c>
      <c r="P4" s="7" t="s">
        <v>105</v>
      </c>
      <c r="Q4" s="7"/>
      <c r="R4" s="7"/>
      <c r="S4" s="7"/>
      <c r="T4" s="7"/>
      <c r="U4" s="7"/>
      <c r="V4" s="7"/>
      <c r="W4" s="7"/>
      <c r="X4" s="7"/>
      <c r="Y4" s="7"/>
      <c r="Z4" s="7"/>
      <c r="AA4" s="7"/>
      <c r="AB4" s="7"/>
      <c r="AC4" s="7"/>
      <c r="AD4" s="7"/>
    </row>
    <row r="5" spans="1:30" ht="14.25" customHeight="1">
      <c r="A5" s="14" t="str">
        <f>'4. SAMPLING EVENT INFO'!$F$2</f>
        <v>IYS2022-Franklin-5-45-Trawl</v>
      </c>
      <c r="B5" s="55" t="s">
        <v>448</v>
      </c>
      <c r="C5" s="39" t="s">
        <v>452</v>
      </c>
      <c r="D5" s="7"/>
      <c r="E5" s="7" t="s">
        <v>94</v>
      </c>
      <c r="F5" s="7" t="s">
        <v>94</v>
      </c>
      <c r="G5" s="7" t="s">
        <v>107</v>
      </c>
      <c r="H5" s="7" t="s">
        <v>110</v>
      </c>
      <c r="I5" s="7" t="s">
        <v>111</v>
      </c>
      <c r="J5" s="7" t="s">
        <v>112</v>
      </c>
      <c r="K5" s="7">
        <v>19</v>
      </c>
      <c r="L5" s="7" t="s">
        <v>45</v>
      </c>
      <c r="M5" s="7" t="s">
        <v>109</v>
      </c>
      <c r="N5" s="7">
        <v>300</v>
      </c>
      <c r="O5" s="7" t="s">
        <v>43</v>
      </c>
      <c r="P5" s="7" t="s">
        <v>105</v>
      </c>
      <c r="Q5" s="1" t="s">
        <v>318</v>
      </c>
      <c r="R5" s="7"/>
      <c r="S5" s="7"/>
      <c r="T5" s="7"/>
      <c r="U5" s="7"/>
      <c r="V5" s="7"/>
      <c r="W5" s="7"/>
      <c r="X5" s="7"/>
      <c r="Y5" s="7"/>
      <c r="Z5" s="7"/>
      <c r="AA5" s="7"/>
      <c r="AB5" s="7"/>
      <c r="AC5" s="7"/>
      <c r="AD5" s="7"/>
    </row>
    <row r="6" spans="1:30" ht="14.25" customHeight="1">
      <c r="A6" s="7"/>
      <c r="B6" s="7"/>
      <c r="C6" s="7"/>
      <c r="D6" s="7"/>
      <c r="E6" s="7"/>
      <c r="F6" s="7"/>
      <c r="G6" s="7"/>
      <c r="H6" s="7"/>
      <c r="I6" s="7"/>
      <c r="J6" s="7"/>
      <c r="K6" s="7"/>
      <c r="L6" s="7"/>
      <c r="M6" s="7"/>
      <c r="N6" s="7"/>
      <c r="O6" s="7"/>
      <c r="P6" s="7"/>
      <c r="Q6" s="7"/>
      <c r="R6" s="7"/>
      <c r="S6" s="7"/>
      <c r="T6" s="7"/>
      <c r="U6" s="7"/>
      <c r="V6" s="7"/>
      <c r="W6" s="7"/>
      <c r="X6" s="7"/>
      <c r="Y6" s="7"/>
      <c r="Z6" s="7"/>
      <c r="AA6" s="7"/>
      <c r="AB6" s="7"/>
      <c r="AC6" s="7"/>
      <c r="AD6" s="7"/>
    </row>
    <row r="7" spans="1:30" ht="14.25" customHeight="1">
      <c r="A7" s="7"/>
      <c r="B7" s="7"/>
      <c r="C7" s="7"/>
      <c r="D7" s="7"/>
      <c r="E7" s="7"/>
      <c r="F7" s="7"/>
      <c r="G7" s="7"/>
      <c r="H7" s="7"/>
      <c r="I7" s="7"/>
      <c r="J7" s="7"/>
      <c r="K7" s="7"/>
      <c r="L7" s="7"/>
      <c r="M7" s="7"/>
      <c r="N7" s="7"/>
      <c r="O7" s="7"/>
      <c r="P7" s="7"/>
      <c r="Q7" s="7"/>
      <c r="R7" s="7"/>
      <c r="S7" s="7"/>
      <c r="T7" s="7"/>
      <c r="U7" s="7"/>
      <c r="V7" s="7"/>
      <c r="W7" s="7"/>
      <c r="X7" s="7"/>
      <c r="Y7" s="7"/>
      <c r="Z7" s="7"/>
      <c r="AA7" s="7"/>
      <c r="AB7" s="7"/>
      <c r="AC7" s="7"/>
      <c r="AD7" s="7"/>
    </row>
    <row r="8" spans="1:30" ht="14.25" customHeight="1">
      <c r="A8" s="7"/>
      <c r="B8" s="7"/>
      <c r="C8" s="7"/>
      <c r="D8" s="7"/>
      <c r="E8" s="7"/>
      <c r="F8" s="7"/>
      <c r="G8" s="7"/>
      <c r="H8" s="7"/>
      <c r="I8" s="7"/>
      <c r="J8" s="7"/>
      <c r="K8" s="7"/>
      <c r="L8" s="7"/>
      <c r="M8" s="7"/>
      <c r="N8" s="7"/>
      <c r="O8" s="7"/>
      <c r="P8" s="7"/>
      <c r="Q8" s="7"/>
      <c r="R8" s="7"/>
      <c r="S8" s="7"/>
      <c r="T8" s="7"/>
      <c r="U8" s="7"/>
      <c r="V8" s="7"/>
      <c r="W8" s="7"/>
      <c r="X8" s="7"/>
      <c r="Y8" s="7"/>
      <c r="Z8" s="7"/>
      <c r="AA8" s="7"/>
      <c r="AB8" s="7"/>
      <c r="AC8" s="7"/>
      <c r="AD8" s="7"/>
    </row>
    <row r="9" spans="1:30" ht="14.25" customHeight="1">
      <c r="A9" s="7"/>
      <c r="B9" s="7"/>
      <c r="C9" s="7"/>
      <c r="D9" s="7"/>
      <c r="E9" s="7"/>
      <c r="F9" s="7"/>
      <c r="G9" s="7"/>
      <c r="H9" s="7"/>
      <c r="I9" s="7"/>
      <c r="J9" s="7"/>
      <c r="K9" s="7"/>
      <c r="L9" s="7"/>
      <c r="M9" s="7"/>
      <c r="N9" s="7"/>
      <c r="O9" s="7"/>
      <c r="P9" s="7"/>
      <c r="Q9" s="7"/>
      <c r="R9" s="7"/>
      <c r="S9" s="7"/>
      <c r="T9" s="7"/>
      <c r="U9" s="7"/>
      <c r="V9" s="7"/>
      <c r="W9" s="7"/>
      <c r="X9" s="7"/>
      <c r="Y9" s="7"/>
      <c r="Z9" s="7"/>
      <c r="AA9" s="7"/>
      <c r="AB9" s="7"/>
      <c r="AC9" s="7"/>
      <c r="AD9" s="7"/>
    </row>
    <row r="10" spans="1:30" ht="14.2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row>
    <row r="11" spans="1:30" ht="14.25" customHeight="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row>
    <row r="12" spans="1:30" ht="14.25" customHeight="1">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row>
    <row r="13" spans="1:30" ht="14.25" customHeight="1">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row>
    <row r="14" spans="1:30" ht="14.25" customHeight="1">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row>
    <row r="15" spans="1:30" ht="14.25" customHeight="1">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row>
    <row r="16" spans="1:30" ht="14.25" customHeight="1">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row>
    <row r="17" spans="1:30" ht="14.25" customHeight="1">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row>
    <row r="18" spans="1:30" ht="14.25" customHeight="1">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row>
    <row r="19" spans="1:30" ht="14.25" customHeight="1">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row>
    <row r="20" spans="1:30" ht="14.25" customHeight="1">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row>
    <row r="21" spans="1:30" ht="14.25" customHeight="1">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row>
    <row r="22" spans="1:30" ht="14.25" customHeight="1">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row>
    <row r="23" spans="1:30" ht="14.25" customHeight="1">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row>
    <row r="24" spans="1:30" ht="14.25" customHeight="1">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row>
    <row r="25" spans="1:30" ht="14.25" customHeight="1">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row>
    <row r="26" spans="1:30" ht="14.25" customHeight="1">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row>
    <row r="27" spans="1:30" ht="14.25" customHeight="1">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row>
    <row r="28" spans="1:30" ht="14.25" customHeight="1">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row>
    <row r="29" spans="1:30" ht="14.25" customHeight="1">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row>
    <row r="30" spans="1:30" ht="14.25" customHeight="1">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row>
    <row r="31" spans="1:30" ht="14.2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row>
    <row r="32" spans="1:30" ht="14.25" customHeight="1">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row>
    <row r="33" spans="1:30" ht="14.25" customHeight="1">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row>
    <row r="34" spans="1:30" ht="14.2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spans="1:30" ht="14.25" customHeight="1">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6" spans="1:30" ht="14.25"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row>
    <row r="37" spans="1:30" ht="14.25" customHeight="1">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row>
    <row r="38" spans="1:30" ht="14.25" customHeight="1">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row>
    <row r="39" spans="1:30" ht="14.25" customHeight="1">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row>
    <row r="40" spans="1:30" ht="14.25" customHeight="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row>
    <row r="41" spans="1:30" ht="14.25" customHeight="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row>
    <row r="42" spans="1:30" ht="14.2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row>
    <row r="43" spans="1:30" ht="14.25" customHeight="1">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row>
    <row r="44" spans="1:30" ht="14.25" customHeight="1">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row>
    <row r="45" spans="1:30" ht="14.25" customHeight="1">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row>
    <row r="46" spans="1:30" ht="14.25" customHeight="1">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row>
    <row r="47" spans="1:30" ht="14.25" customHeight="1">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row>
    <row r="48" spans="1:30" ht="14.25" customHeight="1">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row>
    <row r="49" spans="1:30" ht="14.25" customHeight="1">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row>
    <row r="50" spans="1:30" ht="14.25" customHeight="1">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row>
    <row r="51" spans="1:30" ht="14.25" customHeight="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row>
    <row r="52" spans="1:30" ht="14.25" customHeight="1">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row>
    <row r="53" spans="1:30" ht="14.25" customHeight="1">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row>
    <row r="54" spans="1:30" ht="14.25" customHeight="1">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row>
    <row r="55" spans="1:30" ht="14.25" customHeight="1">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row>
    <row r="56" spans="1:30" ht="14.25" customHeight="1">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row>
    <row r="57" spans="1:30" ht="14.25" customHeight="1">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row>
    <row r="58" spans="1:30" ht="14.2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row>
    <row r="59" spans="1:30" ht="14.2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row>
    <row r="60" spans="1:30" ht="14.25" customHeight="1">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row>
    <row r="61" spans="1:30" ht="14.25" customHeight="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row>
    <row r="62" spans="1:30" ht="14.2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row>
    <row r="63" spans="1:30" ht="14.2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row>
    <row r="64" spans="1:30" ht="14.2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row>
    <row r="65" spans="1:30" ht="14.2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row>
    <row r="66" spans="1:30" ht="14.2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row>
    <row r="67" spans="1:30" ht="14.2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row>
    <row r="68" spans="1:30" ht="14.2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row>
    <row r="69" spans="1:30" ht="14.2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row>
    <row r="70" spans="1:30" ht="14.2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row>
    <row r="71" spans="1:30" ht="14.2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row>
    <row r="72" spans="1:30" ht="14.2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row>
    <row r="73" spans="1:30" ht="14.2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row>
    <row r="74" spans="1:30" ht="14.2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row>
    <row r="75" spans="1:30" ht="14.2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row>
    <row r="76" spans="1:30" ht="14.2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row>
    <row r="77" spans="1:30" ht="14.2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row>
    <row r="78" spans="1:30" ht="14.2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row>
    <row r="79" spans="1:30" ht="14.2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row>
    <row r="80" spans="1:30" ht="14.2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row>
    <row r="81" spans="1:30" ht="14.2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row>
    <row r="82" spans="1:30" ht="14.2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row>
    <row r="83" spans="1:30" ht="14.2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row>
    <row r="84" spans="1:30" ht="14.2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row>
    <row r="85" spans="1:30" ht="14.2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row>
    <row r="86" spans="1:30" ht="14.2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row>
    <row r="87" spans="1:30" ht="14.2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row>
    <row r="88" spans="1:30" ht="14.2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row>
    <row r="89" spans="1:30" ht="14.2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row>
    <row r="90" spans="1:30" ht="14.2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row>
    <row r="91" spans="1:30" ht="14.2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row>
    <row r="92" spans="1:30" ht="14.2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row>
    <row r="93" spans="1:30" ht="14.2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row>
    <row r="94" spans="1:30" ht="14.2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row>
    <row r="95" spans="1:30" ht="14.2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row>
    <row r="96" spans="1:30" ht="14.2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row>
    <row r="97" spans="1:30" ht="14.2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row>
    <row r="98" spans="1:30" ht="14.2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row>
    <row r="99" spans="1:30" ht="14.2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row>
    <row r="100" spans="1:30" ht="14.2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row>
    <row r="101" spans="1:30" ht="14.2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row>
    <row r="102" spans="1:30" ht="14.2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row>
    <row r="103" spans="1:30" ht="14.2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row>
    <row r="104" spans="1:30" ht="14.2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row>
    <row r="105" spans="1:30" ht="14.2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row>
    <row r="106" spans="1:30" ht="14.2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row>
    <row r="107" spans="1:30" ht="14.2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row>
    <row r="108" spans="1:30" ht="14.2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row>
    <row r="109" spans="1:30" ht="14.2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row>
    <row r="110" spans="1:30" ht="14.2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row>
    <row r="111" spans="1:30" ht="14.2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row>
    <row r="112" spans="1:30" ht="14.2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row>
    <row r="113" spans="1:30" ht="14.2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row>
    <row r="114" spans="1:30" ht="14.2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row>
    <row r="115" spans="1:30" ht="14.2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row>
    <row r="116" spans="1:30" ht="14.2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row>
    <row r="117" spans="1:30" ht="14.2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row>
    <row r="118" spans="1:30" ht="14.2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row>
    <row r="119" spans="1:30" ht="14.2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row>
    <row r="120" spans="1:30" ht="14.2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row>
    <row r="121" spans="1:30" ht="14.2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row>
    <row r="122" spans="1:30" ht="14.2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row>
    <row r="123" spans="1:30" ht="14.2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row>
    <row r="124" spans="1:30" ht="14.2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row>
    <row r="125" spans="1:30" ht="14.2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row>
    <row r="126" spans="1:30" ht="14.2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row>
    <row r="127" spans="1:30" ht="14.2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row>
    <row r="128" spans="1:30" ht="14.2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row>
    <row r="129" spans="1:30" ht="14.2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row>
    <row r="130" spans="1:30" ht="14.2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row>
    <row r="131" spans="1:30" ht="14.2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row>
    <row r="132" spans="1:30" ht="14.2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row>
    <row r="133" spans="1:30" ht="14.2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row>
    <row r="134" spans="1:30" ht="14.2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row>
    <row r="135" spans="1:30" ht="14.2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row>
    <row r="136" spans="1:30" ht="14.2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row>
    <row r="137" spans="1:30" ht="14.2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row>
    <row r="138" spans="1:30" ht="14.2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row>
    <row r="139" spans="1:30" ht="14.2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row>
    <row r="140" spans="1:30" ht="14.2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row>
    <row r="141" spans="1:30" ht="14.2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row>
    <row r="142" spans="1:30" ht="14.2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row>
    <row r="143" spans="1:30" ht="14.2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row>
    <row r="144" spans="1:30" ht="14.2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row>
    <row r="145" spans="1:30" ht="14.2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row>
    <row r="146" spans="1:30" ht="14.2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row>
    <row r="147" spans="1:30" ht="14.2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row>
    <row r="148" spans="1:30" ht="14.2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row>
    <row r="149" spans="1:30" ht="14.2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row>
    <row r="150" spans="1:30" ht="14.2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row>
    <row r="151" spans="1:30" ht="14.2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row>
    <row r="152" spans="1:30" ht="14.2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row>
    <row r="153" spans="1:30" ht="14.2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row>
    <row r="154" spans="1:30" ht="14.2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row>
    <row r="155" spans="1:30" ht="14.2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row>
    <row r="156" spans="1:30" ht="14.2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row>
    <row r="157" spans="1:30" ht="14.2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row>
    <row r="158" spans="1:30" ht="14.2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row>
    <row r="159" spans="1:30" ht="14.2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row>
    <row r="160" spans="1:30" ht="14.2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row>
    <row r="161" spans="1:30" ht="14.2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row>
    <row r="162" spans="1:30" ht="14.2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row>
    <row r="163" spans="1:30" ht="14.2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row>
    <row r="164" spans="1:30" ht="14.2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row>
    <row r="165" spans="1:30" ht="14.2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row>
    <row r="166" spans="1:30" ht="14.2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row>
    <row r="167" spans="1:30" ht="14.2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row>
    <row r="168" spans="1:30" ht="14.2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row>
    <row r="169" spans="1:30" ht="14.2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row>
    <row r="170" spans="1:30" ht="14.2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row>
    <row r="171" spans="1:30" ht="14.2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row>
    <row r="172" spans="1:30" ht="14.2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row>
    <row r="173" spans="1:30" ht="14.2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row>
    <row r="174" spans="1:30" ht="14.2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row>
    <row r="175" spans="1:30" ht="14.2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row>
    <row r="176" spans="1:30" ht="14.2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row>
    <row r="177" spans="1:30" ht="14.2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row>
    <row r="178" spans="1:30" ht="14.2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row>
    <row r="179" spans="1:30" ht="14.2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row>
    <row r="180" spans="1:30" ht="14.2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row>
    <row r="181" spans="1:30" ht="14.2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row>
    <row r="182" spans="1:30" ht="14.2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row>
    <row r="183" spans="1:30" ht="14.2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row>
    <row r="184" spans="1:30" ht="14.2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row>
    <row r="185" spans="1:30" ht="14.2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row>
    <row r="186" spans="1:30" ht="14.2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row>
    <row r="187" spans="1:30" ht="14.2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row>
    <row r="188" spans="1:30" ht="14.2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row>
    <row r="189" spans="1:30" ht="14.2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row>
    <row r="190" spans="1:30" ht="14.2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row>
    <row r="191" spans="1:30" ht="14.2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row>
    <row r="192" spans="1:30" ht="14.2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row>
    <row r="193" spans="1:30" ht="14.2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row>
    <row r="194" spans="1:30" ht="14.2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row>
    <row r="195" spans="1:30" ht="14.2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row>
    <row r="196" spans="1:30" ht="14.2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row>
    <row r="197" spans="1:30" ht="14.2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row>
    <row r="198" spans="1:30" ht="14.2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row>
    <row r="199" spans="1:30" ht="14.2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row>
    <row r="200" spans="1:30" ht="14.2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row>
    <row r="201" spans="1:30" ht="14.2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row>
    <row r="202" spans="1:30" ht="14.2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row>
    <row r="203" spans="1:30" ht="14.2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row>
    <row r="204" spans="1:30" ht="14.2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row>
    <row r="205" spans="1:30" ht="14.2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row>
    <row r="206" spans="1:30" ht="14.2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row>
    <row r="207" spans="1:30" ht="14.2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row>
    <row r="208" spans="1:30" ht="14.2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row>
    <row r="209" spans="1:30" ht="14.2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row>
    <row r="210" spans="1:30" ht="14.2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row>
    <row r="211" spans="1:30" ht="14.2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row>
    <row r="212" spans="1:30" ht="14.2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row>
    <row r="213" spans="1:30" ht="14.2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row>
    <row r="214" spans="1:30" ht="14.2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row>
    <row r="215" spans="1:30" ht="14.2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row>
    <row r="216" spans="1:30" ht="14.2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row>
    <row r="217" spans="1:30" ht="14.2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row>
    <row r="218" spans="1:30" ht="14.2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row>
    <row r="219" spans="1:30" ht="14.2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row>
    <row r="220" spans="1:30" ht="14.2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row>
    <row r="221" spans="1:30" ht="14.2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row>
    <row r="222" spans="1:30" ht="14.2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row>
    <row r="223" spans="1:30" ht="14.2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row>
    <row r="224" spans="1:30" ht="14.2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row>
    <row r="225" spans="1:30" ht="14.2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row>
    <row r="226" spans="1:30" ht="14.2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row>
    <row r="227" spans="1:30" ht="14.2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row>
    <row r="228" spans="1:30" ht="14.2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row>
    <row r="229" spans="1:30" ht="14.2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row>
    <row r="230" spans="1:30" ht="14.2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row>
    <row r="231" spans="1:30" ht="14.2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row>
    <row r="232" spans="1:30" ht="14.2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row>
    <row r="233" spans="1:30" ht="14.2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row>
    <row r="234" spans="1:30" ht="14.2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row>
    <row r="235" spans="1:30" ht="14.2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row>
    <row r="236" spans="1:30" ht="14.2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row>
    <row r="237" spans="1:30" ht="14.2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row>
    <row r="238" spans="1:30" ht="14.2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row>
    <row r="239" spans="1:30" ht="14.2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row>
    <row r="240" spans="1:30" ht="14.2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row>
    <row r="241" spans="1:30" ht="14.2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row>
    <row r="242" spans="1:30" ht="14.2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row>
    <row r="243" spans="1:30" ht="14.2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row>
    <row r="244" spans="1:30" ht="14.2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row>
    <row r="245" spans="1:30" ht="14.2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row>
    <row r="246" spans="1:30" ht="14.2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row>
    <row r="247" spans="1:30" ht="14.2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row>
    <row r="248" spans="1:30" ht="14.2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row>
    <row r="249" spans="1:30" ht="14.2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row>
    <row r="250" spans="1:30" ht="14.2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row>
    <row r="251" spans="1:30" ht="14.2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row>
    <row r="252" spans="1:30" ht="14.2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row>
    <row r="253" spans="1:30" ht="14.2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row>
    <row r="254" spans="1:30" ht="14.2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row>
    <row r="255" spans="1:30" ht="14.2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row>
    <row r="256" spans="1:30" ht="14.2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row>
    <row r="257" spans="1:30" ht="14.2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row>
    <row r="258" spans="1:30" ht="14.2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row>
    <row r="259" spans="1:30" ht="14.2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row>
    <row r="260" spans="1:30" ht="14.2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row>
    <row r="261" spans="1:30" ht="14.2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row>
    <row r="262" spans="1:30" ht="14.2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row>
    <row r="263" spans="1:30" ht="14.2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row>
    <row r="264" spans="1:30" ht="14.2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row>
    <row r="265" spans="1:30" ht="14.2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row>
    <row r="266" spans="1:30" ht="14.2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row>
    <row r="267" spans="1:30" ht="14.2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row>
    <row r="268" spans="1:30" ht="14.2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row>
    <row r="269" spans="1:30" ht="14.2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row>
    <row r="270" spans="1:30" ht="14.2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row>
    <row r="271" spans="1:30" ht="14.2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row>
    <row r="272" spans="1:30" ht="14.2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row>
    <row r="273" spans="1:30" ht="14.2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row>
    <row r="274" spans="1:30" ht="14.2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row>
    <row r="275" spans="1:30" ht="14.2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row>
    <row r="276" spans="1:30" ht="14.2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row>
    <row r="277" spans="1:30" ht="14.2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row>
    <row r="278" spans="1:30" ht="14.2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row>
    <row r="279" spans="1:30" ht="14.2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row>
    <row r="280" spans="1:30" ht="14.2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row>
    <row r="281" spans="1:30" ht="14.2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row>
    <row r="282" spans="1:30" ht="14.2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row>
    <row r="283" spans="1:30" ht="14.2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row>
    <row r="284" spans="1:30" ht="14.2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row>
    <row r="285" spans="1:30" ht="14.2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row>
    <row r="286" spans="1:30" ht="14.2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row>
    <row r="287" spans="1:30" ht="14.2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row>
    <row r="288" spans="1:30" ht="14.2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row>
    <row r="289" spans="1:30" ht="14.2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row>
    <row r="290" spans="1:30" ht="14.2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row>
    <row r="291" spans="1:30" ht="14.2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row>
    <row r="292" spans="1:30" ht="14.2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row>
    <row r="293" spans="1:30" ht="14.2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row>
    <row r="294" spans="1:30" ht="14.2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row>
    <row r="295" spans="1:30" ht="14.2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row>
    <row r="296" spans="1:30" ht="14.2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row>
    <row r="297" spans="1:30" ht="14.2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row>
    <row r="298" spans="1:30" ht="14.2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row>
    <row r="299" spans="1:30" ht="14.2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row>
    <row r="300" spans="1:30" ht="14.2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row>
    <row r="301" spans="1:30" ht="14.2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row>
    <row r="302" spans="1:30" ht="14.2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row>
    <row r="303" spans="1:30" ht="14.2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row>
    <row r="304" spans="1:30" ht="14.2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row>
    <row r="305" spans="1:30" ht="14.2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row>
    <row r="306" spans="1:30" ht="14.2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row>
    <row r="307" spans="1:30" ht="14.2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row>
    <row r="308" spans="1:30" ht="14.2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row>
    <row r="309" spans="1:30" ht="14.2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row>
    <row r="310" spans="1:30" ht="14.2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row>
    <row r="311" spans="1:30" ht="14.2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row>
    <row r="312" spans="1:30" ht="14.2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row>
    <row r="313" spans="1:30" ht="14.2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row>
    <row r="314" spans="1:30" ht="14.2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row>
    <row r="315" spans="1:30" ht="14.2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row>
    <row r="316" spans="1:30" ht="14.2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row>
    <row r="317" spans="1:30" ht="14.2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row>
    <row r="318" spans="1:30" ht="14.2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row>
    <row r="319" spans="1:30" ht="14.2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row>
    <row r="320" spans="1:30" ht="14.2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row>
    <row r="321" spans="1:30" ht="14.2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row>
    <row r="322" spans="1:30" ht="14.2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row>
    <row r="323" spans="1:30" ht="14.2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row>
    <row r="324" spans="1:30" ht="14.2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row>
    <row r="325" spans="1:30" ht="14.2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row>
    <row r="326" spans="1:30" ht="14.2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row>
    <row r="327" spans="1:30" ht="14.2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row>
    <row r="328" spans="1:30" ht="14.2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row>
    <row r="329" spans="1:30" ht="14.2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row>
    <row r="330" spans="1:30" ht="14.2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row>
    <row r="331" spans="1:30" ht="14.2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row>
    <row r="332" spans="1:30" ht="14.2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row>
    <row r="333" spans="1:30" ht="14.2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row>
    <row r="334" spans="1:30" ht="14.2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row>
    <row r="335" spans="1:30" ht="14.2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row>
    <row r="336" spans="1:30" ht="14.2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row>
    <row r="337" spans="1:30" ht="14.2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row>
    <row r="338" spans="1:30" ht="14.2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row>
    <row r="339" spans="1:30" ht="14.2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row>
    <row r="340" spans="1:30" ht="14.2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row>
    <row r="341" spans="1:30" ht="14.2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row>
    <row r="342" spans="1:30" ht="14.2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row>
    <row r="343" spans="1:30" ht="14.2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row>
    <row r="344" spans="1:30" ht="14.2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row>
    <row r="345" spans="1:30" ht="14.2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row>
    <row r="346" spans="1:30" ht="14.2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row>
    <row r="347" spans="1:30" ht="14.2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row>
    <row r="348" spans="1:30" ht="14.2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row>
    <row r="349" spans="1:30" ht="14.2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row>
    <row r="350" spans="1:30" ht="14.2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row>
    <row r="351" spans="1:30" ht="14.2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row>
    <row r="352" spans="1:30" ht="14.2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row>
    <row r="353" spans="1:30" ht="14.2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row>
    <row r="354" spans="1:30" ht="14.2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row>
    <row r="355" spans="1:30" ht="14.2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row>
    <row r="356" spans="1:30" ht="14.2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row>
    <row r="357" spans="1:30" ht="14.2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row>
    <row r="358" spans="1:30" ht="14.2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row>
    <row r="359" spans="1:30" ht="14.2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row>
    <row r="360" spans="1:30" ht="14.2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row>
    <row r="361" spans="1:30" ht="14.2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row>
    <row r="362" spans="1:30" ht="14.2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row>
    <row r="363" spans="1:30" ht="14.2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row>
    <row r="364" spans="1:30" ht="14.2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row>
    <row r="365" spans="1:30" ht="14.2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row>
    <row r="366" spans="1:30" ht="14.2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row>
    <row r="367" spans="1:30" ht="14.2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row>
    <row r="368" spans="1:30" ht="14.2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row>
    <row r="369" spans="1:30" ht="14.2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row>
    <row r="370" spans="1:30" ht="14.2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row>
    <row r="371" spans="1:30" ht="14.2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row>
    <row r="372" spans="1:30" ht="14.2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row>
    <row r="373" spans="1:30" ht="14.2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row>
    <row r="374" spans="1:30" ht="14.2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row>
    <row r="375" spans="1:30" ht="14.2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row>
    <row r="376" spans="1:30" ht="14.2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row>
    <row r="377" spans="1:30" ht="14.2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row>
    <row r="378" spans="1:30" ht="14.2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row>
    <row r="379" spans="1:30" ht="14.2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row>
    <row r="380" spans="1:30" ht="14.2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row>
    <row r="381" spans="1:30" ht="14.2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row>
    <row r="382" spans="1:30" ht="14.2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row>
    <row r="383" spans="1:30" ht="14.2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row>
    <row r="384" spans="1:30" ht="14.2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row>
    <row r="385" spans="1:30" ht="14.2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row>
    <row r="386" spans="1:30" ht="14.2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row>
    <row r="387" spans="1:30" ht="14.2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row>
    <row r="388" spans="1:30" ht="14.2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row>
    <row r="389" spans="1:30" ht="14.2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row>
    <row r="390" spans="1:30" ht="14.2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row>
    <row r="391" spans="1:30" ht="14.2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row>
    <row r="392" spans="1:30" ht="14.2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row>
    <row r="393" spans="1:30" ht="14.2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row>
    <row r="394" spans="1:30" ht="14.2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row>
    <row r="395" spans="1:30" ht="14.2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row>
    <row r="396" spans="1:30" ht="14.2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row>
    <row r="397" spans="1:30" ht="14.2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row>
    <row r="398" spans="1:30" ht="14.2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row>
    <row r="399" spans="1:30" ht="14.2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row>
    <row r="400" spans="1:30" ht="14.2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row>
    <row r="401" spans="1:30" ht="14.2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row>
    <row r="402" spans="1:30" ht="14.2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row>
    <row r="403" spans="1:30" ht="14.2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row>
    <row r="404" spans="1:30" ht="14.2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row>
    <row r="405" spans="1:30" ht="14.2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row>
    <row r="406" spans="1:30" ht="14.2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row>
    <row r="407" spans="1:30" ht="14.2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row>
    <row r="408" spans="1:30" ht="14.2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row>
    <row r="409" spans="1:30" ht="14.2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row>
    <row r="410" spans="1:30" ht="14.2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row>
    <row r="411" spans="1:30" ht="14.2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row>
    <row r="412" spans="1:30" ht="14.2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row>
    <row r="413" spans="1:30" ht="14.2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row>
    <row r="414" spans="1:30" ht="14.2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row>
    <row r="415" spans="1:30" ht="14.2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row>
    <row r="416" spans="1:30" ht="14.2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row>
    <row r="417" spans="1:30" ht="14.2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row>
    <row r="418" spans="1:30" ht="14.2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row>
    <row r="419" spans="1:30" ht="14.2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row>
    <row r="420" spans="1:30" ht="14.2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row>
    <row r="421" spans="1:30" ht="14.2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row>
    <row r="422" spans="1:30" ht="14.2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row>
    <row r="423" spans="1:30" ht="14.2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row>
    <row r="424" spans="1:30" ht="14.2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row>
    <row r="425" spans="1:30" ht="14.2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row>
    <row r="426" spans="1:30" ht="14.2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row>
    <row r="427" spans="1:30" ht="14.2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row>
    <row r="428" spans="1:30" ht="14.2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row>
    <row r="429" spans="1:30" ht="14.2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row>
    <row r="430" spans="1:30" ht="14.2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row>
    <row r="431" spans="1:30" ht="14.2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row>
    <row r="432" spans="1:30" ht="14.2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row>
    <row r="433" spans="1:30" ht="14.2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row>
    <row r="434" spans="1:30" ht="14.2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row>
    <row r="435" spans="1:30" ht="14.2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row>
    <row r="436" spans="1:30" ht="14.2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row>
    <row r="437" spans="1:30" ht="14.2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row>
    <row r="438" spans="1:30" ht="14.2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row>
    <row r="439" spans="1:30" ht="14.2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row>
    <row r="440" spans="1:30" ht="14.2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row>
    <row r="441" spans="1:30" ht="14.2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row>
    <row r="442" spans="1:30" ht="14.2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row>
    <row r="443" spans="1:30" ht="14.2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row>
    <row r="444" spans="1:30" ht="14.2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row>
    <row r="445" spans="1:30" ht="14.2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row>
    <row r="446" spans="1:30" ht="14.2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row>
    <row r="447" spans="1:30" ht="14.2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row>
    <row r="448" spans="1:30" ht="14.2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row>
    <row r="449" spans="1:30" ht="14.2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row>
    <row r="450" spans="1:30" ht="14.2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row>
    <row r="451" spans="1:30" ht="14.2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row>
    <row r="452" spans="1:30" ht="14.2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row>
    <row r="453" spans="1:30" ht="14.2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row>
    <row r="454" spans="1:30" ht="14.2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row>
    <row r="455" spans="1:30" ht="14.2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row>
    <row r="456" spans="1:30" ht="14.2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row>
    <row r="457" spans="1:30" ht="14.2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row>
    <row r="458" spans="1:30" ht="14.2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row>
    <row r="459" spans="1:30" ht="14.2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row>
    <row r="460" spans="1:30" ht="14.2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row>
    <row r="461" spans="1:30" ht="14.2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row>
    <row r="462" spans="1:30" ht="14.2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row>
    <row r="463" spans="1:30" ht="14.2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row>
    <row r="464" spans="1:30" ht="14.2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row>
    <row r="465" spans="1:30" ht="14.2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row>
    <row r="466" spans="1:30" ht="14.2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row>
    <row r="467" spans="1:30" ht="14.2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row>
    <row r="468" spans="1:30" ht="14.2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row>
    <row r="469" spans="1:30" ht="14.2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row>
    <row r="470" spans="1:30" ht="14.2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row>
    <row r="471" spans="1:30" ht="14.2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row>
    <row r="472" spans="1:30" ht="14.2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row>
    <row r="473" spans="1:30" ht="14.2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row>
    <row r="474" spans="1:30" ht="14.2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row>
    <row r="475" spans="1:30" ht="14.2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row>
    <row r="476" spans="1:30" ht="14.2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row>
    <row r="477" spans="1:30" ht="14.2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row>
    <row r="478" spans="1:30" ht="14.2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row>
    <row r="479" spans="1:30" ht="14.2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row>
    <row r="480" spans="1:30" ht="14.2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row>
    <row r="481" spans="1:30" ht="14.2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row>
    <row r="482" spans="1:30" ht="14.2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row>
    <row r="483" spans="1:30" ht="14.2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row>
    <row r="484" spans="1:30" ht="14.2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row>
    <row r="485" spans="1:30" ht="14.2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row>
    <row r="486" spans="1:30" ht="14.2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row>
    <row r="487" spans="1:30" ht="14.2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row>
    <row r="488" spans="1:30" ht="14.2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row>
    <row r="489" spans="1:30" ht="14.2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row>
    <row r="490" spans="1:30" ht="14.2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row>
    <row r="491" spans="1:30" ht="14.2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row>
    <row r="492" spans="1:30" ht="14.2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row>
    <row r="493" spans="1:30" ht="14.2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row>
    <row r="494" spans="1:30" ht="14.2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row>
    <row r="495" spans="1:30" ht="14.2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row>
    <row r="496" spans="1:30" ht="14.2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row>
    <row r="497" spans="1:30" ht="14.2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row>
    <row r="498" spans="1:30" ht="14.2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row>
    <row r="499" spans="1:30" ht="14.2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row>
    <row r="500" spans="1:30" ht="14.2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row>
    <row r="501" spans="1:30" ht="14.2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row>
    <row r="502" spans="1:30" ht="14.2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row>
    <row r="503" spans="1:30" ht="14.2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row>
    <row r="504" spans="1:30" ht="14.2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row>
    <row r="505" spans="1:30" ht="14.2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row>
    <row r="506" spans="1:30" ht="14.2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row>
    <row r="507" spans="1:30" ht="14.2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row>
    <row r="508" spans="1:30" ht="14.2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row>
    <row r="509" spans="1:30" ht="14.2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row>
    <row r="510" spans="1:30" ht="14.2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row>
    <row r="511" spans="1:30" ht="14.2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row>
    <row r="512" spans="1:30" ht="14.2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row>
    <row r="513" spans="1:30" ht="14.2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row>
    <row r="514" spans="1:30" ht="14.2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row>
    <row r="515" spans="1:30" ht="14.2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row>
    <row r="516" spans="1:30" ht="14.2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row>
    <row r="517" spans="1:30" ht="14.2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row>
    <row r="518" spans="1:30" ht="14.2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row>
    <row r="519" spans="1:30" ht="14.2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row>
    <row r="520" spans="1:30" ht="14.2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row>
    <row r="521" spans="1:30" ht="14.2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row>
    <row r="522" spans="1:30" ht="14.2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row>
    <row r="523" spans="1:30" ht="14.2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row>
    <row r="524" spans="1:30" ht="14.2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row>
    <row r="525" spans="1:30" ht="14.2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row>
    <row r="526" spans="1:30" ht="14.2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row>
    <row r="527" spans="1:30" ht="14.2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row>
    <row r="528" spans="1:30" ht="14.2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row>
    <row r="529" spans="1:30" ht="14.2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row>
    <row r="530" spans="1:30" ht="14.2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row>
    <row r="531" spans="1:30" ht="14.2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row>
    <row r="532" spans="1:30" ht="14.2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row>
    <row r="533" spans="1:30" ht="14.2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row>
    <row r="534" spans="1:30" ht="14.2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row>
    <row r="535" spans="1:30" ht="14.2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row>
    <row r="536" spans="1:30" ht="14.2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row>
    <row r="537" spans="1:30" ht="14.2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row>
    <row r="538" spans="1:30" ht="14.2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row>
    <row r="539" spans="1:30" ht="14.2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row>
    <row r="540" spans="1:30" ht="14.2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row>
    <row r="541" spans="1:30" ht="14.2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row>
    <row r="542" spans="1:30" ht="14.2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row>
    <row r="543" spans="1:30" ht="14.2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row>
    <row r="544" spans="1:30" ht="14.2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row>
    <row r="545" spans="1:30" ht="14.2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row>
    <row r="546" spans="1:30" ht="14.2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row>
    <row r="547" spans="1:30" ht="14.2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row>
    <row r="548" spans="1:30" ht="14.2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row>
    <row r="549" spans="1:30" ht="14.2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row>
    <row r="550" spans="1:30" ht="14.2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row>
    <row r="551" spans="1:30" ht="14.2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row>
    <row r="552" spans="1:30" ht="14.2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row>
    <row r="553" spans="1:30" ht="14.2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row>
    <row r="554" spans="1:30" ht="14.2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row>
    <row r="555" spans="1:30" ht="14.2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row>
    <row r="556" spans="1:30" ht="14.2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row>
    <row r="557" spans="1:30" ht="14.2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row>
    <row r="558" spans="1:30" ht="14.2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row>
    <row r="559" spans="1:30" ht="14.2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row>
    <row r="560" spans="1:30" ht="14.2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row>
    <row r="561" spans="1:30" ht="14.2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row>
    <row r="562" spans="1:30" ht="14.2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row>
    <row r="563" spans="1:30" ht="14.2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row>
    <row r="564" spans="1:30" ht="14.2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row>
    <row r="565" spans="1:30" ht="14.2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row>
    <row r="566" spans="1:30" ht="14.2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row>
    <row r="567" spans="1:30" ht="14.2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row>
    <row r="568" spans="1:30" ht="14.2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row>
    <row r="569" spans="1:30" ht="14.2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row>
    <row r="570" spans="1:30" ht="14.2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row>
    <row r="571" spans="1:30" ht="14.2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row>
    <row r="572" spans="1:30" ht="14.2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row>
    <row r="573" spans="1:30" ht="14.2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row>
    <row r="574" spans="1:30" ht="14.2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row>
    <row r="575" spans="1:30" ht="14.2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row>
    <row r="576" spans="1:30" ht="14.2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row>
    <row r="577" spans="1:30" ht="14.2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row>
    <row r="578" spans="1:30" ht="14.2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row>
    <row r="579" spans="1:30" ht="14.2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row>
    <row r="580" spans="1:30" ht="14.2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row>
    <row r="581" spans="1:30" ht="14.2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row>
    <row r="582" spans="1:30" ht="14.2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row>
    <row r="583" spans="1:30" ht="14.2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row>
    <row r="584" spans="1:30" ht="14.2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row>
    <row r="585" spans="1:30" ht="14.2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row>
    <row r="586" spans="1:30" ht="14.2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row>
    <row r="587" spans="1:30" ht="14.2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row>
    <row r="588" spans="1:30" ht="14.2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row>
    <row r="589" spans="1:30" ht="14.2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row>
    <row r="590" spans="1:30" ht="14.2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row>
    <row r="591" spans="1:30" ht="14.2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row>
    <row r="592" spans="1:30" ht="14.2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row>
    <row r="593" spans="1:30" ht="14.2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row>
    <row r="594" spans="1:30" ht="14.2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row>
    <row r="595" spans="1:30" ht="14.2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row>
    <row r="596" spans="1:30" ht="14.2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row>
    <row r="597" spans="1:30" ht="14.2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row>
    <row r="598" spans="1:30" ht="14.2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row>
    <row r="599" spans="1:30" ht="14.2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row>
    <row r="600" spans="1:30" ht="14.2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row>
    <row r="601" spans="1:30" ht="14.2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row>
    <row r="602" spans="1:30" ht="14.2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row>
    <row r="603" spans="1:30" ht="14.2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row>
    <row r="604" spans="1:30" ht="14.2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row>
    <row r="605" spans="1:30" ht="14.2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row>
    <row r="606" spans="1:30" ht="14.2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row>
    <row r="607" spans="1:30" ht="14.2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row>
    <row r="608" spans="1:30" ht="14.2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row>
    <row r="609" spans="1:30" ht="14.2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row>
    <row r="610" spans="1:30" ht="14.2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row>
    <row r="611" spans="1:30" ht="14.2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row>
    <row r="612" spans="1:30" ht="14.2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row>
    <row r="613" spans="1:30" ht="14.2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row>
    <row r="614" spans="1:30" ht="14.2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row>
    <row r="615" spans="1:30" ht="14.2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row>
    <row r="616" spans="1:30" ht="14.2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row>
    <row r="617" spans="1:30" ht="14.2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row>
    <row r="618" spans="1:30" ht="14.2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row>
    <row r="619" spans="1:30" ht="14.2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row>
    <row r="620" spans="1:30" ht="14.2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row>
    <row r="621" spans="1:30" ht="14.2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row>
    <row r="622" spans="1:30" ht="14.2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row>
    <row r="623" spans="1:30" ht="14.2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row>
    <row r="624" spans="1:30" ht="14.2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row>
    <row r="625" spans="1:30" ht="14.2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row>
    <row r="626" spans="1:30" ht="14.2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row>
    <row r="627" spans="1:30" ht="14.2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row>
    <row r="628" spans="1:30" ht="14.2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row>
    <row r="629" spans="1:30" ht="14.2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row>
    <row r="630" spans="1:30" ht="14.2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row>
    <row r="631" spans="1:30" ht="14.2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row>
    <row r="632" spans="1:30" ht="14.2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row>
    <row r="633" spans="1:30" ht="14.2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row>
    <row r="634" spans="1:30" ht="14.2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row>
    <row r="635" spans="1:30" ht="14.2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row>
    <row r="636" spans="1:30" ht="14.2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row>
    <row r="637" spans="1:30" ht="14.2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row>
    <row r="638" spans="1:30" ht="14.2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row>
    <row r="639" spans="1:30" ht="14.2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row>
    <row r="640" spans="1:30" ht="14.2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row>
    <row r="641" spans="1:30" ht="14.2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row>
    <row r="642" spans="1:30" ht="14.2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row>
    <row r="643" spans="1:30" ht="14.2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row>
    <row r="644" spans="1:30" ht="14.2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row>
    <row r="645" spans="1:30" ht="14.2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row>
    <row r="646" spans="1:30" ht="14.2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row>
    <row r="647" spans="1:30" ht="14.2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row>
    <row r="648" spans="1:30" ht="14.2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row>
    <row r="649" spans="1:30" ht="14.2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row>
    <row r="650" spans="1:30" ht="14.2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row>
    <row r="651" spans="1:30" ht="14.2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row>
    <row r="652" spans="1:30" ht="14.2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row>
    <row r="653" spans="1:30" ht="14.2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row>
    <row r="654" spans="1:30" ht="14.2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row>
    <row r="655" spans="1:30" ht="14.2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row>
    <row r="656" spans="1:30" ht="14.2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row>
    <row r="657" spans="1:30" ht="14.2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row>
    <row r="658" spans="1:30" ht="14.2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row>
    <row r="659" spans="1:30" ht="14.2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row>
    <row r="660" spans="1:30" ht="14.2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row>
    <row r="661" spans="1:30" ht="14.2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row>
    <row r="662" spans="1:30" ht="14.2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row>
    <row r="663" spans="1:30" ht="14.2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row>
    <row r="664" spans="1:30" ht="14.2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row>
    <row r="665" spans="1:30" ht="14.2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row>
    <row r="666" spans="1:30" ht="14.2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row>
    <row r="667" spans="1:30" ht="14.2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row>
    <row r="668" spans="1:30" ht="14.2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row>
    <row r="669" spans="1:30" ht="14.2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row>
    <row r="670" spans="1:30" ht="14.2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row>
    <row r="671" spans="1:30" ht="14.2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row>
    <row r="672" spans="1:30" ht="14.2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row>
    <row r="673" spans="1:30" ht="14.2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row>
    <row r="674" spans="1:30" ht="14.2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row>
    <row r="675" spans="1:30" ht="14.2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row>
    <row r="676" spans="1:30" ht="14.2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row>
    <row r="677" spans="1:30" ht="14.2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row>
    <row r="678" spans="1:30" ht="14.2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row>
    <row r="679" spans="1:30" ht="14.2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row>
    <row r="680" spans="1:30" ht="14.2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row>
    <row r="681" spans="1:30" ht="14.2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row>
    <row r="682" spans="1:30" ht="14.2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row>
    <row r="683" spans="1:30" ht="14.2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row>
    <row r="684" spans="1:30" ht="14.2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row>
    <row r="685" spans="1:30" ht="14.2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row>
    <row r="686" spans="1:30" ht="14.2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row>
    <row r="687" spans="1:30" ht="14.2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row>
    <row r="688" spans="1:30" ht="14.2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row>
    <row r="689" spans="1:30" ht="14.2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row>
    <row r="690" spans="1:30" ht="14.2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row>
    <row r="691" spans="1:30" ht="14.2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row>
    <row r="692" spans="1:30" ht="14.2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row>
    <row r="693" spans="1:30" ht="14.2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row>
    <row r="694" spans="1:30" ht="14.2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row>
    <row r="695" spans="1:30" ht="14.2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row>
    <row r="696" spans="1:30" ht="14.2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row>
    <row r="697" spans="1:30" ht="14.2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row>
    <row r="698" spans="1:30" ht="14.2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row>
    <row r="699" spans="1:30" ht="14.2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row>
    <row r="700" spans="1:30" ht="14.2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row>
    <row r="701" spans="1:30" ht="14.2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row>
    <row r="702" spans="1:30" ht="14.2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row>
    <row r="703" spans="1:30" ht="14.2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row>
    <row r="704" spans="1:30" ht="14.2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row>
    <row r="705" spans="1:30" ht="14.2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row>
    <row r="706" spans="1:30" ht="14.2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row>
    <row r="707" spans="1:30" ht="14.2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row>
    <row r="708" spans="1:30" ht="14.2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row>
    <row r="709" spans="1:30" ht="14.2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row>
    <row r="710" spans="1:30" ht="14.2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row>
    <row r="711" spans="1:30" ht="14.2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row>
    <row r="712" spans="1:30" ht="14.2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row>
    <row r="713" spans="1:30" ht="14.2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row>
    <row r="714" spans="1:30" ht="14.2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row>
    <row r="715" spans="1:30" ht="14.2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row>
    <row r="716" spans="1:30" ht="14.2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row>
    <row r="717" spans="1:30" ht="14.2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row>
    <row r="718" spans="1:30" ht="14.2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row>
    <row r="719" spans="1:30" ht="14.2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row>
    <row r="720" spans="1:30" ht="14.2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row>
    <row r="721" spans="1:30" ht="14.2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row>
    <row r="722" spans="1:30" ht="14.2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row>
    <row r="723" spans="1:30" ht="14.2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row>
    <row r="724" spans="1:30" ht="14.2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row>
    <row r="725" spans="1:30" ht="14.2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row>
    <row r="726" spans="1:30" ht="14.2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row>
    <row r="727" spans="1:30" ht="14.2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row>
    <row r="728" spans="1:30" ht="14.2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row>
    <row r="729" spans="1:30" ht="14.2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row>
    <row r="730" spans="1:30" ht="14.2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row>
    <row r="731" spans="1:30" ht="14.2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row>
    <row r="732" spans="1:30" ht="14.2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row>
    <row r="733" spans="1:30" ht="14.2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row>
    <row r="734" spans="1:30" ht="14.2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row>
    <row r="735" spans="1:30" ht="14.2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row>
    <row r="736" spans="1:30" ht="14.2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row>
    <row r="737" spans="1:30" ht="14.2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row>
    <row r="738" spans="1:30" ht="14.2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row>
    <row r="739" spans="1:30" ht="14.2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row>
    <row r="740" spans="1:30" ht="14.2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row>
    <row r="741" spans="1:30" ht="14.2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row>
    <row r="742" spans="1:30" ht="14.2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row>
    <row r="743" spans="1:30" ht="14.2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row>
    <row r="744" spans="1:30" ht="14.2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row>
    <row r="745" spans="1:30" ht="14.2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row>
    <row r="746" spans="1:30" ht="14.2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row>
    <row r="747" spans="1:30" ht="14.2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row>
    <row r="748" spans="1:30" ht="14.2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row>
    <row r="749" spans="1:30" ht="14.2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row>
    <row r="750" spans="1:30" ht="14.2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row>
    <row r="751" spans="1:30" ht="14.2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row>
    <row r="752" spans="1:30" ht="14.2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row>
    <row r="753" spans="1:30" ht="14.2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row>
    <row r="754" spans="1:30" ht="14.2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row>
    <row r="755" spans="1:30" ht="14.2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row>
    <row r="756" spans="1:30" ht="14.2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row>
    <row r="757" spans="1:30" ht="14.2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row>
    <row r="758" spans="1:30" ht="14.2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row>
    <row r="759" spans="1:30" ht="14.2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row>
    <row r="760" spans="1:30" ht="14.2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row>
    <row r="761" spans="1:30" ht="14.2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row>
    <row r="762" spans="1:30" ht="14.2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row>
    <row r="763" spans="1:30" ht="14.2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row>
    <row r="764" spans="1:30" ht="14.2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row>
    <row r="765" spans="1:30" ht="14.2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row>
    <row r="766" spans="1:30" ht="14.2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row>
    <row r="767" spans="1:30" ht="14.2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row>
    <row r="768" spans="1:30" ht="14.2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row>
    <row r="769" spans="1:30" ht="14.2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row>
    <row r="770" spans="1:30" ht="14.2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row>
    <row r="771" spans="1:30" ht="14.2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row>
    <row r="772" spans="1:30" ht="14.2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row>
    <row r="773" spans="1:30" ht="14.2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row>
    <row r="774" spans="1:30" ht="14.2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row>
    <row r="775" spans="1:30" ht="14.2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row>
    <row r="776" spans="1:30" ht="14.2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row>
    <row r="777" spans="1:30" ht="14.2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row>
    <row r="778" spans="1:30" ht="14.2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row>
    <row r="779" spans="1:30" ht="14.2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row>
    <row r="780" spans="1:30" ht="14.2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row>
    <row r="781" spans="1:30" ht="14.2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row>
    <row r="782" spans="1:30" ht="14.2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row>
    <row r="783" spans="1:30" ht="14.2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row>
    <row r="784" spans="1:30" ht="14.2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row>
    <row r="785" spans="1:30" ht="14.2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row>
    <row r="786" spans="1:30" ht="14.2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row>
    <row r="787" spans="1:30" ht="14.2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row>
    <row r="788" spans="1:30" ht="14.2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row>
    <row r="789" spans="1:30" ht="14.2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row>
    <row r="790" spans="1:30" ht="14.2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row>
    <row r="791" spans="1:30" ht="14.2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row>
    <row r="792" spans="1:30" ht="14.2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row>
    <row r="793" spans="1:30" ht="14.2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row>
    <row r="794" spans="1:30" ht="14.2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row>
    <row r="795" spans="1:30" ht="14.2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row>
    <row r="796" spans="1:30" ht="14.2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row>
    <row r="797" spans="1:30" ht="14.2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row>
    <row r="798" spans="1:30" ht="14.2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row>
    <row r="799" spans="1:30" ht="14.2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row>
    <row r="800" spans="1:30" ht="14.2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row>
    <row r="801" spans="1:30" ht="14.2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row>
    <row r="802" spans="1:30" ht="14.2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row>
    <row r="803" spans="1:30" ht="14.2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row>
    <row r="804" spans="1:30" ht="14.2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row>
    <row r="805" spans="1:30" ht="14.2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row>
    <row r="806" spans="1:30" ht="14.2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row>
    <row r="807" spans="1:30" ht="14.2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row>
    <row r="808" spans="1:30" ht="14.2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row>
    <row r="809" spans="1:30" ht="14.2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row>
    <row r="810" spans="1:30" ht="14.2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row>
    <row r="811" spans="1:30" ht="14.2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row>
    <row r="812" spans="1:30" ht="14.2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row>
    <row r="813" spans="1:30" ht="14.2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row>
    <row r="814" spans="1:30" ht="14.2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row>
    <row r="815" spans="1:30" ht="14.2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row>
    <row r="816" spans="1:30" ht="14.2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row>
    <row r="817" spans="1:30" ht="14.2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row>
    <row r="818" spans="1:30" ht="14.2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row>
    <row r="819" spans="1:30" ht="14.2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row>
    <row r="820" spans="1:30" ht="14.2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row>
    <row r="821" spans="1:30" ht="14.2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row>
    <row r="822" spans="1:30" ht="14.2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row>
    <row r="823" spans="1:30" ht="14.2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row>
    <row r="824" spans="1:30" ht="14.2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row>
    <row r="825" spans="1:30" ht="14.2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row>
    <row r="826" spans="1:30" ht="14.2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row>
    <row r="827" spans="1:30" ht="14.2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row>
    <row r="828" spans="1:30" ht="14.2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row>
    <row r="829" spans="1:30" ht="14.2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row>
    <row r="830" spans="1:30" ht="14.2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row>
    <row r="831" spans="1:30" ht="14.2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row>
    <row r="832" spans="1:30" ht="14.2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row>
    <row r="833" spans="1:30" ht="14.2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row>
    <row r="834" spans="1:30" ht="14.2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row>
    <row r="835" spans="1:30" ht="14.2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row>
    <row r="836" spans="1:30" ht="14.2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row>
    <row r="837" spans="1:30" ht="14.2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row>
    <row r="838" spans="1:30" ht="14.2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row>
    <row r="839" spans="1:30" ht="14.2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row>
    <row r="840" spans="1:30" ht="14.2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row>
    <row r="841" spans="1:30" ht="14.2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row>
    <row r="842" spans="1:30" ht="14.2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row>
    <row r="843" spans="1:30" ht="14.2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row>
    <row r="844" spans="1:30" ht="14.2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row>
    <row r="845" spans="1:30" ht="14.2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row>
    <row r="846" spans="1:30" ht="14.2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row>
    <row r="847" spans="1:30" ht="14.2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row>
    <row r="848" spans="1:30" ht="14.2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row>
    <row r="849" spans="1:30" ht="14.2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row>
    <row r="850" spans="1:30" ht="14.2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row>
    <row r="851" spans="1:30" ht="14.2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row>
    <row r="852" spans="1:30" ht="14.2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row>
    <row r="853" spans="1:30" ht="14.2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row>
    <row r="854" spans="1:30" ht="14.2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row>
    <row r="855" spans="1:30" ht="14.2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row>
    <row r="856" spans="1:30" ht="14.2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row>
    <row r="857" spans="1:30" ht="14.2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row>
    <row r="858" spans="1:30" ht="14.2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row>
    <row r="859" spans="1:30" ht="14.2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row>
    <row r="860" spans="1:30" ht="14.2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row>
    <row r="861" spans="1:30" ht="14.2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row>
    <row r="862" spans="1:30" ht="14.2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row>
    <row r="863" spans="1:30" ht="14.2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row>
    <row r="864" spans="1:30" ht="14.2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row>
    <row r="865" spans="1:30" ht="14.2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row>
    <row r="866" spans="1:30" ht="14.2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row>
    <row r="867" spans="1:30" ht="14.2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row>
    <row r="868" spans="1:30" ht="14.2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row>
    <row r="869" spans="1:30" ht="14.2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row>
    <row r="870" spans="1:30" ht="14.2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row>
    <row r="871" spans="1:30" ht="14.2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row>
    <row r="872" spans="1:30" ht="14.2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row>
    <row r="873" spans="1:30" ht="14.2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row>
    <row r="874" spans="1:30" ht="14.2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row>
    <row r="875" spans="1:30" ht="14.2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row>
    <row r="876" spans="1:30" ht="14.2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row>
    <row r="877" spans="1:30" ht="14.2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row>
    <row r="878" spans="1:30" ht="14.2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row>
    <row r="879" spans="1:30" ht="14.2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row>
    <row r="880" spans="1:30" ht="14.2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row>
    <row r="881" spans="1:30" ht="14.2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row>
    <row r="882" spans="1:30" ht="14.2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row>
    <row r="883" spans="1:30" ht="14.2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row>
    <row r="884" spans="1:30" ht="14.2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row>
    <row r="885" spans="1:30" ht="14.2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row>
    <row r="886" spans="1:30" ht="14.2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row>
    <row r="887" spans="1:30" ht="14.2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row>
    <row r="888" spans="1:30" ht="14.2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row>
    <row r="889" spans="1:30" ht="14.2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row>
    <row r="890" spans="1:30" ht="14.2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row>
    <row r="891" spans="1:30" ht="14.2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row>
    <row r="892" spans="1:30" ht="14.2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row>
    <row r="893" spans="1:30" ht="14.2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row>
    <row r="894" spans="1:30" ht="14.2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row>
    <row r="895" spans="1:30" ht="14.2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row>
    <row r="896" spans="1:30" ht="14.2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row>
    <row r="897" spans="1:30" ht="14.2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row>
    <row r="898" spans="1:30" ht="14.2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row>
    <row r="899" spans="1:30" ht="14.2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row>
    <row r="900" spans="1:30" ht="14.2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row>
    <row r="901" spans="1:30" ht="14.2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row>
    <row r="902" spans="1:30" ht="14.2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row>
    <row r="903" spans="1:30" ht="14.2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row>
    <row r="904" spans="1:30" ht="14.2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row>
    <row r="905" spans="1:30" ht="14.2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row>
    <row r="906" spans="1:30" ht="14.2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row>
    <row r="907" spans="1:30" ht="14.2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row>
    <row r="908" spans="1:30" ht="14.2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row>
    <row r="909" spans="1:30" ht="14.2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row>
    <row r="910" spans="1:30" ht="14.2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row>
    <row r="911" spans="1:30" ht="14.2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row>
    <row r="912" spans="1:30" ht="14.2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row>
    <row r="913" spans="1:30" ht="14.2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row>
    <row r="914" spans="1:30" ht="14.2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row>
    <row r="915" spans="1:30" ht="14.2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row>
    <row r="916" spans="1:30" ht="14.2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row>
    <row r="917" spans="1:30" ht="14.2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row>
    <row r="918" spans="1:30" ht="14.2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row>
    <row r="919" spans="1:30" ht="14.2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row>
    <row r="920" spans="1:30" ht="14.2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row>
    <row r="921" spans="1:30" ht="14.2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row>
    <row r="922" spans="1:30" ht="14.2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row>
    <row r="923" spans="1:30" ht="14.2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row>
    <row r="924" spans="1:30" ht="14.2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row>
    <row r="925" spans="1:30" ht="14.2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row>
    <row r="926" spans="1:30" ht="14.2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row>
    <row r="927" spans="1:30" ht="14.2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row>
    <row r="928" spans="1:30" ht="14.2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row>
    <row r="929" spans="1:30" ht="14.2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row>
    <row r="930" spans="1:30" ht="14.2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row>
    <row r="931" spans="1:30" ht="14.2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row>
    <row r="932" spans="1:30" ht="14.2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row>
    <row r="933" spans="1:30" ht="14.2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row>
    <row r="934" spans="1:30" ht="14.2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row>
    <row r="935" spans="1:30" ht="14.2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row>
    <row r="936" spans="1:30" ht="14.2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row>
    <row r="937" spans="1:30" ht="14.2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row>
    <row r="938" spans="1:30" ht="14.2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row>
    <row r="939" spans="1:30" ht="14.2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row>
    <row r="940" spans="1:30" ht="14.2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row>
    <row r="941" spans="1:30" ht="14.2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row>
    <row r="942" spans="1:30" ht="14.2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row>
    <row r="943" spans="1:30" ht="14.2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row>
    <row r="944" spans="1:30" ht="14.2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row>
    <row r="945" spans="1:30" ht="14.2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row>
    <row r="946" spans="1:30" ht="14.2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row>
    <row r="947" spans="1:30" ht="14.2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row>
    <row r="948" spans="1:30" ht="14.2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row>
    <row r="949" spans="1:30" ht="14.2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row>
    <row r="950" spans="1:30" ht="14.2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row>
    <row r="951" spans="1:30" ht="14.2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row>
    <row r="952" spans="1:30" ht="14.2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row>
    <row r="953" spans="1:30" ht="14.2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row>
    <row r="954" spans="1:30" ht="14.2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row>
    <row r="955" spans="1:30" ht="14.2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row>
    <row r="956" spans="1:30" ht="14.2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row>
    <row r="957" spans="1:30" ht="14.2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row>
    <row r="958" spans="1:30" ht="14.2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row>
    <row r="959" spans="1:30" ht="14.2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row>
    <row r="960" spans="1:30" ht="14.2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row>
    <row r="961" spans="1:30" ht="14.2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row>
    <row r="962" spans="1:30" ht="14.2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row>
    <row r="963" spans="1:30" ht="14.2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row>
    <row r="964" spans="1:30" ht="14.2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row>
    <row r="965" spans="1:30" ht="14.2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row>
    <row r="966" spans="1:30" ht="14.2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row>
    <row r="967" spans="1:30" ht="14.2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row>
    <row r="968" spans="1:30" ht="14.2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row>
    <row r="969" spans="1:30" ht="14.2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row>
    <row r="970" spans="1:30" ht="14.2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row>
    <row r="971" spans="1:30" ht="14.2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row>
    <row r="972" spans="1:30" ht="14.2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row>
    <row r="973" spans="1:30" ht="14.2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row>
    <row r="974" spans="1:30" ht="14.2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row>
    <row r="975" spans="1:30" ht="14.2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row>
    <row r="976" spans="1:30" ht="14.2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row>
    <row r="977" spans="1:30" ht="14.2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row>
    <row r="978" spans="1:30" ht="14.2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row>
    <row r="979" spans="1:30" ht="14.2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row>
    <row r="980" spans="1:30" ht="14.2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row>
    <row r="981" spans="1:30" ht="14.2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row>
    <row r="982" spans="1:30" ht="14.2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row>
    <row r="983" spans="1:30" ht="14.2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row>
    <row r="984" spans="1:30" ht="14.2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row>
    <row r="985" spans="1:30" ht="14.2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row>
    <row r="986" spans="1:30" ht="14.2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row>
    <row r="987" spans="1:30" ht="14.2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row>
    <row r="988" spans="1:30" ht="14.2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row>
    <row r="989" spans="1:30" ht="14.2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row>
    <row r="990" spans="1:30" ht="14.2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row>
    <row r="991" spans="1:30" ht="14.2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row>
    <row r="992" spans="1:30" ht="14.2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row>
    <row r="993" spans="1:30" ht="14.2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row>
    <row r="994" spans="1:30" ht="14.2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row>
    <row r="995" spans="1:30" ht="14.2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row>
    <row r="996" spans="1:30" ht="14.2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row>
    <row r="997" spans="1:30" ht="14.2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row>
    <row r="998" spans="1:30" ht="14.2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row>
    <row r="999" spans="1:30" ht="14.2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row>
    <row r="1000" spans="1:30"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row>
  </sheetData>
  <conditionalFormatting sqref="C1:C1048576">
    <cfRule type="duplicateValues" dxfId="12" priority="2"/>
    <cfRule type="duplicateValues" dxfId="11" priority="3"/>
  </conditionalFormatting>
  <conditionalFormatting sqref="A1:C1048576">
    <cfRule type="containsBlanks" dxfId="10" priority="1">
      <formula>LEN(TRIM(A1))=0</formula>
    </cfRule>
  </conditionalFormatting>
  <dataValidations count="2">
    <dataValidation type="list" allowBlank="1" showErrorMessage="1" sqref="M2:M5" xr:uid="{00000000-0002-0000-0400-000000000000}">
      <formula1>"Fork length,Standard length,Total length,Bell diameter,Mantle length"</formula1>
    </dataValidation>
    <dataValidation type="list" allowBlank="1" showErrorMessage="1" sqref="P2:P5" xr:uid="{00000000-0002-0000-0400-000001000000}">
      <formula1>"Wet weight,Frozen weight,Dry weight,Total weight"</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r:uid="{CBD04D10-150C-4C86-9600-EAF071F8BD05}">
          <x14:formula1>
            <xm:f>'10. LOOKUP TABLES'!$K$2:$K$9</xm:f>
          </x14:formula1>
          <xm:sqref>L2:L5</xm:sqref>
        </x14:dataValidation>
        <x14:dataValidation type="list" allowBlank="1" showInputMessage="1" showErrorMessage="1" xr:uid="{377F94C1-C0CA-44EE-A0D9-B2A15314C7A2}">
          <x14:formula1>
            <xm:f>'10. LOOKUP TABLES'!$O$2:$O$6</xm:f>
          </x14:formula1>
          <xm:sqref>O2:O5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1AC9F-25D3-499D-9822-820B8D839BE4}">
  <dimension ref="A1:Z998"/>
  <sheetViews>
    <sheetView workbookViewId="0">
      <selection activeCell="L10" sqref="L10"/>
    </sheetView>
  </sheetViews>
  <sheetFormatPr baseColWidth="10" defaultColWidth="12.6640625" defaultRowHeight="14"/>
  <cols>
    <col min="1" max="1" width="24.83203125" bestFit="1" customWidth="1"/>
    <col min="2" max="2" width="15.33203125" bestFit="1" customWidth="1"/>
    <col min="3" max="3" width="15.33203125" customWidth="1"/>
    <col min="4" max="4" width="26.5" bestFit="1" customWidth="1"/>
    <col min="5" max="5" width="19.33203125" customWidth="1"/>
    <col min="6" max="6" width="16.1640625" customWidth="1"/>
    <col min="7" max="7" width="13.1640625" customWidth="1"/>
    <col min="8" max="8" width="12.33203125" bestFit="1" customWidth="1"/>
    <col min="9" max="9" width="20" bestFit="1" customWidth="1"/>
    <col min="10" max="10" width="13.33203125" bestFit="1" customWidth="1"/>
    <col min="11" max="11" width="10.1640625" bestFit="1" customWidth="1"/>
    <col min="12" max="12" width="15.33203125" bestFit="1" customWidth="1"/>
    <col min="13" max="13" width="10.5" bestFit="1" customWidth="1"/>
    <col min="14" max="14" width="50.83203125" bestFit="1" customWidth="1"/>
    <col min="15" max="26" width="7.6640625" customWidth="1"/>
  </cols>
  <sheetData>
    <row r="1" spans="1:26" ht="14.25" customHeight="1">
      <c r="A1" s="48" t="s">
        <v>530</v>
      </c>
      <c r="B1" s="48" t="s">
        <v>539</v>
      </c>
      <c r="C1" s="48" t="s">
        <v>540</v>
      </c>
      <c r="D1" s="48" t="s">
        <v>541</v>
      </c>
      <c r="E1" s="48" t="s">
        <v>542</v>
      </c>
      <c r="F1" s="48" t="s">
        <v>518</v>
      </c>
      <c r="G1" s="48" t="s">
        <v>519</v>
      </c>
      <c r="H1" s="48" t="s">
        <v>543</v>
      </c>
      <c r="I1" s="48" t="s">
        <v>544</v>
      </c>
      <c r="J1" s="48" t="s">
        <v>545</v>
      </c>
      <c r="K1" s="48" t="s">
        <v>535</v>
      </c>
      <c r="L1" s="48" t="s">
        <v>546</v>
      </c>
      <c r="M1" s="48" t="s">
        <v>538</v>
      </c>
      <c r="N1" s="48" t="s">
        <v>515</v>
      </c>
      <c r="O1" s="69"/>
      <c r="P1" s="69"/>
      <c r="Q1" s="69"/>
      <c r="R1" s="69"/>
      <c r="S1" s="69"/>
      <c r="T1" s="69"/>
      <c r="U1" s="69"/>
      <c r="V1" s="69"/>
      <c r="W1" s="69"/>
      <c r="X1" s="69"/>
      <c r="Y1" s="69"/>
      <c r="Z1" s="69"/>
    </row>
    <row r="2" spans="1:26" ht="14.25" customHeight="1">
      <c r="A2" s="56" t="s">
        <v>449</v>
      </c>
      <c r="B2" s="56">
        <v>14</v>
      </c>
      <c r="C2" s="56">
        <v>2</v>
      </c>
      <c r="D2" s="56" t="s">
        <v>469</v>
      </c>
      <c r="E2" s="39" t="s">
        <v>470</v>
      </c>
      <c r="F2" s="39" t="s">
        <v>470</v>
      </c>
      <c r="G2" s="39" t="s">
        <v>101</v>
      </c>
      <c r="H2" s="39" t="s">
        <v>471</v>
      </c>
      <c r="I2" s="39"/>
      <c r="J2" s="39"/>
      <c r="K2" s="39"/>
      <c r="L2" s="39">
        <v>1.8</v>
      </c>
      <c r="M2" s="39" t="s">
        <v>472</v>
      </c>
      <c r="N2" s="39"/>
      <c r="O2" s="39"/>
      <c r="P2" s="39"/>
      <c r="Q2" s="39"/>
      <c r="R2" s="39"/>
      <c r="S2" s="39"/>
      <c r="T2" s="39"/>
      <c r="U2" s="39"/>
      <c r="V2" s="39"/>
      <c r="W2" s="39"/>
      <c r="X2" s="39"/>
      <c r="Y2" s="39"/>
      <c r="Z2" s="39"/>
    </row>
    <row r="3" spans="1:26" ht="14.25" customHeight="1">
      <c r="A3" s="56" t="s">
        <v>449</v>
      </c>
      <c r="B3" s="56">
        <v>14</v>
      </c>
      <c r="C3" s="56">
        <v>2</v>
      </c>
      <c r="D3" s="56" t="s">
        <v>473</v>
      </c>
      <c r="E3" s="39" t="s">
        <v>474</v>
      </c>
      <c r="F3" s="39" t="s">
        <v>474</v>
      </c>
      <c r="G3" s="39" t="s">
        <v>107</v>
      </c>
      <c r="H3" s="39" t="s">
        <v>475</v>
      </c>
      <c r="I3" s="39"/>
      <c r="J3" s="39"/>
      <c r="K3" s="39"/>
      <c r="L3" s="39">
        <v>0.2</v>
      </c>
      <c r="M3" s="39" t="s">
        <v>472</v>
      </c>
      <c r="N3" s="39"/>
      <c r="O3" s="39"/>
      <c r="P3" s="39"/>
      <c r="Q3" s="39"/>
      <c r="R3" s="39"/>
      <c r="S3" s="39"/>
      <c r="T3" s="39"/>
      <c r="U3" s="39"/>
      <c r="V3" s="39"/>
      <c r="W3" s="39"/>
      <c r="X3" s="39"/>
      <c r="Y3" s="39"/>
      <c r="Z3" s="39"/>
    </row>
    <row r="4" spans="1:26" ht="14.25" customHeight="1">
      <c r="A4" s="39"/>
      <c r="B4" s="39"/>
      <c r="C4" s="39"/>
      <c r="D4" s="39"/>
      <c r="E4" s="39"/>
      <c r="F4" s="39"/>
      <c r="G4" s="39"/>
      <c r="H4" s="39"/>
      <c r="I4" s="39"/>
      <c r="J4" s="39"/>
      <c r="K4" s="39"/>
      <c r="L4" s="39"/>
      <c r="M4" s="39"/>
      <c r="N4" s="39"/>
      <c r="O4" s="39"/>
      <c r="P4" s="39"/>
      <c r="Q4" s="39"/>
      <c r="R4" s="39"/>
      <c r="S4" s="39"/>
      <c r="T4" s="39"/>
      <c r="U4" s="39"/>
      <c r="V4" s="39"/>
      <c r="W4" s="39"/>
      <c r="X4" s="39"/>
      <c r="Y4" s="39"/>
      <c r="Z4" s="39"/>
    </row>
    <row r="5" spans="1:26" ht="14.25" customHeight="1">
      <c r="A5" s="39"/>
      <c r="B5" s="39"/>
      <c r="C5" s="39"/>
      <c r="D5" s="39"/>
      <c r="E5" s="39"/>
      <c r="F5" s="39"/>
      <c r="G5" s="39"/>
      <c r="H5" s="39"/>
      <c r="I5" s="39"/>
      <c r="J5" s="39"/>
      <c r="K5" s="39"/>
      <c r="L5" s="39"/>
      <c r="M5" s="39"/>
      <c r="N5" s="39"/>
      <c r="O5" s="39"/>
      <c r="P5" s="39"/>
      <c r="Q5" s="39"/>
      <c r="R5" s="39"/>
      <c r="S5" s="39"/>
      <c r="T5" s="39"/>
      <c r="U5" s="39"/>
      <c r="V5" s="39"/>
      <c r="W5" s="39"/>
      <c r="X5" s="39"/>
      <c r="Y5" s="39"/>
      <c r="Z5" s="39"/>
    </row>
    <row r="6" spans="1:26" ht="14.25" customHeight="1">
      <c r="A6" s="39"/>
      <c r="B6" s="39"/>
      <c r="C6" s="39"/>
      <c r="D6" s="39"/>
      <c r="E6" s="39"/>
      <c r="F6" s="39"/>
      <c r="G6" s="39"/>
      <c r="H6" s="39"/>
      <c r="I6" s="39"/>
      <c r="J6" s="39"/>
      <c r="K6" s="39"/>
      <c r="L6" s="39"/>
      <c r="M6" s="39"/>
      <c r="N6" s="39"/>
      <c r="O6" s="39"/>
      <c r="P6" s="39"/>
      <c r="Q6" s="39"/>
      <c r="R6" s="39"/>
      <c r="S6" s="39"/>
      <c r="T6" s="39"/>
      <c r="U6" s="39"/>
      <c r="V6" s="39"/>
      <c r="W6" s="39"/>
      <c r="X6" s="39"/>
      <c r="Y6" s="39"/>
      <c r="Z6" s="39"/>
    </row>
    <row r="7" spans="1:26" ht="14.25" customHeight="1">
      <c r="A7" s="39"/>
      <c r="B7" s="39"/>
      <c r="C7" s="39"/>
      <c r="D7" s="39"/>
      <c r="E7" s="39"/>
      <c r="F7" s="39"/>
      <c r="G7" s="39"/>
      <c r="H7" s="39"/>
      <c r="I7" s="39"/>
      <c r="J7" s="39"/>
      <c r="K7" s="39"/>
      <c r="L7" s="39"/>
      <c r="M7" s="39"/>
      <c r="N7" s="39"/>
      <c r="O7" s="39"/>
      <c r="P7" s="39"/>
      <c r="Q7" s="39"/>
      <c r="R7" s="39"/>
      <c r="S7" s="39"/>
      <c r="T7" s="39"/>
      <c r="U7" s="39"/>
      <c r="V7" s="39"/>
      <c r="W7" s="39"/>
      <c r="X7" s="39"/>
      <c r="Y7" s="39"/>
      <c r="Z7" s="39"/>
    </row>
    <row r="8" spans="1:26" ht="14.25" customHeight="1">
      <c r="A8" s="39"/>
      <c r="B8" s="39"/>
      <c r="C8" s="39"/>
      <c r="D8" s="39"/>
      <c r="E8" s="39"/>
      <c r="F8" s="39"/>
      <c r="G8" s="39"/>
      <c r="H8" s="39"/>
      <c r="I8" s="39"/>
      <c r="J8" s="39"/>
      <c r="K8" s="39"/>
      <c r="L8" s="39"/>
      <c r="M8" s="39"/>
      <c r="N8" s="39"/>
      <c r="O8" s="39"/>
      <c r="P8" s="39"/>
      <c r="Q8" s="39"/>
      <c r="R8" s="39"/>
      <c r="S8" s="39"/>
      <c r="T8" s="39"/>
      <c r="U8" s="39"/>
      <c r="V8" s="39"/>
      <c r="W8" s="39"/>
      <c r="X8" s="39"/>
      <c r="Y8" s="39"/>
      <c r="Z8" s="39"/>
    </row>
    <row r="9" spans="1:26" ht="14.25" customHeight="1">
      <c r="A9" s="39"/>
      <c r="B9" s="39"/>
      <c r="C9" s="39"/>
      <c r="D9" s="39"/>
      <c r="E9" s="39"/>
      <c r="F9" s="39"/>
      <c r="G9" s="39"/>
      <c r="H9" s="39"/>
      <c r="I9" s="39"/>
      <c r="J9" s="39"/>
      <c r="K9" s="39"/>
      <c r="L9" s="39"/>
      <c r="M9" s="39"/>
      <c r="N9" s="39"/>
      <c r="O9" s="39"/>
      <c r="P9" s="39"/>
      <c r="Q9" s="39"/>
      <c r="R9" s="39"/>
      <c r="S9" s="39"/>
      <c r="T9" s="39"/>
      <c r="U9" s="39"/>
      <c r="V9" s="39"/>
      <c r="W9" s="39"/>
      <c r="X9" s="39"/>
      <c r="Y9" s="39"/>
      <c r="Z9" s="39"/>
    </row>
    <row r="10" spans="1:26" ht="14.25" customHeight="1">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row r="11" spans="1:26" ht="14.25" customHeight="1">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spans="1:26" ht="14.25" customHeight="1">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spans="1:26" ht="14.25" customHeight="1">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spans="1:26" ht="14.25" customHeight="1">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ht="14.25" customHeight="1">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ht="14.25" customHeight="1">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4.25" customHeight="1">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4.25" customHeight="1">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4.25" customHeight="1">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4.25" customHeight="1">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4.25" customHeight="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4.2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4.25" customHeight="1">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4.25" customHeight="1">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4.25" customHeight="1">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4.25" customHeight="1">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4.2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4.2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4.2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4.2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4.25" customHeight="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4.2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4.2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4.2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4.2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4.2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4.2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4.2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4.2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4.2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4.2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4.2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4.2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4.2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4.2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4.2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4.2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4.2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4.2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4.2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4.2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4.2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4.2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4.2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4.2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4.2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4.2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4.2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4.2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4.2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4.2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4.2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4.2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4.2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4.2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4.2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4.2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4.2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4.2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4.2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4.2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4.2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4.2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4.2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4.2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4.2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4.2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4.2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4.2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4.2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4.2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4.2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4.2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4.2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4.2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4.2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4.2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4.2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4.2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4.2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4.2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4.2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4.2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4.2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4.2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4.2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4.2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4.2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4.2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4.2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4.2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4.2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4.2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4.2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4.2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4.2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4.2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4.2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4.2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4.2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4.2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4.2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4.2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4.2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4.2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4.2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4.2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4.2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4.2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4.2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4.2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4.2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4.2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4.2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4.2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4.2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4.2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4.2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4.2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4.2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4.2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4.2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4.2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4.2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4.2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4.2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4.2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4.2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4.2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4.2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4.2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4.2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4.2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4.2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4.2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4.2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4.2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4.2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4.2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4.2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4.2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4.2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4.2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4.2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4.2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4.2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4.2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4.2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4.2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4.2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4.2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4.2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4.2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4.2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4.2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4.2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4.2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4.2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4.2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4.2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4.2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4.2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4.2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4.2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4.2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4.2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4.2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4.2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4.2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4.2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4.2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4.2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4.2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4.2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4.2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4.2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4.2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4.2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4.2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4.2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4.2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4.2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4.2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4.2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4.2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4.2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4.2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4.2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4.2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4.2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4.2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4.2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4.2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4.2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4.2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4.2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4.2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4.2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4.2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4.2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4.2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4.2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4.2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4.2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4.2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4.2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4.2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4.2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4.2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4.2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4.2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4.2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4.2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4.2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4.2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4.2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4.2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4.2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4.2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4.2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4.2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4.2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4.2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4.2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4.2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4.2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4.2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4.2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4.2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4.2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4.2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4.2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4.2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4.2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4.2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4.2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4.2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4.2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4.2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4.2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4.2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4.2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4.2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4.2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4.2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4.2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4.2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4.2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4.2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4.2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4.2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4.2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4.2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4.2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4.2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4.2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4.2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4.2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4.2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4.2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4.2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4.2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4.2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4.2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4.2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4.2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4.2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4.2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4.2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4.2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4.2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4.2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4.2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4.2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4.2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4.2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4.2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4.2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4.2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4.2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4.2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4.2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4.2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4.2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4.2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4.2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4.2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4.2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4.2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4.2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4.2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4.2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4.2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4.2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4.2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4.2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4.2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4.2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4.2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4.2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4.2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4.2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4.2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4.2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4.2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4.2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4.2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4.2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4.2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4.2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4.2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4.2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4.2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4.2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4.2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4.2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4.2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4.2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4.2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4.2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4.2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4.2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4.2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4.2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4.2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4.2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4.2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4.2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4.2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4.2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4.2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4.2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4.2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4.2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4.2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4.2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4.2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4.2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4.2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4.2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4.2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4.2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4.2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4.2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4.2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4.2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4.2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4.2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4.2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4.2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4.2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4.2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4.2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4.2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4.2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4.2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4.2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4.2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4.2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4.2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4.2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4.2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4.2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4.2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4.2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4.2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4.2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4.2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4.2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4.2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4.2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4.2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4.2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4.2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4.2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4.2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4.2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4.2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4.2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4.2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4.2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4.2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4.2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4.2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4.2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4.2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4.2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4.2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4.2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4.2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4.2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4.2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4.2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4.2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4.2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4.2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4.2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4.2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4.2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4.2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4.2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4.2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4.2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4.2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4.2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4.2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4.2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4.2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4.2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4.2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4.2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4.2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4.2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4.2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4.2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4.2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4.2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4.2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4.2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4.2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4.2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4.2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4.2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4.2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4.2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4.2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4.2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4.2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4.2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4.2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4.2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4.2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4.2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4.2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4.2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4.2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4.2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4.2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4.2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4.2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4.2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4.2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4.2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4.2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4.2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4.2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4.2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4.2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4.2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4.2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4.2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4.2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4.2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4.2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4.2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4.2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4.2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4.2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4.2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4.2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4.2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4.2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4.2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4.2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4.2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4.2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4.2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4.2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4.2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4.2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4.2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4.2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4.2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4.2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4.2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4.2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4.2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4.2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4.2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4.2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4.2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4.2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4.2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4.2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4.2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4.2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4.2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4.2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4.2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4.2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4.2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4.2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4.2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4.2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4.2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4.2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4.2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4.2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4.2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4.2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4.2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4.2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4.2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4.2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4.2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4.2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4.2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4.2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4.2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4.2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4.2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4.2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4.2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4.2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4.2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4.2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4.2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4.2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4.2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4.2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4.2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4.2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4.2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4.2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4.2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4.2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4.2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4.2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4.2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4.2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4.2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4.2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4.2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4.2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4.2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4.2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4.2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4.2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4.2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4.2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4.2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4.2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4.2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4.2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4.2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4.2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4.2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4.2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4.2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4.2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4.2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4.2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4.2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4.2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4.2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4.2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4.2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4.2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4.2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4.2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4.2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4.2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4.2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4.2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4.2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4.2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4.2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4.2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4.2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4.2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4.2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4.2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4.2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4.2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4.2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4.2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4.2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4.2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4.2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4.2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4.2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4.2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4.2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4.2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4.2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4.2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4.2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4.2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4.2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4.2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4.2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4.2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4.2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4.2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4.2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4.2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4.2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4.2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4.2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4.2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4.2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4.2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4.2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4.2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4.2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4.2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4.2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4.2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4.2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4.2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4.2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4.2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4.2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4.2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4.2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4.2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4.2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4.2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4.2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4.2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4.2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4.2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4.2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4.2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4.2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4.2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4.2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4.2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4.2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4.2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4.2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4.2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4.2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4.2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4.2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4.2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4.2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4.2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4.2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4.2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4.2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4.2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4.2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4.2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4.2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4.2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4.2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4.2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4.2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4.2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4.2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4.2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4.2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4.2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4.2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4.2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4.2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4.2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4.2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4.2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4.2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4.2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4.2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4.2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4.2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4.2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4.2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4.2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4.2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4.2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4.2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4.2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4.2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4.2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4.2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4.2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4.2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4.2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4.2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4.2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4.2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4.2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4.2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4.2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4.2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4.2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4.2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4.2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4.2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4.2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4.2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4.2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4.2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4.2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4.2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4.2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4.2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4.2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4.2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4.2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4.2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4.2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4.2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4.2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4.2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4.2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4.2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4.2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4.2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4.2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4.2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4.2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4.2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4.2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4.2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4.2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4.2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4.2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4.2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4.2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4.2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4.2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4.2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4.2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4.2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4.2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4.2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4.2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4.2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4.2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4.2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4.2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4.2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4.2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4.2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4.2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4.2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4.2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4.2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4.2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4.2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4.2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4.2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4.2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4.2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4.2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4.2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4.2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4.2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4.2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4.2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4.2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4.2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4.2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4.2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4.2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4.2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4.2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4.2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4.2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4.2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4.2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4.2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4.2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4.2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4.2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4.2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4.2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4.2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4.2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4.2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4.2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4.2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4.2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4.2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4.2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4.2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4.2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4.2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4.2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4.2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4.2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4.2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4.2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4.2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4.2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4.2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4.2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4.2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4.2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4.2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4.2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4.2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4.2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4.2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4.2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4.2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4.2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4.2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4.2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4.2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4.2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4.2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4.2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4.2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4.2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4.2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4.2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4.2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4.2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4.2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4.2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4.2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4.2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4.2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4.2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4.2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4.2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4.2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4.2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4.2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4.2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4.2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4.2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4.2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4.2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4.2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4.2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4.2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4.2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4.2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4.2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4.2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4.2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4.2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4.2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4.2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4.2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4.2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4.2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4.2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4.2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4.2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4.2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4.2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4.2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4.2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4.2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4.2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4.2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4.2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4.2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4.2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4.2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4.2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4.2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4.2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4.2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4.2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4.2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4.2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4.2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4.2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4.2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4.2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4.2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4.2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4.2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4.2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4.2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4.2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4.2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4.2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4.2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4.2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4.2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4.2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4.2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4.2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4.2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4.2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4.2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4.2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4.2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4.2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4.2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4.2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4.2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4.2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4.2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4.2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4.2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4.2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4.2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4.2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4.2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4.2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4.2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4.2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4.2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4.2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4.2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4.2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4.2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4.2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4.2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4.2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4.2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4.2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4.2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4.2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4.2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4.2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4.2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4.2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4.2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4.2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4.2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4.2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4.2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4.2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4.2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4.2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4.2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4.2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4.2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4.2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4.2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4.2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4.2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4.2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4.2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4.2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4.2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4.2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4.2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4.2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4.2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4.2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4.2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4.2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4.2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4.2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4.2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4.2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4.2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4.2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4.2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4.2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4.2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4.2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4.2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4.2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4.2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4.2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4.2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4.2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4.2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4.2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4.2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4.2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4.2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4.2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4.2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4.2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4.2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4.2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4.2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4.2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4.2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4.2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4.2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4.2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4.2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4.2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4.2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4.2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4.2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4.2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4.2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4.2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4.2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4.2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4.2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4.2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4.2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4.2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4.2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sheetData>
  <conditionalFormatting sqref="D1:D1048576">
    <cfRule type="duplicateValues" dxfId="9" priority="2"/>
    <cfRule type="duplicateValues" dxfId="8" priority="3"/>
  </conditionalFormatting>
  <conditionalFormatting sqref="D1:D1048576">
    <cfRule type="containsBlanks" dxfId="7" priority="1">
      <formula>LEN(TRIM(D1))=0</formula>
    </cfRule>
  </conditionalFormatting>
  <dataValidations count="4">
    <dataValidation type="list" allowBlank="1" showInputMessage="1" showErrorMessage="1" sqref="H2:H1048576" xr:uid="{8D5DC848-18C4-4CF4-B64F-66DE8437C4C2}">
      <formula1>"fresh,partially digested,fully digested"</formula1>
    </dataValidation>
    <dataValidation type="list" allowBlank="1" showErrorMessage="1" sqref="K2:K1048576" xr:uid="{E9ED61CA-17D9-44F1-BCDA-C532602F6CAE}">
      <formula1>"Fork length,Standard length,Total length,Bell diameter,Mantle length"</formula1>
    </dataValidation>
    <dataValidation type="list" allowBlank="1" showErrorMessage="1" sqref="M2:M3" xr:uid="{F3FDEB84-7138-46FA-B164-7C9CE5D760A4}">
      <formula1>"Wet weight,Frozen weight,Dry weight,Total weight"</formula1>
    </dataValidation>
    <dataValidation allowBlank="1" showErrorMessage="1" sqref="K1" xr:uid="{C723AF1E-2F61-415D-B17E-40262341D587}"/>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L1000"/>
  <sheetViews>
    <sheetView workbookViewId="0">
      <pane ySplit="1" topLeftCell="A2" activePane="bottomLeft" state="frozen"/>
      <selection pane="bottomLeft" activeCell="N1" sqref="N1"/>
    </sheetView>
  </sheetViews>
  <sheetFormatPr baseColWidth="10" defaultColWidth="12.6640625" defaultRowHeight="15" customHeight="1"/>
  <cols>
    <col min="1" max="1" width="21.33203125" bestFit="1" customWidth="1"/>
    <col min="2" max="2" width="13.33203125" customWidth="1"/>
    <col min="3" max="3" width="14.6640625" customWidth="1"/>
    <col min="4" max="4" width="18.1640625" bestFit="1" customWidth="1"/>
    <col min="5" max="5" width="19" bestFit="1" customWidth="1"/>
    <col min="6" max="6" width="19" customWidth="1"/>
    <col min="7" max="7" width="15.6640625" customWidth="1"/>
    <col min="8" max="8" width="18.6640625" customWidth="1"/>
    <col min="9" max="9" width="13.1640625" customWidth="1"/>
    <col min="10" max="11" width="14.6640625" customWidth="1"/>
    <col min="12" max="12" width="15.6640625" customWidth="1"/>
    <col min="13" max="13" width="22.1640625" customWidth="1"/>
    <col min="14" max="14" width="26" customWidth="1"/>
    <col min="15" max="15" width="18.5" customWidth="1"/>
    <col min="16" max="16" width="21.6640625" customWidth="1"/>
    <col min="17" max="17" width="11.5" customWidth="1"/>
    <col min="18" max="18" width="13.6640625" customWidth="1"/>
  </cols>
  <sheetData>
    <row r="1" spans="1:38">
      <c r="A1" s="11" t="s">
        <v>492</v>
      </c>
      <c r="B1" s="11" t="s">
        <v>547</v>
      </c>
      <c r="C1" s="11" t="s">
        <v>548</v>
      </c>
      <c r="D1" s="48" t="s">
        <v>549</v>
      </c>
      <c r="E1" s="48" t="s">
        <v>550</v>
      </c>
      <c r="F1" s="12" t="s">
        <v>60</v>
      </c>
      <c r="G1" s="12" t="s">
        <v>61</v>
      </c>
      <c r="H1" s="12" t="s">
        <v>113</v>
      </c>
      <c r="I1" s="12" t="s">
        <v>114</v>
      </c>
      <c r="J1" s="12" t="s">
        <v>115</v>
      </c>
      <c r="K1" s="12" t="s">
        <v>116</v>
      </c>
      <c r="L1" s="12" t="s">
        <v>117</v>
      </c>
      <c r="M1" s="12" t="s">
        <v>118</v>
      </c>
      <c r="N1" s="11" t="s">
        <v>646</v>
      </c>
      <c r="O1" s="12" t="s">
        <v>63</v>
      </c>
      <c r="P1" s="12" t="s">
        <v>64</v>
      </c>
      <c r="Q1" s="12" t="s">
        <v>62</v>
      </c>
      <c r="R1" s="12" t="s">
        <v>65</v>
      </c>
      <c r="S1" s="11" t="s">
        <v>515</v>
      </c>
      <c r="T1" s="12"/>
      <c r="U1" s="12"/>
      <c r="V1" s="12"/>
      <c r="W1" s="12"/>
      <c r="X1" s="12"/>
      <c r="Y1" s="12"/>
      <c r="Z1" s="12"/>
      <c r="AA1" s="12"/>
      <c r="AB1" s="12"/>
      <c r="AC1" s="12"/>
      <c r="AD1" s="12"/>
      <c r="AE1" s="12"/>
      <c r="AF1" s="12"/>
      <c r="AG1" s="12"/>
      <c r="AH1" s="12"/>
      <c r="AI1" s="12"/>
      <c r="AJ1" s="12"/>
      <c r="AK1" s="12"/>
      <c r="AL1" s="12"/>
    </row>
    <row r="2" spans="1:38">
      <c r="A2" s="55" t="s">
        <v>444</v>
      </c>
      <c r="B2" s="14" t="s">
        <v>49</v>
      </c>
      <c r="C2" s="7" t="s">
        <v>120</v>
      </c>
      <c r="D2" s="7"/>
      <c r="E2" s="7">
        <v>5</v>
      </c>
      <c r="F2" s="7">
        <v>8.25</v>
      </c>
      <c r="G2" s="7">
        <v>32.44</v>
      </c>
      <c r="H2" s="7">
        <v>34.04</v>
      </c>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c r="A3" s="55" t="s">
        <v>444</v>
      </c>
      <c r="B3" s="14" t="s">
        <v>49</v>
      </c>
      <c r="C3" s="7" t="s">
        <v>120</v>
      </c>
      <c r="D3" s="7"/>
      <c r="E3" s="7">
        <v>50</v>
      </c>
      <c r="F3" s="7">
        <v>8.24</v>
      </c>
      <c r="G3" s="7">
        <v>32.380000000000003</v>
      </c>
      <c r="H3" s="7">
        <v>34.04</v>
      </c>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row>
    <row r="5" spans="1:38">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row>
    <row r="6" spans="1:38">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row>
    <row r="7" spans="1:38">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row>
    <row r="12" spans="1:38">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row>
    <row r="13" spans="1:38">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row>
    <row r="16" spans="1:38">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row>
    <row r="17" spans="1:38">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row>
    <row r="18" spans="1:38">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row>
    <row r="19" spans="1:38">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row>
    <row r="20" spans="1:38">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row>
    <row r="22" spans="1:38">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row>
    <row r="33" spans="1:38">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row>
    <row r="34" spans="1:38">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row>
    <row r="35" spans="1:38">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row>
    <row r="36" spans="1:38">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row>
    <row r="37" spans="1:38">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row>
    <row r="39" spans="1:38">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row>
    <row r="40" spans="1:38">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row>
    <row r="41" spans="1:38">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row>
    <row r="42" spans="1:38">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row>
    <row r="43" spans="1:38">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row>
    <row r="44" spans="1:38">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row>
    <row r="45" spans="1:38">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row>
    <row r="47" spans="1:38">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row>
    <row r="48" spans="1:3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row>
    <row r="49" spans="1:38">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row>
    <row r="52" spans="1:38">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row r="939" spans="1:38">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row>
    <row r="940" spans="1:38">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row>
    <row r="941" spans="1:38">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row>
    <row r="942" spans="1:38">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row>
    <row r="943" spans="1:38">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row>
    <row r="944" spans="1:38">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row>
    <row r="945" spans="1:38">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row>
    <row r="946" spans="1:38">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row>
    <row r="947" spans="1:38">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row>
    <row r="948" spans="1:3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row>
    <row r="949" spans="1:38">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row>
    <row r="950" spans="1:38">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row>
    <row r="951" spans="1:38">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row>
    <row r="952" spans="1:38">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row>
    <row r="953" spans="1:38">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row>
    <row r="954" spans="1:38">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row>
    <row r="955" spans="1:38">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row>
    <row r="956" spans="1:38">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row>
    <row r="957" spans="1:38">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row>
    <row r="958" spans="1:3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row>
    <row r="959" spans="1:38">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row>
    <row r="960" spans="1:38">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row>
    <row r="961" spans="1:38">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row>
    <row r="962" spans="1:38">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row>
    <row r="963" spans="1:38">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row>
    <row r="964" spans="1:38">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row>
    <row r="965" spans="1:38">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row>
    <row r="966" spans="1:38">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row>
    <row r="967" spans="1:38">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row>
    <row r="968" spans="1:3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row>
    <row r="969" spans="1:38">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row>
    <row r="970" spans="1:38">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row>
    <row r="971" spans="1:38">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row>
    <row r="972" spans="1:38">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row>
    <row r="973" spans="1:38">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row>
    <row r="974" spans="1:38">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row>
    <row r="975" spans="1:38">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row>
    <row r="976" spans="1:38">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row>
    <row r="977" spans="1:38">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row>
    <row r="978" spans="1:3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row>
    <row r="979" spans="1:38">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row>
    <row r="980" spans="1:38">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row>
    <row r="981" spans="1:38">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row>
    <row r="982" spans="1:38">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row>
    <row r="983" spans="1:38">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row>
    <row r="984" spans="1:38">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row>
    <row r="985" spans="1:38">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row>
    <row r="986" spans="1:38">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row>
    <row r="987" spans="1:38">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row>
    <row r="988" spans="1:3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row>
    <row r="989" spans="1:38">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row>
    <row r="990" spans="1:38">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row>
    <row r="991" spans="1:38">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row>
    <row r="992" spans="1:38">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row>
    <row r="993" spans="1:38">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row>
    <row r="994" spans="1:38">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row>
    <row r="995" spans="1:38">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row>
    <row r="996" spans="1:38">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row>
    <row r="997" spans="1:38">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row>
    <row r="998" spans="1:3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row>
    <row r="999" spans="1:38">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row>
    <row r="1000" spans="1:38">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row>
  </sheetData>
  <conditionalFormatting sqref="A1 A4:A1048576">
    <cfRule type="containsBlanks" dxfId="6" priority="7">
      <formula>LEN(TRIM(A1))=0</formula>
    </cfRule>
  </conditionalFormatting>
  <conditionalFormatting sqref="A2">
    <cfRule type="duplicateValues" dxfId="5" priority="5"/>
  </conditionalFormatting>
  <conditionalFormatting sqref="A2">
    <cfRule type="containsBlanks" dxfId="4" priority="4">
      <formula>LEN(TRIM(A2))=0</formula>
    </cfRule>
  </conditionalFormatting>
  <conditionalFormatting sqref="A3">
    <cfRule type="duplicateValues" dxfId="3" priority="2"/>
  </conditionalFormatting>
  <conditionalFormatting sqref="A3">
    <cfRule type="containsBlanks" dxfId="2" priority="1">
      <formula>LEN(TRIM(A3))=0</formula>
    </cfRule>
  </conditionalFormatting>
  <conditionalFormatting sqref="A2:A3">
    <cfRule type="expression" dxfId="1" priority="20">
      <formula>COUNTIF(A$2:$E1000,$E1)&gt;1</formula>
    </cfRule>
  </conditionalFormatting>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ySplit="1" topLeftCell="A2" activePane="bottomLeft" state="frozen"/>
      <selection activeCell="H1" sqref="H1"/>
      <selection pane="bottomLeft" activeCell="P1" sqref="P1"/>
    </sheetView>
  </sheetViews>
  <sheetFormatPr baseColWidth="10" defaultColWidth="12.6640625" defaultRowHeight="15" customHeight="1"/>
  <cols>
    <col min="1" max="1" width="23.5" bestFit="1" customWidth="1"/>
    <col min="2" max="2" width="13.33203125" customWidth="1"/>
    <col min="3" max="3" width="18.1640625" bestFit="1" customWidth="1"/>
    <col min="4" max="4" width="19" bestFit="1" customWidth="1"/>
    <col min="5" max="5" width="18.83203125" customWidth="1"/>
    <col min="6" max="6" width="14.6640625" customWidth="1"/>
    <col min="7" max="7" width="11.5" customWidth="1"/>
    <col min="8" max="8" width="18.5" customWidth="1"/>
    <col min="9" max="9" width="21.6640625" customWidth="1"/>
    <col min="10" max="10" width="13.6640625" customWidth="1"/>
    <col min="11" max="11" width="26.83203125" customWidth="1"/>
    <col min="12" max="12" width="32.83203125" customWidth="1"/>
    <col min="13" max="13" width="31.1640625" customWidth="1"/>
    <col min="14" max="14" width="26.1640625" customWidth="1"/>
    <col min="15" max="15" width="26.6640625" customWidth="1"/>
    <col min="16" max="16" width="8.83203125" bestFit="1" customWidth="1"/>
    <col min="17" max="26" width="8.6640625" customWidth="1"/>
  </cols>
  <sheetData>
    <row r="1" spans="1:26" ht="14.25" customHeight="1">
      <c r="A1" s="11" t="s">
        <v>492</v>
      </c>
      <c r="B1" s="11" t="s">
        <v>547</v>
      </c>
      <c r="C1" s="48" t="s">
        <v>549</v>
      </c>
      <c r="D1" s="48" t="s">
        <v>550</v>
      </c>
      <c r="E1" s="12" t="s">
        <v>60</v>
      </c>
      <c r="F1" s="12" t="s">
        <v>61</v>
      </c>
      <c r="G1" s="12" t="s">
        <v>62</v>
      </c>
      <c r="H1" s="12" t="s">
        <v>63</v>
      </c>
      <c r="I1" s="12" t="s">
        <v>64</v>
      </c>
      <c r="J1" s="12" t="s">
        <v>65</v>
      </c>
      <c r="K1" s="12" t="s">
        <v>66</v>
      </c>
      <c r="L1" s="12" t="s">
        <v>68</v>
      </c>
      <c r="M1" s="12" t="s">
        <v>69</v>
      </c>
      <c r="N1" s="12" t="s">
        <v>70</v>
      </c>
      <c r="O1" s="12" t="s">
        <v>71</v>
      </c>
      <c r="P1" s="11" t="s">
        <v>515</v>
      </c>
      <c r="Q1" s="12"/>
      <c r="R1" s="12"/>
      <c r="S1" s="12"/>
      <c r="T1" s="12"/>
      <c r="U1" s="12"/>
      <c r="V1" s="12"/>
      <c r="W1" s="12"/>
      <c r="X1" s="12"/>
      <c r="Y1" s="12"/>
      <c r="Z1" s="12"/>
    </row>
    <row r="2" spans="1:26" ht="14.25" customHeight="1">
      <c r="A2" s="7" t="s">
        <v>445</v>
      </c>
      <c r="B2" s="14" t="s">
        <v>83</v>
      </c>
      <c r="C2" s="14">
        <v>2200</v>
      </c>
      <c r="D2" s="7">
        <v>0</v>
      </c>
      <c r="E2" s="19">
        <v>8.4793500000000002</v>
      </c>
      <c r="F2" s="20">
        <v>32.4116</v>
      </c>
      <c r="G2" s="19">
        <v>7.56</v>
      </c>
      <c r="H2" s="19">
        <v>6.78</v>
      </c>
      <c r="I2" s="19">
        <v>101.94</v>
      </c>
      <c r="J2" s="19">
        <v>2.4887698500000002</v>
      </c>
      <c r="K2" s="19">
        <v>10.26</v>
      </c>
      <c r="L2" s="19">
        <v>0.69</v>
      </c>
      <c r="M2" s="19">
        <v>7.45</v>
      </c>
      <c r="N2" s="19">
        <v>0.371</v>
      </c>
      <c r="O2" s="19">
        <v>7.08</v>
      </c>
      <c r="P2" s="7"/>
      <c r="Q2" s="7"/>
      <c r="R2" s="7"/>
      <c r="S2" s="7"/>
      <c r="T2" s="7"/>
      <c r="U2" s="7"/>
      <c r="V2" s="7"/>
      <c r="W2" s="7"/>
      <c r="X2" s="7"/>
      <c r="Y2" s="7"/>
      <c r="Z2" s="7"/>
    </row>
    <row r="3" spans="1:26" ht="14.25" customHeight="1">
      <c r="A3" s="7" t="s">
        <v>445</v>
      </c>
      <c r="B3" s="14" t="s">
        <v>83</v>
      </c>
      <c r="C3" s="14">
        <v>2200</v>
      </c>
      <c r="D3" s="7">
        <v>25</v>
      </c>
      <c r="E3" s="19">
        <v>8.4831500000000002</v>
      </c>
      <c r="F3" s="20">
        <v>32.411700000000003</v>
      </c>
      <c r="G3" s="21"/>
      <c r="H3" s="19">
        <v>6.57</v>
      </c>
      <c r="I3" s="19">
        <v>98.77</v>
      </c>
      <c r="J3" s="21"/>
      <c r="K3" s="19">
        <v>9.75</v>
      </c>
      <c r="L3" s="19">
        <v>0.81</v>
      </c>
      <c r="M3" s="19">
        <v>6.2</v>
      </c>
      <c r="N3" s="19">
        <v>0.371</v>
      </c>
      <c r="O3" s="19">
        <v>5.83</v>
      </c>
      <c r="P3" s="7"/>
      <c r="Q3" s="7"/>
      <c r="R3" s="7"/>
      <c r="S3" s="7"/>
      <c r="T3" s="7"/>
      <c r="U3" s="7"/>
      <c r="V3" s="7"/>
      <c r="W3" s="7"/>
      <c r="X3" s="7"/>
      <c r="Y3" s="7"/>
      <c r="Z3" s="7"/>
    </row>
    <row r="4" spans="1:26" ht="14.25" customHeight="1">
      <c r="A4" s="7" t="s">
        <v>445</v>
      </c>
      <c r="B4" s="7" t="s">
        <v>83</v>
      </c>
      <c r="C4" s="7">
        <v>2200</v>
      </c>
      <c r="D4" s="7">
        <v>50</v>
      </c>
      <c r="E4" s="19">
        <v>8.4155499999999996</v>
      </c>
      <c r="F4" s="20">
        <v>32.416400000000003</v>
      </c>
      <c r="G4" s="21"/>
      <c r="H4" s="19">
        <v>6.56</v>
      </c>
      <c r="I4" s="19">
        <v>98.5</v>
      </c>
      <c r="J4" s="21"/>
      <c r="K4" s="19">
        <v>10.77</v>
      </c>
      <c r="L4" s="19">
        <v>0.73</v>
      </c>
      <c r="M4" s="19">
        <v>7.87</v>
      </c>
      <c r="N4" s="19">
        <v>0.41</v>
      </c>
      <c r="O4" s="19">
        <v>7.46</v>
      </c>
      <c r="P4" s="7"/>
      <c r="Q4" s="7"/>
      <c r="R4" s="7"/>
      <c r="S4" s="7"/>
      <c r="T4" s="7"/>
      <c r="U4" s="7"/>
      <c r="V4" s="7"/>
      <c r="W4" s="7"/>
      <c r="X4" s="7"/>
      <c r="Y4" s="7"/>
      <c r="Z4" s="7"/>
    </row>
    <row r="5" spans="1:26" ht="14.25" customHeight="1">
      <c r="A5" s="7"/>
      <c r="B5" s="7"/>
      <c r="C5" s="7"/>
      <c r="D5" s="7"/>
      <c r="E5" s="7"/>
      <c r="F5" s="7"/>
      <c r="G5" s="7"/>
      <c r="H5" s="7"/>
      <c r="I5" s="7"/>
      <c r="J5" s="7"/>
      <c r="K5" s="7"/>
      <c r="L5" s="7"/>
      <c r="M5" s="7"/>
      <c r="N5" s="7"/>
      <c r="O5" s="7"/>
      <c r="P5" s="7"/>
      <c r="Q5" s="7"/>
      <c r="R5" s="7"/>
      <c r="S5" s="7"/>
      <c r="T5" s="7"/>
      <c r="U5" s="7"/>
      <c r="V5" s="7"/>
      <c r="W5" s="7"/>
      <c r="X5" s="7"/>
      <c r="Y5" s="7"/>
      <c r="Z5" s="7"/>
    </row>
    <row r="6" spans="1:26" ht="14.25" customHeight="1">
      <c r="A6" s="7"/>
      <c r="B6" s="7"/>
      <c r="C6" s="7"/>
      <c r="D6" s="7"/>
      <c r="E6" s="7"/>
      <c r="F6" s="7"/>
      <c r="G6" s="7"/>
      <c r="H6" s="7"/>
      <c r="I6" s="7"/>
      <c r="J6" s="7"/>
      <c r="K6" s="7"/>
      <c r="L6" s="7"/>
      <c r="M6" s="7"/>
      <c r="N6" s="7"/>
      <c r="O6" s="7"/>
      <c r="P6" s="7"/>
      <c r="Q6" s="7"/>
      <c r="R6" s="7"/>
      <c r="S6" s="7"/>
      <c r="T6" s="7"/>
      <c r="U6" s="7"/>
      <c r="V6" s="7"/>
      <c r="W6" s="7"/>
      <c r="X6" s="7"/>
      <c r="Y6" s="7"/>
      <c r="Z6" s="7"/>
    </row>
    <row r="7" spans="1:26" ht="14.25" customHeight="1">
      <c r="A7" s="7"/>
      <c r="B7" s="7"/>
      <c r="C7" s="7"/>
      <c r="D7" s="7"/>
      <c r="E7" s="7"/>
      <c r="F7" s="7"/>
      <c r="G7" s="7"/>
      <c r="H7" s="7"/>
      <c r="I7" s="7"/>
      <c r="J7" s="7"/>
      <c r="K7" s="7"/>
      <c r="L7" s="7"/>
      <c r="M7" s="7"/>
      <c r="N7" s="7"/>
      <c r="O7" s="7"/>
      <c r="P7" s="7"/>
      <c r="Q7" s="7"/>
      <c r="R7" s="7"/>
      <c r="S7" s="7"/>
      <c r="T7" s="7"/>
      <c r="U7" s="7"/>
      <c r="V7" s="7"/>
      <c r="W7" s="7"/>
      <c r="X7" s="7"/>
      <c r="Y7" s="7"/>
      <c r="Z7" s="7"/>
    </row>
    <row r="8" spans="1:26" ht="14.25" customHeight="1">
      <c r="A8" s="7"/>
      <c r="B8" s="7"/>
      <c r="C8" s="7"/>
      <c r="D8" s="7"/>
      <c r="E8" s="7"/>
      <c r="F8" s="7"/>
      <c r="G8" s="7"/>
      <c r="H8" s="7"/>
      <c r="I8" s="7"/>
      <c r="J8" s="7"/>
      <c r="K8" s="7"/>
      <c r="L8" s="7"/>
      <c r="M8" s="7"/>
      <c r="N8" s="7"/>
      <c r="O8" s="7"/>
      <c r="P8" s="7"/>
      <c r="Q8" s="7"/>
      <c r="R8" s="7"/>
      <c r="S8" s="7"/>
      <c r="T8" s="7"/>
      <c r="U8" s="7"/>
      <c r="V8" s="7"/>
      <c r="W8" s="7"/>
      <c r="X8" s="7"/>
      <c r="Y8" s="7"/>
      <c r="Z8" s="7"/>
    </row>
    <row r="9" spans="1:26" ht="14.25" customHeight="1">
      <c r="A9" s="7"/>
      <c r="B9" s="7"/>
      <c r="C9" s="7"/>
      <c r="D9" s="7"/>
      <c r="E9" s="7"/>
      <c r="F9" s="7"/>
      <c r="G9" s="7"/>
      <c r="H9" s="7"/>
      <c r="I9" s="7"/>
      <c r="J9" s="7"/>
      <c r="K9" s="7"/>
      <c r="L9" s="7"/>
      <c r="M9" s="7"/>
      <c r="N9" s="7"/>
      <c r="O9" s="7"/>
      <c r="P9" s="7"/>
      <c r="Q9" s="7"/>
      <c r="R9" s="7"/>
      <c r="S9" s="7"/>
      <c r="T9" s="7"/>
      <c r="U9" s="7"/>
      <c r="V9" s="7"/>
      <c r="W9" s="7"/>
      <c r="X9" s="7"/>
      <c r="Y9" s="7"/>
      <c r="Z9" s="7"/>
    </row>
    <row r="10" spans="1:26" ht="14.25" customHeight="1">
      <c r="A10" s="7"/>
      <c r="B10" s="7"/>
      <c r="C10" s="7"/>
      <c r="D10" s="7"/>
      <c r="E10" s="7"/>
      <c r="F10" s="7"/>
      <c r="G10" s="7"/>
      <c r="H10" s="7"/>
      <c r="I10" s="7"/>
      <c r="J10" s="7"/>
      <c r="K10" s="7"/>
      <c r="L10" s="7"/>
      <c r="M10" s="7"/>
      <c r="N10" s="7"/>
      <c r="O10" s="7"/>
      <c r="P10" s="7"/>
      <c r="Q10" s="7"/>
      <c r="R10" s="7"/>
      <c r="S10" s="7"/>
      <c r="T10" s="7"/>
      <c r="U10" s="7"/>
      <c r="V10" s="7"/>
      <c r="W10" s="7"/>
      <c r="X10" s="7"/>
      <c r="Y10" s="7"/>
      <c r="Z10" s="7"/>
    </row>
    <row r="11" spans="1:26" ht="14.25" customHeight="1">
      <c r="A11" s="7"/>
      <c r="B11" s="7"/>
      <c r="C11" s="7"/>
      <c r="D11" s="7"/>
      <c r="E11" s="7"/>
      <c r="F11" s="7"/>
      <c r="G11" s="7"/>
      <c r="H11" s="7"/>
      <c r="I11" s="7"/>
      <c r="J11" s="7"/>
      <c r="K11" s="7"/>
      <c r="L11" s="7"/>
      <c r="M11" s="7"/>
      <c r="N11" s="7"/>
      <c r="O11" s="7"/>
      <c r="P11" s="7"/>
      <c r="Q11" s="7"/>
      <c r="R11" s="7"/>
      <c r="S11" s="7"/>
      <c r="T11" s="7"/>
      <c r="U11" s="7"/>
      <c r="V11" s="7"/>
      <c r="W11" s="7"/>
      <c r="X11" s="7"/>
      <c r="Y11" s="7"/>
      <c r="Z11" s="7"/>
    </row>
    <row r="12" spans="1:26" ht="14.25" customHeight="1">
      <c r="A12" s="7"/>
      <c r="B12" s="7"/>
      <c r="C12" s="7"/>
      <c r="D12" s="7"/>
      <c r="E12" s="7"/>
      <c r="F12" s="7"/>
      <c r="G12" s="7"/>
      <c r="H12" s="7"/>
      <c r="I12" s="7"/>
      <c r="J12" s="7"/>
      <c r="K12" s="7"/>
      <c r="L12" s="7"/>
      <c r="M12" s="7"/>
      <c r="N12" s="7"/>
      <c r="O12" s="7"/>
      <c r="P12" s="7"/>
      <c r="Q12" s="7"/>
      <c r="R12" s="7"/>
      <c r="S12" s="7"/>
      <c r="T12" s="7"/>
      <c r="U12" s="7"/>
      <c r="V12" s="7"/>
      <c r="W12" s="7"/>
      <c r="X12" s="7"/>
      <c r="Y12" s="7"/>
      <c r="Z12" s="7"/>
    </row>
    <row r="13" spans="1:26" ht="14.25" customHeight="1">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ht="14.25" customHeight="1">
      <c r="A14" s="7"/>
      <c r="B14" s="7"/>
      <c r="C14" s="7"/>
      <c r="D14" s="7"/>
      <c r="E14" s="7"/>
      <c r="F14" s="7"/>
      <c r="G14" s="7"/>
      <c r="H14" s="7"/>
      <c r="I14" s="7"/>
      <c r="J14" s="7"/>
      <c r="K14" s="7"/>
      <c r="L14" s="7"/>
      <c r="M14" s="7"/>
      <c r="N14" s="7"/>
      <c r="O14" s="7"/>
      <c r="P14" s="7"/>
      <c r="Q14" s="7"/>
      <c r="R14" s="7"/>
      <c r="S14" s="7"/>
      <c r="T14" s="7"/>
      <c r="U14" s="7"/>
      <c r="V14" s="7"/>
      <c r="W14" s="7"/>
      <c r="X14" s="7"/>
      <c r="Y14" s="7"/>
      <c r="Z14" s="7"/>
    </row>
    <row r="15" spans="1:26" ht="14.25" customHeight="1">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ht="14.2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4.2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4.2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4.2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4.2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4.2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4.2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4.2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4.2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4.2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4.2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4.2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4.2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4.2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4.2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4.2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4.2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4.2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4.2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4.2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4.2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4.2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4.2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4.2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4.2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4.2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4.2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4.2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4.2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4.2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4.2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4.2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4.2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4.2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4.2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4.2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4.2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4.2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4.2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4.2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4.2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4.2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4.2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4.2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4.2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4.2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4.2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4.2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4.2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4.2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4.2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4.2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4.2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4.2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4.2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4.2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4.2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4.2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4.2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4.2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4.2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4.2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4.2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4.2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4.2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4.2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4.2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4.2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4.2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4.2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4.2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4.2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4.2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4.2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4.2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4.2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4.2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4.2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4.2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4.2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4.2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4.2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4.2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4.2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4.2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4.2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4.2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4.2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4.2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4.2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4.2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4.2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4.2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4.2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4.2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4.2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4.2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4.2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4.2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4.2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4.2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4.2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4.2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4.2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4.2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4.2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4.2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4.2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4.2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4.2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4.2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4.2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4.2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4.2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4.2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4.2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4.2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4.2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4.2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4.2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4.2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4.2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4.2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4.2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4.2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4.2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4.2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4.2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4.2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4.2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4.2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4.2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4.2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4.2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4.2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4.2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4.2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4.2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4.2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4.2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4.2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4.2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4.2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4.2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4.2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4.2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4.2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4.2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4.2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4.2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4.2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4.2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4.2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4.2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4.2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4.2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4.2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4.2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4.2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4.2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4.2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4.2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4.2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4.2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4.2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4.2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4.2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4.2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4.2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4.2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4.2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4.2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4.2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4.2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4.2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4.2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4.2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4.2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4.2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4.2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4.2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4.2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4.2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4.2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4.2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4.2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4.2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4.2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4.2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4.2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4.2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4.2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4.2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4.2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4.2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4.2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4.2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4.2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4.2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4.2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4.2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4.2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4.2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4.2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4.2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4.2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4.2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4.2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4.2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4.2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4.2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4.2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4.2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4.2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4.2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4.2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4.2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4.2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4.2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4.2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4.2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4.2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4.2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4.2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4.2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4.2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4.2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4.2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4.2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4.2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4.2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4.2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4.2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4.2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4.2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4.2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4.2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4.2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4.2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4.2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4.2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4.2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4.2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4.2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4.2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4.2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4.2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4.2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4.2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4.2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4.2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4.2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4.2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4.2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4.2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4.2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4.2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4.2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4.2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4.2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4.2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4.2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4.2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4.2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4.2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4.2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4.2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4.2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4.2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4.2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4.2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4.2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4.2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4.2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4.2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4.2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4.2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4.2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4.2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4.2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4.2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4.2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4.2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4.2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4.2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4.2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4.2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4.2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4.2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4.2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4.2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4.2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4.2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4.2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4.2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4.2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4.2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4.2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4.2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4.2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4.2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4.2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4.2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4.2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4.2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4.2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4.2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4.2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4.2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4.2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4.2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4.2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4.2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4.2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4.2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4.2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4.2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4.2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4.2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4.2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4.2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4.2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4.2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4.2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4.2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4.2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4.2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4.2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4.2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4.2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4.2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4.2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4.2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4.2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4.2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4.2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4.2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4.2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4.2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4.2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4.2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4.2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4.2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4.2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4.2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4.2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4.2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4.2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4.2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4.2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4.2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4.2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4.2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4.2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4.2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4.2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4.2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4.2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4.2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4.2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4.2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4.2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4.2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4.2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4.2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4.2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4.2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4.2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4.2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4.2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4.2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4.2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4.2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4.2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4.2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4.2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4.2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4.2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4.2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4.2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4.2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4.2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4.2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4.2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4.2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4.2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4.2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4.2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4.2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4.2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4.2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4.2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4.2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4.2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4.2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4.2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4.2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4.2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4.2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4.2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4.2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4.2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4.2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4.2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4.2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4.2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4.2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4.2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4.2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4.2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4.2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4.2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4.2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4.2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4.2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4.2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4.2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4.2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4.2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4.2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4.2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4.2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4.2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4.2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4.2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4.2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4.2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4.2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4.2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4.2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4.2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4.2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4.2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4.2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4.2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4.2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4.2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4.2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4.2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4.2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4.2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4.2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4.2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4.2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4.2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4.2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4.2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4.2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4.2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4.2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4.2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4.2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4.2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4.2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4.2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4.2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4.2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4.2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4.2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4.2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4.2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4.2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4.2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4.2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4.2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4.2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4.2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4.2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4.2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4.2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4.2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4.2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4.2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4.2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4.2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4.2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4.2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4.2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4.2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4.2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4.2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4.2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4.2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4.2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4.2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4.2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4.2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4.2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4.2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4.2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4.2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4.2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4.2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4.2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4.2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4.2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4.2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4.2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4.2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4.2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4.2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4.2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4.2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4.2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4.2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4.2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4.2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4.2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4.2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4.2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4.2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4.2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4.2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4.2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4.2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4.2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4.2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4.2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4.2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4.2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4.2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4.2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4.2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4.2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4.2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4.2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4.2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4.2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4.2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4.2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4.2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4.2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4.2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4.2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4.2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4.2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4.2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4.2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4.2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4.2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4.2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4.2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4.2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4.2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4.2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4.2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4.2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4.2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4.2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4.2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4.2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4.2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4.2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4.2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4.2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4.2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4.2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4.2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4.2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4.2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4.2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4.2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4.2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4.2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4.2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4.2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4.2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4.2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4.2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4.2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4.2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4.2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4.2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4.2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4.2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4.2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4.2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4.2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4.2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4.2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4.2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4.2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4.2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4.2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4.2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4.2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4.2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4.2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4.2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4.2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4.2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4.2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4.2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4.2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4.2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4.2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4.2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4.2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4.2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4.2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4.2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4.2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4.2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4.2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4.2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4.2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4.2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4.2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4.2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4.2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4.2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4.2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4.2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4.2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4.2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4.2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4.2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4.2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4.2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4.2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4.2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4.2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4.2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4.2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4.2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4.2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4.2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4.2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4.2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4.2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4.2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4.2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4.2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4.2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4.2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4.2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4.2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4.2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4.2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4.2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4.2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4.2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4.2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4.2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4.2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4.2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4.2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4.2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4.2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4.2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4.2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4.2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4.2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4.2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4.2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4.2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4.2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4.2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4.2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4.2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4.2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4.2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4.2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4.2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4.2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4.2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4.2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4.2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4.2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4.2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4.2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4.2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4.2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4.2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4.2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4.2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4.2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4.2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4.2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4.2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4.2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4.2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4.2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4.2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4.2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4.2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4.2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4.2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4.2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4.2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4.2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4.2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4.2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4.2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4.2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4.2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4.2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4.2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4.2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4.2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4.2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4.2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4.2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4.2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4.2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4.2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4.2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4.2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4.2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4.2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4.2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4.2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4.2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4.2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4.2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4.2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4.2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4.2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4.2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4.2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4.2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4.2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4.2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4.2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4.2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4.2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4.2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4.2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4.2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4.2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4.2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4.2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4.2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4.2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4.2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4.2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4.2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4.2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4.2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4.2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4.2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4.2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4.2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4.2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4.2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4.2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4.2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4.2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4.2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4.2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4.2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4.2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4.2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4.2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4.2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4.2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4.2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4.2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4.2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4.2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4.2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4.2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4.2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4.2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4.2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4.2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4.2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4.2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4.2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4.2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4.2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4.2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4.2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4.2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4.2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4.2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4.2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4.2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4.2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4.2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4.2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4.2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4.2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4.2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4.2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4.2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4.2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4.2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4.2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4.2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4.2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4.2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4.2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4.2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4.2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4.2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4.2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4.2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4.2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4.2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4.2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4.2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4.2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4.2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4.2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4.2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4.2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4.2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4.2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4.2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4.2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4.2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4.2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4.2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4.2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4.2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4.2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4.2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4.2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4.2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4.2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4.2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4.2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4.2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4.2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4.2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4.2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4.2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4.2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4.2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4.2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4.2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4.2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4.2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4.2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4.2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4.2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4.2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4.2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4.2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4.2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4.2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4.2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4.2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4.2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4.2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4.2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4.2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4.2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4.2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4.2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4.2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4.2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4.2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4.2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4.2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4.2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4.2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4.2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4.2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4.2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4.2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4.2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4.2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4.2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4.2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4.2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4.2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4.2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4.2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4.2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4.2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4.2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4.2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4.2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4.2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4.2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4.2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4.2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4.2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4.2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4.2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4.2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4.2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4.2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4.2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4.2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4.2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4.2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4.2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4.2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4.2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4.2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4.2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4.2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4.2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4.2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4.2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4.2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4.2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4.2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4.2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4.2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4.2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4.2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4.2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4.2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4.2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4.2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4.2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4.2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4.2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4.2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4.2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4.2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4.2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4.2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4.2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4.2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4.2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4.2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4.2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4.2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4.2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4.2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4.2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4.2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4.2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4.2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4.2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4.2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4.2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4.2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4.2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4.2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4.2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4.2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4.2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4.2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4.2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4.2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4.2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4.2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4.2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4.2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4.2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4.2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4.2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4.2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4.2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4.2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4.2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4.2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4.2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4.2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4.2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4.2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4.2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4.2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4.2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4.2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4.2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4.2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4.2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4.2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4.2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4.2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4.2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4.2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4.2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4.2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4.2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4.2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4.2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4.2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4.2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4.2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4.2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4.2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4.2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4.2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4.2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4.2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4.2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conditionalFormatting sqref="A1:A1048576">
    <cfRule type="containsBlanks" dxfId="0" priority="1">
      <formula>LEN(TRIM(A1))=0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1. README</vt:lpstr>
      <vt:lpstr>2. CRUISE INSTRUMENT</vt:lpstr>
      <vt:lpstr>3. DATA DICTIONARY</vt:lpstr>
      <vt:lpstr>4. SAMPLING EVENT INFO</vt:lpstr>
      <vt:lpstr>5. CATCH FINAL INFO</vt:lpstr>
      <vt:lpstr>6. SPECIMEN INFO</vt:lpstr>
      <vt:lpstr>7. STOMACH INFO</vt:lpstr>
      <vt:lpstr>8. CTD INFO</vt:lpstr>
      <vt:lpstr>9. ROSETTE INFO</vt:lpstr>
      <vt:lpstr>10. LOOKUP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Tabata, Amy</dc:creator>
  <cp:lastModifiedBy>Brett Johnson</cp:lastModifiedBy>
  <dcterms:created xsi:type="dcterms:W3CDTF">2021-05-19T16:43:09Z</dcterms:created>
  <dcterms:modified xsi:type="dcterms:W3CDTF">2022-07-28T19:00:18Z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2021-05-21T06:25:49Z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66dd9ea7-7742-4f85-a918-00009e9c3eb0</vt:lpwstr>
  </property>
</Properties>
</file>