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ewhainnet-my.sharepoint.com/personal/hanyeong_ewhain_net/Documents/바탕 화면/CSLEE 인공지능 산학프로젝트/13. 13주차 bert 기술문서/"/>
    </mc:Choice>
  </mc:AlternateContent>
  <xr:revisionPtr revIDLastSave="169" documentId="11_63D07F8E318BEE26C612432392C88012B75C9080" xr6:coauthVersionLast="47" xr6:coauthVersionMax="47" xr10:uidLastSave="{2AE6804D-909D-4C6A-8BD6-DBEFF91A1F93}"/>
  <bookViews>
    <workbookView xWindow="-108" yWindow="-108" windowWidth="23256" windowHeight="12576" xr2:uid="{00000000-000D-0000-FFFF-FFFF00000000}"/>
  </bookViews>
  <sheets>
    <sheet name="WBS" sheetId="1" r:id="rId1"/>
    <sheet name="9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ZgwKo7AWd4OLtSg84gCTuZlBYzQ=="/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J32" i="1"/>
  <c r="J31" i="1"/>
  <c r="J29" i="1"/>
  <c r="J12" i="1"/>
  <c r="K12" i="1" s="1"/>
  <c r="J13" i="1" s="1"/>
  <c r="K13" i="1" s="1"/>
  <c r="J15" i="1" s="1"/>
  <c r="K11" i="1"/>
  <c r="J10" i="1"/>
  <c r="J9" i="1" s="1"/>
  <c r="AP8" i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AO8" i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E5" i="1"/>
  <c r="J16" i="1" l="1"/>
  <c r="J17" i="1" s="1"/>
  <c r="K15" i="1"/>
  <c r="K16" i="1" s="1"/>
  <c r="K17" i="1" s="1"/>
  <c r="J18" i="1" s="1"/>
  <c r="J14" i="1"/>
  <c r="J19" i="1" l="1"/>
  <c r="K19" i="1" s="1"/>
  <c r="J20" i="1" s="1"/>
  <c r="K20" i="1" s="1"/>
  <c r="K18" i="1"/>
  <c r="K14" i="1" s="1"/>
  <c r="K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7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ID#AAAAOnSAGhI
Sunju Park    (2021-09-01 07:29:16)
다양한 idea와 요구를 정리하는데 집중할 것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5Cy2V5Rhz8/96KsEpCNME+ZZ7TA=="/>
    </ext>
  </extLst>
</comments>
</file>

<file path=xl/sharedStrings.xml><?xml version="1.0" encoding="utf-8"?>
<sst xmlns="http://schemas.openxmlformats.org/spreadsheetml/2006/main" count="188" uniqueCount="123">
  <si>
    <t>프로젝트명</t>
  </si>
  <si>
    <t>Ai 패션 코디네이터 서비스</t>
  </si>
  <si>
    <t>수행조직</t>
  </si>
  <si>
    <t>조한영(팀장), 문성주, 신호준, 장재영</t>
  </si>
  <si>
    <t>수행기간</t>
  </si>
  <si>
    <t>2021. 7. 19 ~ 2021.10.08</t>
  </si>
  <si>
    <t>TASK No.</t>
  </si>
  <si>
    <t>TITLE &amp; TASK</t>
  </si>
  <si>
    <t>산출물</t>
  </si>
  <si>
    <t>담당자</t>
  </si>
  <si>
    <t>DUE DAY</t>
  </si>
  <si>
    <t>상태</t>
  </si>
  <si>
    <t>정</t>
  </si>
  <si>
    <t>부</t>
  </si>
  <si>
    <t>START</t>
  </si>
  <si>
    <t>END</t>
  </si>
  <si>
    <t xml:space="preserve"> </t>
  </si>
  <si>
    <t>요구사항 정의 &amp; 명세화</t>
  </si>
  <si>
    <t>계획</t>
  </si>
  <si>
    <t>07.25(일)</t>
  </si>
  <si>
    <t>1.1.1</t>
  </si>
  <si>
    <t>요구사항 파악에 필요한 정보 탐색</t>
  </si>
  <si>
    <t>ALL</t>
  </si>
  <si>
    <t>완료</t>
  </si>
  <si>
    <t>1.1.1.1</t>
  </si>
  <si>
    <t>수요예측 동향 파악을 위한 인터넷 서핑</t>
  </si>
  <si>
    <t>관련URL</t>
  </si>
  <si>
    <t>1.1.1.2</t>
  </si>
  <si>
    <t>기능 벤치마킹(이전 대회 수상작)</t>
  </si>
  <si>
    <t>정의 &amp; 명세화</t>
  </si>
  <si>
    <t>1.2.1</t>
  </si>
  <si>
    <t>요구사항정의서 작성</t>
  </si>
  <si>
    <t>요구사항정의서</t>
  </si>
  <si>
    <t>대회 안내사항, 기획서, 논문 검토 → 주요 요구사항 도출</t>
  </si>
  <si>
    <t>요구사항정의</t>
  </si>
  <si>
    <t>1.2.2</t>
  </si>
  <si>
    <t>요구사항명세서 작성</t>
  </si>
  <si>
    <t>요구사항명세서</t>
  </si>
  <si>
    <t>진행 중</t>
  </si>
  <si>
    <t>요구사항정의서 검토</t>
  </si>
  <si>
    <t>요구사항별 상세내용 작성</t>
  </si>
  <si>
    <t>2.1.1</t>
  </si>
  <si>
    <t>요구사항명세서 검토</t>
  </si>
  <si>
    <t>2.1.2</t>
  </si>
  <si>
    <t>구현기능 범위 확정</t>
  </si>
  <si>
    <t xml:space="preserve">기능 정의 </t>
  </si>
  <si>
    <t>2.2.1</t>
  </si>
  <si>
    <t>요구사항명세 기반 기능 정의</t>
  </si>
  <si>
    <t>2.2.2</t>
  </si>
  <si>
    <t>구현기능 범위 조정</t>
  </si>
  <si>
    <t>개발</t>
  </si>
  <si>
    <t>데이터셋 검토 &amp; 확보</t>
  </si>
  <si>
    <t>3.1.2</t>
  </si>
  <si>
    <t>데이터셋 확보</t>
  </si>
  <si>
    <t>3.1.2.1</t>
  </si>
  <si>
    <t>데이터셋 로드</t>
  </si>
  <si>
    <t>3.1.2.2</t>
  </si>
  <si>
    <t>데이터셋 검토</t>
  </si>
  <si>
    <t>데이터 전처리</t>
  </si>
  <si>
    <t>3.2.1</t>
  </si>
  <si>
    <t>라벨링(이진분류)</t>
  </si>
  <si>
    <t>3.2.2</t>
  </si>
  <si>
    <t>불용어 사전</t>
  </si>
  <si>
    <t>3.2.3</t>
  </si>
  <si>
    <t>맞춤범 검사</t>
  </si>
  <si>
    <t>3.2.4</t>
  </si>
  <si>
    <t>띄어쓰기 교정</t>
  </si>
  <si>
    <t>3.2.5</t>
  </si>
  <si>
    <t>희귀단어 제거</t>
  </si>
  <si>
    <t>3.2.6</t>
  </si>
  <si>
    <t>정수 인코딩</t>
  </si>
  <si>
    <t>3.2.7</t>
  </si>
  <si>
    <t>임베딩</t>
  </si>
  <si>
    <t>3.2.8</t>
  </si>
  <si>
    <t>max len 설정</t>
  </si>
  <si>
    <t>모델링</t>
  </si>
  <si>
    <t>3.3.1</t>
  </si>
  <si>
    <t>RNN 모델링</t>
  </si>
  <si>
    <t>3.3.1.1</t>
  </si>
  <si>
    <t>vanilla RNN</t>
  </si>
  <si>
    <t>3.3.1.2</t>
  </si>
  <si>
    <t>GRU</t>
  </si>
  <si>
    <t>3.3.1.3</t>
  </si>
  <si>
    <t>LSTM</t>
  </si>
  <si>
    <t>3.3.1.4</t>
  </si>
  <si>
    <t>Bi-LSTM</t>
  </si>
  <si>
    <t>3.3.2</t>
  </si>
  <si>
    <t>테스트</t>
  </si>
  <si>
    <t>단위 테스트</t>
  </si>
  <si>
    <t>통합 테스트</t>
  </si>
  <si>
    <t>사용자 테스트</t>
  </si>
  <si>
    <t>Closing</t>
  </si>
  <si>
    <t>산출물 정리</t>
  </si>
  <si>
    <t>5.1.1</t>
  </si>
  <si>
    <t>5.1.2</t>
  </si>
  <si>
    <t>최종결과보고</t>
  </si>
  <si>
    <t>5.2.1</t>
  </si>
  <si>
    <t>CODE</t>
  </si>
  <si>
    <t>1. 상태</t>
  </si>
  <si>
    <t>No.</t>
  </si>
  <si>
    <t>옵션</t>
  </si>
  <si>
    <t>예정</t>
  </si>
  <si>
    <t>Drop</t>
  </si>
  <si>
    <t>BERT 언어모델 모델링</t>
    <phoneticPr fontId="12" type="noConversion"/>
  </si>
  <si>
    <t>git hub</t>
    <phoneticPr fontId="12" type="noConversion"/>
  </si>
  <si>
    <t>구글공유드라이브</t>
    <phoneticPr fontId="12" type="noConversion"/>
  </si>
  <si>
    <t>ppt 제작</t>
    <phoneticPr fontId="12" type="noConversion"/>
  </si>
  <si>
    <t>5.2.2</t>
    <phoneticPr fontId="12" type="noConversion"/>
  </si>
  <si>
    <t>발표</t>
    <phoneticPr fontId="12" type="noConversion"/>
  </si>
  <si>
    <t>완료</t>
    <phoneticPr fontId="12" type="noConversion"/>
  </si>
  <si>
    <t>09.01(수)</t>
    <phoneticPr fontId="12" type="noConversion"/>
  </si>
  <si>
    <t>08.30(월)</t>
    <phoneticPr fontId="12" type="noConversion"/>
  </si>
  <si>
    <t xml:space="preserve">기능 정의 </t>
    <phoneticPr fontId="12" type="noConversion"/>
  </si>
  <si>
    <t>8.13(금)</t>
    <phoneticPr fontId="12" type="noConversion"/>
  </si>
  <si>
    <t>8.16(월)</t>
  </si>
  <si>
    <t>8.16(월)</t>
    <phoneticPr fontId="12" type="noConversion"/>
  </si>
  <si>
    <t>9.04(금)</t>
  </si>
  <si>
    <t>9.04(금)</t>
    <phoneticPr fontId="12" type="noConversion"/>
  </si>
  <si>
    <t>09.20(월)</t>
    <phoneticPr fontId="12" type="noConversion"/>
  </si>
  <si>
    <t>09.30(금)</t>
    <phoneticPr fontId="12" type="noConversion"/>
  </si>
  <si>
    <t>10.08(금)</t>
    <phoneticPr fontId="12" type="noConversion"/>
  </si>
  <si>
    <t>`</t>
    <phoneticPr fontId="12" type="noConversion"/>
  </si>
  <si>
    <t>10.07(목)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</si>
</sst>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-* #,##0_-;\-* #,##0_-;_-* &quot;-&quot;_-;_-@"/>
    <numFmt numFmtId="177" formatCode="yyyy/mm/dd&quot; ~ 2016-12-31&quot;"/>
    <numFmt numFmtId="178" formatCode="yyyy\-mm\-dd"/>
    <numFmt numFmtId="179" formatCode="dd"/>
    <numFmt numFmtId="180" formatCode="yyyy&quot;. &quot;mm"/>
    <numFmt numFmtId="181" formatCode="mm\.dd\(aaa\)"/>
  </numFmts>
  <fonts count="15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charset val="129"/>
    </font>
    <font>
      <sz val="11"/>
      <name val="Arial"/>
      <family val="2"/>
    </font>
    <font>
      <b/>
      <sz val="9"/>
      <color theme="1"/>
      <name val="나눔고딕"/>
      <charset val="129"/>
    </font>
    <font>
      <sz val="9"/>
      <color rgb="FFFFFFFF"/>
      <name val="나눔고딕"/>
      <charset val="129"/>
    </font>
    <font>
      <b/>
      <sz val="9"/>
      <color theme="0"/>
      <name val="나눔고딕"/>
      <charset val="129"/>
    </font>
    <font>
      <b/>
      <sz val="9"/>
      <color rgb="FFFFFFFF"/>
      <name val="나눔고딕"/>
      <charset val="129"/>
    </font>
    <font>
      <sz val="9"/>
      <name val="나눔고딕"/>
      <charset val="129"/>
    </font>
    <font>
      <sz val="9"/>
      <color rgb="FF000000"/>
      <name val="Arial"/>
      <family val="2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sz val="8"/>
      <name val="돋움"/>
      <family val="3"/>
      <charset val="129"/>
    </font>
    <font>
      <sz val="11"/>
      <color theme="1"/>
      <name val="Arial"/>
      <family val="2"/>
    </font>
    <font>
      <sz val="9"/>
      <color theme="0"/>
      <name val="나눔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rgb="FF366092"/>
        <bgColor rgb="FF366092"/>
      </patternFill>
    </fill>
    <fill>
      <patternFill patternType="solid">
        <fgColor rgb="FF0F243E"/>
        <bgColor rgb="FF0F243E"/>
      </patternFill>
    </fill>
    <fill>
      <patternFill patternType="solid">
        <fgColor rgb="FF16355A"/>
        <bgColor rgb="FF16355A"/>
      </patternFill>
    </fill>
    <fill>
      <patternFill patternType="solid">
        <fgColor rgb="FF2A4B74"/>
        <bgColor rgb="FF2A4B74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595959"/>
        <bgColor rgb="FF595959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7F7F7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000000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14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7" borderId="17" xfId="0" applyFont="1" applyFill="1" applyBorder="1" applyAlignment="1">
      <alignment horizontal="left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179" fontId="1" fillId="10" borderId="21" xfId="0" applyNumberFormat="1" applyFont="1" applyFill="1" applyBorder="1" applyAlignment="1">
      <alignment horizontal="center" vertical="center"/>
    </xf>
    <xf numFmtId="179" fontId="1" fillId="10" borderId="22" xfId="0" applyNumberFormat="1" applyFont="1" applyFill="1" applyBorder="1" applyAlignment="1">
      <alignment horizontal="center" vertical="center"/>
    </xf>
    <xf numFmtId="0" fontId="6" fillId="11" borderId="23" xfId="0" applyFont="1" applyFill="1" applyBorder="1" applyAlignment="1">
      <alignment horizontal="left" vertical="center"/>
    </xf>
    <xf numFmtId="0" fontId="6" fillId="12" borderId="27" xfId="0" applyFont="1" applyFill="1" applyBorder="1" applyAlignment="1">
      <alignment horizontal="center" vertical="center" wrapText="1"/>
    </xf>
    <xf numFmtId="0" fontId="6" fillId="12" borderId="27" xfId="0" applyFont="1" applyFill="1" applyBorder="1" applyAlignment="1">
      <alignment horizontal="left" vertical="center" wrapText="1"/>
    </xf>
    <xf numFmtId="181" fontId="6" fillId="12" borderId="27" xfId="0" applyNumberFormat="1" applyFont="1" applyFill="1" applyBorder="1" applyAlignment="1">
      <alignment horizontal="center" vertical="center" wrapText="1"/>
    </xf>
    <xf numFmtId="181" fontId="6" fillId="12" borderId="28" xfId="0" applyNumberFormat="1" applyFont="1" applyFill="1" applyBorder="1" applyAlignment="1">
      <alignment horizontal="center" vertical="center" wrapText="1"/>
    </xf>
    <xf numFmtId="181" fontId="6" fillId="12" borderId="28" xfId="0" applyNumberFormat="1" applyFont="1" applyFill="1" applyBorder="1" applyAlignment="1">
      <alignment horizontal="left" vertical="center" wrapText="1"/>
    </xf>
    <xf numFmtId="0" fontId="1" fillId="13" borderId="27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left" vertical="center"/>
    </xf>
    <xf numFmtId="0" fontId="6" fillId="9" borderId="27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181" fontId="2" fillId="9" borderId="30" xfId="0" applyNumberFormat="1" applyFont="1" applyFill="1" applyBorder="1" applyAlignment="1">
      <alignment horizontal="center" vertical="center"/>
    </xf>
    <xf numFmtId="0" fontId="5" fillId="9" borderId="31" xfId="0" applyFont="1" applyFill="1" applyBorder="1" applyAlignment="1">
      <alignment horizontal="center" vertical="center"/>
    </xf>
    <xf numFmtId="181" fontId="2" fillId="9" borderId="28" xfId="0" applyNumberFormat="1" applyFont="1" applyFill="1" applyBorder="1" applyAlignment="1">
      <alignment horizontal="center" vertical="center"/>
    </xf>
    <xf numFmtId="0" fontId="1" fillId="13" borderId="32" xfId="0" applyFont="1" applyFill="1" applyBorder="1" applyAlignment="1">
      <alignment horizontal="left" vertical="center"/>
    </xf>
    <xf numFmtId="0" fontId="1" fillId="13" borderId="34" xfId="0" applyFont="1" applyFill="1" applyBorder="1" applyAlignment="1">
      <alignment vertical="center"/>
    </xf>
    <xf numFmtId="0" fontId="1" fillId="13" borderId="35" xfId="0" applyFont="1" applyFill="1" applyBorder="1" applyAlignment="1">
      <alignment horizontal="center" vertical="center"/>
    </xf>
    <xf numFmtId="0" fontId="1" fillId="14" borderId="35" xfId="0" applyFont="1" applyFill="1" applyBorder="1" applyAlignment="1">
      <alignment horizontal="center" vertical="center"/>
    </xf>
    <xf numFmtId="0" fontId="4" fillId="14" borderId="35" xfId="0" applyFont="1" applyFill="1" applyBorder="1" applyAlignment="1">
      <alignment horizontal="center" vertical="center"/>
    </xf>
    <xf numFmtId="181" fontId="8" fillId="13" borderId="35" xfId="0" applyNumberFormat="1" applyFont="1" applyFill="1" applyBorder="1" applyAlignment="1">
      <alignment horizontal="center" vertical="center"/>
    </xf>
    <xf numFmtId="181" fontId="1" fillId="13" borderId="36" xfId="0" applyNumberFormat="1" applyFont="1" applyFill="1" applyBorder="1" applyAlignment="1">
      <alignment horizontal="center" vertical="center"/>
    </xf>
    <xf numFmtId="181" fontId="1" fillId="13" borderId="37" xfId="0" applyNumberFormat="1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vertical="center"/>
    </xf>
    <xf numFmtId="0" fontId="1" fillId="13" borderId="29" xfId="0" applyFont="1" applyFill="1" applyBorder="1" applyAlignment="1">
      <alignment vertical="center"/>
    </xf>
    <xf numFmtId="181" fontId="1" fillId="13" borderId="35" xfId="0" applyNumberFormat="1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vertical="center"/>
    </xf>
    <xf numFmtId="0" fontId="1" fillId="14" borderId="35" xfId="0" applyFont="1" applyFill="1" applyBorder="1" applyAlignment="1">
      <alignment horizontal="center" vertical="center"/>
    </xf>
    <xf numFmtId="181" fontId="2" fillId="9" borderId="31" xfId="0" applyNumberFormat="1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vertical="center"/>
    </xf>
    <xf numFmtId="0" fontId="1" fillId="13" borderId="22" xfId="0" applyFont="1" applyFill="1" applyBorder="1" applyAlignment="1">
      <alignment horizontal="left" vertical="center"/>
    </xf>
    <xf numFmtId="0" fontId="8" fillId="13" borderId="22" xfId="0" applyFont="1" applyFill="1" applyBorder="1" applyAlignment="1">
      <alignment horizontal="left" vertical="center"/>
    </xf>
    <xf numFmtId="0" fontId="4" fillId="13" borderId="22" xfId="0" applyFont="1" applyFill="1" applyBorder="1" applyAlignment="1">
      <alignment vertical="center"/>
    </xf>
    <xf numFmtId="0" fontId="1" fillId="15" borderId="32" xfId="0" applyFont="1" applyFill="1" applyBorder="1" applyAlignment="1">
      <alignment horizontal="left" vertical="center"/>
    </xf>
    <xf numFmtId="0" fontId="4" fillId="15" borderId="34" xfId="0" applyFont="1" applyFill="1" applyBorder="1" applyAlignment="1">
      <alignment vertical="center"/>
    </xf>
    <xf numFmtId="0" fontId="1" fillId="15" borderId="35" xfId="0" applyFont="1" applyFill="1" applyBorder="1" applyAlignment="1">
      <alignment horizontal="center" vertical="center"/>
    </xf>
    <xf numFmtId="181" fontId="8" fillId="15" borderId="35" xfId="0" applyNumberFormat="1" applyFont="1" applyFill="1" applyBorder="1" applyAlignment="1">
      <alignment horizontal="center" vertical="center"/>
    </xf>
    <xf numFmtId="181" fontId="1" fillId="15" borderId="37" xfId="0" applyNumberFormat="1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8" fillId="13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 wrapText="1"/>
    </xf>
    <xf numFmtId="181" fontId="2" fillId="9" borderId="38" xfId="0" applyNumberFormat="1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left" vertical="center"/>
    </xf>
    <xf numFmtId="0" fontId="4" fillId="13" borderId="27" xfId="0" applyFont="1" applyFill="1" applyBorder="1" applyAlignment="1">
      <alignment vertical="center"/>
    </xf>
    <xf numFmtId="0" fontId="4" fillId="13" borderId="29" xfId="0" applyFont="1" applyFill="1" applyBorder="1" applyAlignment="1">
      <alignment horizontal="left" vertical="center"/>
    </xf>
    <xf numFmtId="0" fontId="4" fillId="13" borderId="41" xfId="0" applyFont="1" applyFill="1" applyBorder="1" applyAlignment="1">
      <alignment horizontal="left" vertical="center"/>
    </xf>
    <xf numFmtId="0" fontId="1" fillId="13" borderId="42" xfId="0" applyFont="1" applyFill="1" applyBorder="1" applyAlignment="1">
      <alignment horizontal="center" vertical="center"/>
    </xf>
    <xf numFmtId="0" fontId="1" fillId="14" borderId="42" xfId="0" applyFont="1" applyFill="1" applyBorder="1" applyAlignment="1">
      <alignment horizontal="center" vertical="center"/>
    </xf>
    <xf numFmtId="181" fontId="1" fillId="13" borderId="42" xfId="0" applyNumberFormat="1" applyFont="1" applyFill="1" applyBorder="1" applyAlignment="1">
      <alignment horizontal="center" vertical="center"/>
    </xf>
    <xf numFmtId="181" fontId="1" fillId="13" borderId="43" xfId="0" applyNumberFormat="1" applyFont="1" applyFill="1" applyBorder="1" applyAlignment="1">
      <alignment horizontal="center" vertical="center"/>
    </xf>
    <xf numFmtId="181" fontId="1" fillId="13" borderId="38" xfId="0" applyNumberFormat="1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left" vertical="center"/>
    </xf>
    <xf numFmtId="0" fontId="1" fillId="13" borderId="29" xfId="0" applyFont="1" applyFill="1" applyBorder="1" applyAlignment="1">
      <alignment horizontal="left" vertical="center"/>
    </xf>
    <xf numFmtId="0" fontId="1" fillId="13" borderId="41" xfId="0" applyFont="1" applyFill="1" applyBorder="1" applyAlignment="1">
      <alignment horizontal="left" vertical="center"/>
    </xf>
    <xf numFmtId="0" fontId="4" fillId="13" borderId="44" xfId="0" applyFont="1" applyFill="1" applyBorder="1" applyAlignment="1">
      <alignment horizontal="left" vertical="center"/>
    </xf>
    <xf numFmtId="0" fontId="1" fillId="13" borderId="27" xfId="0" applyFont="1" applyFill="1" applyBorder="1" applyAlignment="1">
      <alignment horizontal="left" vertical="center"/>
    </xf>
    <xf numFmtId="0" fontId="4" fillId="13" borderId="39" xfId="0" applyFont="1" applyFill="1" applyBorder="1" applyAlignment="1">
      <alignment horizontal="left" vertical="center"/>
    </xf>
    <xf numFmtId="0" fontId="1" fillId="15" borderId="40" xfId="0" applyFont="1" applyFill="1" applyBorder="1" applyAlignment="1">
      <alignment horizontal="left" vertical="center"/>
    </xf>
    <xf numFmtId="0" fontId="4" fillId="15" borderId="41" xfId="0" applyFont="1" applyFill="1" applyBorder="1" applyAlignment="1">
      <alignment vertical="center"/>
    </xf>
    <xf numFmtId="0" fontId="1" fillId="15" borderId="42" xfId="0" applyFont="1" applyFill="1" applyBorder="1" applyAlignment="1">
      <alignment horizontal="center" vertical="center"/>
    </xf>
    <xf numFmtId="181" fontId="9" fillId="15" borderId="0" xfId="0" applyNumberFormat="1" applyFont="1" applyFill="1" applyAlignment="1">
      <alignment horizontal="center" vertical="center"/>
    </xf>
    <xf numFmtId="181" fontId="8" fillId="15" borderId="43" xfId="0" applyNumberFormat="1" applyFont="1" applyFill="1" applyBorder="1" applyAlignment="1">
      <alignment horizontal="center" vertical="center"/>
    </xf>
    <xf numFmtId="181" fontId="1" fillId="15" borderId="38" xfId="0" applyNumberFormat="1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vertical="center"/>
    </xf>
    <xf numFmtId="181" fontId="8" fillId="13" borderId="42" xfId="0" applyNumberFormat="1" applyFont="1" applyFill="1" applyBorder="1" applyAlignment="1">
      <alignment horizontal="center" vertical="center"/>
    </xf>
    <xf numFmtId="181" fontId="8" fillId="13" borderId="43" xfId="0" applyNumberFormat="1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vertical="center" wrapText="1"/>
    </xf>
    <xf numFmtId="0" fontId="4" fillId="13" borderId="39" xfId="0" applyFont="1" applyFill="1" applyBorder="1" applyAlignment="1">
      <alignment vertical="center" wrapText="1"/>
    </xf>
    <xf numFmtId="0" fontId="4" fillId="14" borderId="42" xfId="0" applyFont="1" applyFill="1" applyBorder="1" applyAlignment="1">
      <alignment horizontal="center" vertical="center"/>
    </xf>
    <xf numFmtId="181" fontId="2" fillId="13" borderId="42" xfId="0" applyNumberFormat="1" applyFont="1" applyFill="1" applyBorder="1" applyAlignment="1">
      <alignment horizontal="center" vertical="center"/>
    </xf>
    <xf numFmtId="181" fontId="2" fillId="12" borderId="27" xfId="0" applyNumberFormat="1" applyFont="1" applyFill="1" applyBorder="1" applyAlignment="1">
      <alignment horizontal="center" vertical="center" wrapText="1"/>
    </xf>
    <xf numFmtId="0" fontId="1" fillId="14" borderId="4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16" borderId="27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1" fillId="16" borderId="39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vertical="center" wrapText="1"/>
    </xf>
    <xf numFmtId="0" fontId="3" fillId="0" borderId="33" xfId="0" applyFont="1" applyBorder="1" applyAlignment="1">
      <alignment vertical="center"/>
    </xf>
    <xf numFmtId="0" fontId="7" fillId="9" borderId="24" xfId="0" applyFont="1" applyFill="1" applyBorder="1" applyAlignment="1">
      <alignment vertical="center" wrapText="1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1" fillId="13" borderId="27" xfId="0" applyFont="1" applyFill="1" applyBorder="1" applyAlignment="1">
      <alignment vertical="center" wrapText="1"/>
    </xf>
    <xf numFmtId="0" fontId="1" fillId="13" borderId="33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vertical="center" wrapText="1"/>
    </xf>
    <xf numFmtId="0" fontId="6" fillId="12" borderId="27" xfId="0" applyFont="1" applyFill="1" applyBorder="1" applyAlignment="1">
      <alignment horizontal="left" vertical="center" wrapText="1"/>
    </xf>
    <xf numFmtId="180" fontId="7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12" borderId="24" xfId="0" applyFont="1" applyFill="1" applyBorder="1" applyAlignment="1">
      <alignment horizontal="left" vertical="center" wrapText="1"/>
    </xf>
    <xf numFmtId="0" fontId="6" fillId="9" borderId="24" xfId="0" applyFont="1" applyFill="1" applyBorder="1" applyAlignment="1">
      <alignment vertical="center" wrapText="1"/>
    </xf>
    <xf numFmtId="0" fontId="4" fillId="15" borderId="24" xfId="0" applyFont="1" applyFill="1" applyBorder="1" applyAlignment="1">
      <alignment vertical="center"/>
    </xf>
    <xf numFmtId="0" fontId="1" fillId="13" borderId="2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6" fillId="4" borderId="7" xfId="0" applyFont="1" applyFill="1" applyBorder="1" applyAlignment="1">
      <alignment horizontal="center" vertical="center"/>
    </xf>
    <xf numFmtId="1" fontId="2" fillId="8" borderId="15" xfId="0" applyNumberFormat="1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1" fontId="2" fillId="9" borderId="14" xfId="0" applyNumberFormat="1" applyFont="1" applyFill="1" applyBorder="1" applyAlignment="1">
      <alignment horizontal="center" vertical="center" wrapText="1"/>
    </xf>
    <xf numFmtId="1" fontId="2" fillId="9" borderId="16" xfId="0" applyNumberFormat="1" applyFont="1" applyFill="1" applyBorder="1" applyAlignment="1">
      <alignment horizontal="center" vertical="center" wrapText="1"/>
    </xf>
    <xf numFmtId="1" fontId="2" fillId="9" borderId="3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</cellXfs>
  <cellStyles count="1">
    <cellStyle name="표준" xfId="0" builtinId="0"/>
  </cellStyles>
  <dxfs count="30"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7E1CD"/>
          <bgColor rgb="FFB7E1CD"/>
        </patternFill>
      </fill>
    </dxf>
    <dxf>
      <font>
        <i/>
      </font>
      <fill>
        <patternFill patternType="none"/>
      </fill>
    </dxf>
    <dxf>
      <font>
        <i/>
      </font>
      <fill>
        <patternFill patternType="none"/>
      </fill>
      <border>
        <right style="thin">
          <color rgb="FF595959"/>
        </right>
      </border>
    </dxf>
    <dxf>
      <fill>
        <patternFill patternType="none"/>
      </fill>
      <border>
        <right style="thin">
          <color rgb="FFFF0000"/>
        </right>
        <top style="thin">
          <color rgb="FFBFBFBF"/>
        </top>
        <bottom style="thin">
          <color rgb="FFBFBFBF"/>
        </bottom>
      </border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9 CODE-style" pivot="0" count="3" xr9:uid="{00000000-0011-0000-FFFF-FFFF00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C8">
  <tableColumns count="2">
    <tableColumn id="1" xr3:uid="{00000000-0010-0000-0000-000001000000}" name="No."/>
    <tableColumn id="2" xr3:uid="{00000000-0010-0000-0000-000002000000}" name="옵션"/>
  </tableColumns>
  <tableStyleInfo name="9 COD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  <pageSetUpPr fitToPage="1"/>
  </sheetPr>
  <dimension ref="A1:GM262"/>
  <sheetViews>
    <sheetView showGridLines="0" tabSelected="1" workbookViewId="0">
      <pane xSplit="12" ySplit="8" topLeftCell="M30" activePane="bottomRight" state="frozen"/>
      <selection pane="topRight" activeCell="M1" sqref="M1"/>
      <selection pane="bottomLeft" activeCell="A9" sqref="A9"/>
      <selection pane="bottomRight" activeCell="EE58" sqref="EE58"/>
    </sheetView>
  </sheetViews>
  <sheetFormatPr defaultColWidth="12.59765625" defaultRowHeight="15" customHeight="1" outlineLevelRow="3"/>
  <cols>
    <col min="1" max="1" width="1.19921875" customWidth="1"/>
    <col min="2" max="2" width="6" customWidth="1"/>
    <col min="3" max="4" width="1.5" customWidth="1"/>
    <col min="5" max="5" width="37.59765625" customWidth="1"/>
    <col min="6" max="6" width="19.59765625" hidden="1" customWidth="1"/>
    <col min="7" max="7" width="12.3984375" customWidth="1"/>
    <col min="8" max="9" width="6.3984375" customWidth="1"/>
    <col min="10" max="11" width="7.59765625" customWidth="1"/>
    <col min="12" max="12" width="6.19921875" customWidth="1"/>
    <col min="13" max="193" width="0.3984375" customWidth="1"/>
    <col min="194" max="194" width="1.5" customWidth="1"/>
    <col min="195" max="195" width="1.5" hidden="1" customWidth="1"/>
  </cols>
  <sheetData>
    <row r="1" spans="1:195" ht="10.5" hidden="1" customHeight="1">
      <c r="A1" s="1"/>
      <c r="B1" s="2"/>
      <c r="C1" s="3"/>
      <c r="D1" s="3"/>
      <c r="E1" s="1"/>
      <c r="F1" s="1"/>
      <c r="G1" s="1"/>
      <c r="H1" s="3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1"/>
      <c r="GM1" s="1"/>
    </row>
    <row r="2" spans="1:195" ht="18" customHeight="1">
      <c r="A2" s="1"/>
      <c r="B2" s="133" t="s">
        <v>0</v>
      </c>
      <c r="C2" s="116"/>
      <c r="D2" s="117"/>
      <c r="E2" s="4" t="s">
        <v>1</v>
      </c>
      <c r="F2" s="5"/>
      <c r="G2" s="6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1"/>
      <c r="GM2" s="1"/>
    </row>
    <row r="3" spans="1:195" ht="18" customHeight="1">
      <c r="A3" s="1"/>
      <c r="B3" s="133" t="s">
        <v>2</v>
      </c>
      <c r="C3" s="116"/>
      <c r="D3" s="117"/>
      <c r="E3" s="7" t="s">
        <v>3</v>
      </c>
      <c r="F3" s="8"/>
      <c r="G3" s="6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9"/>
    </row>
    <row r="4" spans="1:195" ht="18" customHeight="1">
      <c r="A4" s="1"/>
      <c r="B4" s="134" t="s">
        <v>4</v>
      </c>
      <c r="C4" s="116"/>
      <c r="D4" s="117"/>
      <c r="E4" s="10" t="s">
        <v>5</v>
      </c>
      <c r="F4" s="11"/>
      <c r="G4" s="6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9"/>
    </row>
    <row r="5" spans="1:195" ht="4.5" customHeight="1">
      <c r="A5" s="1"/>
      <c r="B5" s="2"/>
      <c r="C5" s="12"/>
      <c r="D5" s="12"/>
      <c r="E5" s="13">
        <f ca="1">TODAY()</f>
        <v>44476</v>
      </c>
      <c r="F5" s="13"/>
      <c r="G5" s="1"/>
      <c r="H5" s="3"/>
      <c r="I5" s="3"/>
      <c r="J5" s="1"/>
      <c r="K5" s="1"/>
      <c r="L5" s="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9"/>
    </row>
    <row r="6" spans="1:195" ht="15.75" customHeight="1">
      <c r="A6" s="1"/>
      <c r="B6" s="135" t="s">
        <v>6</v>
      </c>
      <c r="C6" s="136" t="s">
        <v>7</v>
      </c>
      <c r="D6" s="137"/>
      <c r="E6" s="137"/>
      <c r="F6" s="138"/>
      <c r="G6" s="124" t="s">
        <v>8</v>
      </c>
      <c r="H6" s="123" t="s">
        <v>9</v>
      </c>
      <c r="I6" s="117"/>
      <c r="J6" s="123" t="s">
        <v>10</v>
      </c>
      <c r="K6" s="117"/>
      <c r="L6" s="126" t="s">
        <v>11</v>
      </c>
      <c r="M6" s="115">
        <v>44378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7"/>
      <c r="AP6" s="115">
        <v>44409</v>
      </c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7"/>
      <c r="BU6" s="115">
        <v>44440</v>
      </c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16"/>
      <c r="CU6" s="116"/>
      <c r="CV6" s="116"/>
      <c r="CW6" s="116"/>
      <c r="CX6" s="116"/>
      <c r="CY6" s="117"/>
      <c r="CZ6" s="115">
        <v>44470</v>
      </c>
      <c r="DA6" s="116"/>
      <c r="DB6" s="116"/>
      <c r="DC6" s="116"/>
      <c r="DD6" s="116"/>
      <c r="DE6" s="116"/>
      <c r="DF6" s="116"/>
      <c r="DG6" s="116"/>
      <c r="DH6" s="116"/>
      <c r="DI6" s="116"/>
      <c r="DJ6" s="116"/>
      <c r="DK6" s="116"/>
      <c r="DL6" s="116"/>
      <c r="DM6" s="116"/>
      <c r="DN6" s="116"/>
      <c r="DO6" s="116"/>
      <c r="DP6" s="116"/>
      <c r="DQ6" s="116"/>
      <c r="DR6" s="116"/>
      <c r="DS6" s="116"/>
      <c r="DT6" s="116"/>
      <c r="DU6" s="116"/>
      <c r="DV6" s="116"/>
      <c r="DW6" s="116"/>
      <c r="DX6" s="116"/>
      <c r="DY6" s="116"/>
      <c r="DZ6" s="116"/>
      <c r="EA6" s="116"/>
      <c r="EB6" s="116"/>
      <c r="EC6" s="116"/>
      <c r="ED6" s="117"/>
      <c r="EE6" s="115"/>
      <c r="EF6" s="116"/>
      <c r="EG6" s="116"/>
      <c r="EH6" s="116"/>
      <c r="EI6" s="116"/>
      <c r="EJ6" s="116"/>
      <c r="EK6" s="116"/>
      <c r="EL6" s="116"/>
      <c r="EM6" s="116"/>
      <c r="EN6" s="116"/>
      <c r="EO6" s="116"/>
      <c r="EP6" s="116"/>
      <c r="EQ6" s="116"/>
      <c r="ER6" s="116"/>
      <c r="ES6" s="116"/>
      <c r="ET6" s="116"/>
      <c r="EU6" s="116"/>
      <c r="EV6" s="116"/>
      <c r="EW6" s="116"/>
      <c r="EX6" s="116"/>
      <c r="EY6" s="116"/>
      <c r="EZ6" s="116"/>
      <c r="FA6" s="116"/>
      <c r="FB6" s="116"/>
      <c r="FC6" s="116"/>
      <c r="FD6" s="116"/>
      <c r="FE6" s="116"/>
      <c r="FF6" s="116"/>
      <c r="FG6" s="116"/>
      <c r="FH6" s="116"/>
      <c r="FI6" s="117"/>
      <c r="FJ6" s="115"/>
      <c r="FK6" s="116"/>
      <c r="FL6" s="116"/>
      <c r="FM6" s="116"/>
      <c r="FN6" s="116"/>
      <c r="FO6" s="116"/>
      <c r="FP6" s="116"/>
      <c r="FQ6" s="116"/>
      <c r="FR6" s="116"/>
      <c r="FS6" s="116"/>
      <c r="FT6" s="116"/>
      <c r="FU6" s="116"/>
      <c r="FV6" s="116"/>
      <c r="FW6" s="116"/>
      <c r="FX6" s="116"/>
      <c r="FY6" s="116"/>
      <c r="FZ6" s="116"/>
      <c r="GA6" s="116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7"/>
    </row>
    <row r="7" spans="1:195" ht="15.75" customHeight="1">
      <c r="A7" s="3"/>
      <c r="B7" s="125"/>
      <c r="C7" s="139"/>
      <c r="D7" s="140"/>
      <c r="E7" s="140"/>
      <c r="F7" s="141"/>
      <c r="G7" s="125"/>
      <c r="H7" s="15" t="s">
        <v>12</v>
      </c>
      <c r="I7" s="15" t="s">
        <v>13</v>
      </c>
      <c r="J7" s="15" t="s">
        <v>14</v>
      </c>
      <c r="K7" s="16" t="s">
        <v>15</v>
      </c>
      <c r="L7" s="125"/>
      <c r="M7" s="127">
        <v>1</v>
      </c>
      <c r="N7" s="116"/>
      <c r="O7" s="116"/>
      <c r="P7" s="116"/>
      <c r="Q7" s="116"/>
      <c r="R7" s="116"/>
      <c r="S7" s="117"/>
      <c r="T7" s="128">
        <v>2</v>
      </c>
      <c r="U7" s="116"/>
      <c r="V7" s="116"/>
      <c r="W7" s="116"/>
      <c r="X7" s="116"/>
      <c r="Y7" s="116"/>
      <c r="Z7" s="117"/>
      <c r="AA7" s="118">
        <v>3</v>
      </c>
      <c r="AB7" s="116"/>
      <c r="AC7" s="116"/>
      <c r="AD7" s="116"/>
      <c r="AE7" s="116"/>
      <c r="AF7" s="116"/>
      <c r="AG7" s="117"/>
      <c r="AH7" s="129">
        <v>4</v>
      </c>
      <c r="AI7" s="130"/>
      <c r="AJ7" s="130"/>
      <c r="AK7" s="130"/>
      <c r="AL7" s="130"/>
      <c r="AM7" s="130"/>
      <c r="AN7" s="131"/>
      <c r="AO7" s="118">
        <v>1</v>
      </c>
      <c r="AP7" s="116"/>
      <c r="AQ7" s="116"/>
      <c r="AR7" s="116"/>
      <c r="AS7" s="116"/>
      <c r="AT7" s="116"/>
      <c r="AU7" s="117"/>
      <c r="AV7" s="128">
        <v>2</v>
      </c>
      <c r="AW7" s="116"/>
      <c r="AX7" s="116"/>
      <c r="AY7" s="116"/>
      <c r="AZ7" s="116"/>
      <c r="BA7" s="116"/>
      <c r="BB7" s="117"/>
      <c r="BC7" s="118">
        <v>3</v>
      </c>
      <c r="BD7" s="116"/>
      <c r="BE7" s="116"/>
      <c r="BF7" s="116"/>
      <c r="BG7" s="116"/>
      <c r="BH7" s="116"/>
      <c r="BI7" s="117"/>
      <c r="BJ7" s="128">
        <v>4</v>
      </c>
      <c r="BK7" s="116"/>
      <c r="BL7" s="116"/>
      <c r="BM7" s="116"/>
      <c r="BN7" s="116"/>
      <c r="BO7" s="116"/>
      <c r="BP7" s="117"/>
      <c r="BQ7" s="118">
        <v>1</v>
      </c>
      <c r="BR7" s="116"/>
      <c r="BS7" s="116"/>
      <c r="BT7" s="116"/>
      <c r="BU7" s="116"/>
      <c r="BV7" s="116"/>
      <c r="BW7" s="117"/>
      <c r="BX7" s="128">
        <v>2</v>
      </c>
      <c r="BY7" s="116"/>
      <c r="BZ7" s="116"/>
      <c r="CA7" s="116"/>
      <c r="CB7" s="116"/>
      <c r="CC7" s="116"/>
      <c r="CD7" s="117"/>
      <c r="CE7" s="118">
        <v>3</v>
      </c>
      <c r="CF7" s="116"/>
      <c r="CG7" s="116"/>
      <c r="CH7" s="116"/>
      <c r="CI7" s="116"/>
      <c r="CJ7" s="116"/>
      <c r="CK7" s="117"/>
      <c r="CL7" s="128">
        <v>4</v>
      </c>
      <c r="CM7" s="116"/>
      <c r="CN7" s="116"/>
      <c r="CO7" s="116"/>
      <c r="CP7" s="116"/>
      <c r="CQ7" s="116"/>
      <c r="CR7" s="117"/>
      <c r="CS7" s="118">
        <v>5</v>
      </c>
      <c r="CT7" s="116"/>
      <c r="CU7" s="116"/>
      <c r="CV7" s="116"/>
      <c r="CW7" s="116"/>
      <c r="CX7" s="116"/>
      <c r="CY7" s="117"/>
      <c r="CZ7" s="128">
        <v>1</v>
      </c>
      <c r="DA7" s="116"/>
      <c r="DB7" s="116"/>
      <c r="DC7" s="116"/>
      <c r="DD7" s="116"/>
      <c r="DE7" s="116"/>
      <c r="DF7" s="117"/>
      <c r="DG7" s="118">
        <v>2</v>
      </c>
      <c r="DH7" s="116"/>
      <c r="DI7" s="116"/>
      <c r="DJ7" s="116"/>
      <c r="DK7" s="116"/>
      <c r="DL7" s="116"/>
      <c r="DM7" s="117"/>
      <c r="DN7" s="128">
        <v>3</v>
      </c>
      <c r="DO7" s="116"/>
      <c r="DP7" s="116"/>
      <c r="DQ7" s="116"/>
      <c r="DR7" s="116"/>
      <c r="DS7" s="116"/>
      <c r="DT7" s="117"/>
      <c r="DU7" s="118">
        <v>4</v>
      </c>
      <c r="DV7" s="116"/>
      <c r="DW7" s="116"/>
      <c r="DX7" s="116"/>
      <c r="DY7" s="116"/>
      <c r="DZ7" s="116"/>
      <c r="EA7" s="117"/>
      <c r="EB7" s="128">
        <v>1</v>
      </c>
      <c r="EC7" s="116"/>
      <c r="ED7" s="116"/>
      <c r="EE7" s="116"/>
      <c r="EF7" s="116"/>
      <c r="EG7" s="116"/>
      <c r="EH7" s="117"/>
      <c r="EI7" s="118">
        <v>2</v>
      </c>
      <c r="EJ7" s="116"/>
      <c r="EK7" s="116"/>
      <c r="EL7" s="116"/>
      <c r="EM7" s="116"/>
      <c r="EN7" s="116"/>
      <c r="EO7" s="117"/>
      <c r="EP7" s="128">
        <v>3</v>
      </c>
      <c r="EQ7" s="116"/>
      <c r="ER7" s="116"/>
      <c r="ES7" s="116"/>
      <c r="ET7" s="116"/>
      <c r="EU7" s="116"/>
      <c r="EV7" s="117"/>
      <c r="EW7" s="118">
        <v>4</v>
      </c>
      <c r="EX7" s="116"/>
      <c r="EY7" s="116"/>
      <c r="EZ7" s="116"/>
      <c r="FA7" s="116"/>
      <c r="FB7" s="116"/>
      <c r="FC7" s="117"/>
      <c r="FD7" s="128">
        <v>1</v>
      </c>
      <c r="FE7" s="116"/>
      <c r="FF7" s="116"/>
      <c r="FG7" s="116"/>
      <c r="FH7" s="116"/>
      <c r="FI7" s="116"/>
      <c r="FJ7" s="117"/>
      <c r="FK7" s="118">
        <v>2</v>
      </c>
      <c r="FL7" s="116"/>
      <c r="FM7" s="116"/>
      <c r="FN7" s="116"/>
      <c r="FO7" s="116"/>
      <c r="FP7" s="116"/>
      <c r="FQ7" s="117"/>
      <c r="FR7" s="128">
        <v>3</v>
      </c>
      <c r="FS7" s="116"/>
      <c r="FT7" s="116"/>
      <c r="FU7" s="116"/>
      <c r="FV7" s="116"/>
      <c r="FW7" s="116"/>
      <c r="FX7" s="117"/>
      <c r="FY7" s="118">
        <v>4</v>
      </c>
      <c r="FZ7" s="116"/>
      <c r="GA7" s="116"/>
      <c r="GB7" s="116"/>
      <c r="GC7" s="116"/>
      <c r="GD7" s="116"/>
      <c r="GE7" s="117"/>
      <c r="GF7" s="128">
        <v>5</v>
      </c>
      <c r="GG7" s="116"/>
      <c r="GH7" s="116"/>
      <c r="GI7" s="116"/>
      <c r="GJ7" s="116"/>
      <c r="GK7" s="132"/>
      <c r="GL7" s="3"/>
      <c r="GM7" s="17"/>
    </row>
    <row r="8" spans="1:195" ht="15.75" hidden="1" customHeight="1">
      <c r="A8" s="1"/>
      <c r="B8" s="18"/>
      <c r="C8" s="19"/>
      <c r="D8" s="19"/>
      <c r="E8" s="19"/>
      <c r="F8" s="19"/>
      <c r="G8" s="19"/>
      <c r="H8" s="19"/>
      <c r="I8" s="19"/>
      <c r="J8" s="19" t="s">
        <v>16</v>
      </c>
      <c r="K8" s="20"/>
      <c r="L8" s="21"/>
      <c r="M8" s="22" t="e">
        <f t="shared" ref="M8:AN8" si="0">N8-1</f>
        <v>#VALUE!</v>
      </c>
      <c r="N8" s="22" t="e">
        <f t="shared" si="0"/>
        <v>#VALUE!</v>
      </c>
      <c r="O8" s="22" t="e">
        <f t="shared" si="0"/>
        <v>#VALUE!</v>
      </c>
      <c r="P8" s="22" t="e">
        <f t="shared" si="0"/>
        <v>#VALUE!</v>
      </c>
      <c r="Q8" s="22" t="e">
        <f t="shared" si="0"/>
        <v>#VALUE!</v>
      </c>
      <c r="R8" s="22" t="e">
        <f t="shared" si="0"/>
        <v>#VALUE!</v>
      </c>
      <c r="S8" s="22" t="e">
        <f t="shared" si="0"/>
        <v>#VALUE!</v>
      </c>
      <c r="T8" s="22" t="e">
        <f t="shared" si="0"/>
        <v>#VALUE!</v>
      </c>
      <c r="U8" s="22" t="e">
        <f t="shared" si="0"/>
        <v>#VALUE!</v>
      </c>
      <c r="V8" s="22" t="e">
        <f t="shared" si="0"/>
        <v>#VALUE!</v>
      </c>
      <c r="W8" s="22" t="e">
        <f t="shared" si="0"/>
        <v>#VALUE!</v>
      </c>
      <c r="X8" s="22" t="e">
        <f t="shared" si="0"/>
        <v>#VALUE!</v>
      </c>
      <c r="Y8" s="22" t="e">
        <f t="shared" si="0"/>
        <v>#VALUE!</v>
      </c>
      <c r="Z8" s="22" t="e">
        <f t="shared" si="0"/>
        <v>#VALUE!</v>
      </c>
      <c r="AA8" s="22" t="e">
        <f t="shared" si="0"/>
        <v>#VALUE!</v>
      </c>
      <c r="AB8" s="22" t="e">
        <f t="shared" si="0"/>
        <v>#VALUE!</v>
      </c>
      <c r="AC8" s="22" t="e">
        <f t="shared" si="0"/>
        <v>#VALUE!</v>
      </c>
      <c r="AD8" s="22" t="e">
        <f t="shared" si="0"/>
        <v>#VALUE!</v>
      </c>
      <c r="AE8" s="22" t="e">
        <f t="shared" si="0"/>
        <v>#VALUE!</v>
      </c>
      <c r="AF8" s="22" t="e">
        <f t="shared" si="0"/>
        <v>#VALUE!</v>
      </c>
      <c r="AG8" s="22" t="e">
        <f t="shared" si="0"/>
        <v>#VALUE!</v>
      </c>
      <c r="AH8" s="22" t="e">
        <f t="shared" si="0"/>
        <v>#VALUE!</v>
      </c>
      <c r="AI8" s="22" t="e">
        <f t="shared" si="0"/>
        <v>#VALUE!</v>
      </c>
      <c r="AJ8" s="22" t="e">
        <f t="shared" si="0"/>
        <v>#VALUE!</v>
      </c>
      <c r="AK8" s="22" t="e">
        <f t="shared" si="0"/>
        <v>#VALUE!</v>
      </c>
      <c r="AL8" s="22" t="e">
        <f t="shared" si="0"/>
        <v>#VALUE!</v>
      </c>
      <c r="AM8" s="22" t="e">
        <f t="shared" si="0"/>
        <v>#VALUE!</v>
      </c>
      <c r="AN8" s="22" t="e">
        <f t="shared" si="0"/>
        <v>#VALUE!</v>
      </c>
      <c r="AO8" s="22" t="e">
        <f>E4-1</f>
        <v>#VALUE!</v>
      </c>
      <c r="AP8" s="23" t="str">
        <f>E4</f>
        <v>2021. 7. 19 ~ 2021.10.08</v>
      </c>
      <c r="AQ8" s="23" t="e">
        <f t="shared" ref="AQ8:GK8" si="1">AP8+1</f>
        <v>#VALUE!</v>
      </c>
      <c r="AR8" s="23" t="e">
        <f t="shared" si="1"/>
        <v>#VALUE!</v>
      </c>
      <c r="AS8" s="23" t="e">
        <f t="shared" si="1"/>
        <v>#VALUE!</v>
      </c>
      <c r="AT8" s="23" t="e">
        <f t="shared" si="1"/>
        <v>#VALUE!</v>
      </c>
      <c r="AU8" s="23" t="e">
        <f t="shared" si="1"/>
        <v>#VALUE!</v>
      </c>
      <c r="AV8" s="23" t="e">
        <f t="shared" si="1"/>
        <v>#VALUE!</v>
      </c>
      <c r="AW8" s="23" t="e">
        <f t="shared" si="1"/>
        <v>#VALUE!</v>
      </c>
      <c r="AX8" s="23" t="e">
        <f t="shared" si="1"/>
        <v>#VALUE!</v>
      </c>
      <c r="AY8" s="23" t="e">
        <f t="shared" si="1"/>
        <v>#VALUE!</v>
      </c>
      <c r="AZ8" s="23" t="e">
        <f t="shared" si="1"/>
        <v>#VALUE!</v>
      </c>
      <c r="BA8" s="23" t="e">
        <f t="shared" si="1"/>
        <v>#VALUE!</v>
      </c>
      <c r="BB8" s="23" t="e">
        <f t="shared" si="1"/>
        <v>#VALUE!</v>
      </c>
      <c r="BC8" s="23" t="e">
        <f t="shared" si="1"/>
        <v>#VALUE!</v>
      </c>
      <c r="BD8" s="23" t="e">
        <f t="shared" si="1"/>
        <v>#VALUE!</v>
      </c>
      <c r="BE8" s="23" t="e">
        <f t="shared" si="1"/>
        <v>#VALUE!</v>
      </c>
      <c r="BF8" s="23" t="e">
        <f t="shared" si="1"/>
        <v>#VALUE!</v>
      </c>
      <c r="BG8" s="23" t="e">
        <f t="shared" si="1"/>
        <v>#VALUE!</v>
      </c>
      <c r="BH8" s="23" t="e">
        <f t="shared" si="1"/>
        <v>#VALUE!</v>
      </c>
      <c r="BI8" s="23" t="e">
        <f t="shared" si="1"/>
        <v>#VALUE!</v>
      </c>
      <c r="BJ8" s="23" t="e">
        <f t="shared" si="1"/>
        <v>#VALUE!</v>
      </c>
      <c r="BK8" s="23" t="e">
        <f t="shared" si="1"/>
        <v>#VALUE!</v>
      </c>
      <c r="BL8" s="23" t="e">
        <f t="shared" si="1"/>
        <v>#VALUE!</v>
      </c>
      <c r="BM8" s="23" t="e">
        <f t="shared" si="1"/>
        <v>#VALUE!</v>
      </c>
      <c r="BN8" s="23" t="e">
        <f t="shared" si="1"/>
        <v>#VALUE!</v>
      </c>
      <c r="BO8" s="23" t="e">
        <f t="shared" si="1"/>
        <v>#VALUE!</v>
      </c>
      <c r="BP8" s="23" t="e">
        <f t="shared" si="1"/>
        <v>#VALUE!</v>
      </c>
      <c r="BQ8" s="23" t="e">
        <f t="shared" si="1"/>
        <v>#VALUE!</v>
      </c>
      <c r="BR8" s="23" t="e">
        <f t="shared" si="1"/>
        <v>#VALUE!</v>
      </c>
      <c r="BS8" s="23" t="e">
        <f t="shared" si="1"/>
        <v>#VALUE!</v>
      </c>
      <c r="BT8" s="23" t="e">
        <f t="shared" si="1"/>
        <v>#VALUE!</v>
      </c>
      <c r="BU8" s="23" t="e">
        <f t="shared" si="1"/>
        <v>#VALUE!</v>
      </c>
      <c r="BV8" s="23" t="e">
        <f t="shared" si="1"/>
        <v>#VALUE!</v>
      </c>
      <c r="BW8" s="23" t="e">
        <f t="shared" si="1"/>
        <v>#VALUE!</v>
      </c>
      <c r="BX8" s="23" t="e">
        <f t="shared" si="1"/>
        <v>#VALUE!</v>
      </c>
      <c r="BY8" s="23" t="e">
        <f t="shared" si="1"/>
        <v>#VALUE!</v>
      </c>
      <c r="BZ8" s="23" t="e">
        <f t="shared" si="1"/>
        <v>#VALUE!</v>
      </c>
      <c r="CA8" s="23" t="e">
        <f t="shared" si="1"/>
        <v>#VALUE!</v>
      </c>
      <c r="CB8" s="23" t="e">
        <f t="shared" si="1"/>
        <v>#VALUE!</v>
      </c>
      <c r="CC8" s="23" t="e">
        <f t="shared" si="1"/>
        <v>#VALUE!</v>
      </c>
      <c r="CD8" s="23" t="e">
        <f t="shared" si="1"/>
        <v>#VALUE!</v>
      </c>
      <c r="CE8" s="23" t="e">
        <f t="shared" si="1"/>
        <v>#VALUE!</v>
      </c>
      <c r="CF8" s="23" t="e">
        <f t="shared" si="1"/>
        <v>#VALUE!</v>
      </c>
      <c r="CG8" s="23" t="e">
        <f t="shared" si="1"/>
        <v>#VALUE!</v>
      </c>
      <c r="CH8" s="23" t="e">
        <f t="shared" si="1"/>
        <v>#VALUE!</v>
      </c>
      <c r="CI8" s="23" t="e">
        <f t="shared" si="1"/>
        <v>#VALUE!</v>
      </c>
      <c r="CJ8" s="23" t="e">
        <f t="shared" si="1"/>
        <v>#VALUE!</v>
      </c>
      <c r="CK8" s="23" t="e">
        <f t="shared" si="1"/>
        <v>#VALUE!</v>
      </c>
      <c r="CL8" s="23" t="e">
        <f t="shared" si="1"/>
        <v>#VALUE!</v>
      </c>
      <c r="CM8" s="23" t="e">
        <f t="shared" si="1"/>
        <v>#VALUE!</v>
      </c>
      <c r="CN8" s="23" t="e">
        <f t="shared" si="1"/>
        <v>#VALUE!</v>
      </c>
      <c r="CO8" s="23" t="e">
        <f t="shared" si="1"/>
        <v>#VALUE!</v>
      </c>
      <c r="CP8" s="23" t="e">
        <f t="shared" si="1"/>
        <v>#VALUE!</v>
      </c>
      <c r="CQ8" s="23" t="e">
        <f t="shared" si="1"/>
        <v>#VALUE!</v>
      </c>
      <c r="CR8" s="23" t="e">
        <f t="shared" si="1"/>
        <v>#VALUE!</v>
      </c>
      <c r="CS8" s="23" t="e">
        <f t="shared" si="1"/>
        <v>#VALUE!</v>
      </c>
      <c r="CT8" s="23" t="e">
        <f t="shared" si="1"/>
        <v>#VALUE!</v>
      </c>
      <c r="CU8" s="23" t="e">
        <f t="shared" si="1"/>
        <v>#VALUE!</v>
      </c>
      <c r="CV8" s="23" t="e">
        <f t="shared" si="1"/>
        <v>#VALUE!</v>
      </c>
      <c r="CW8" s="23" t="e">
        <f t="shared" si="1"/>
        <v>#VALUE!</v>
      </c>
      <c r="CX8" s="23" t="e">
        <f t="shared" si="1"/>
        <v>#VALUE!</v>
      </c>
      <c r="CY8" s="23" t="e">
        <f t="shared" si="1"/>
        <v>#VALUE!</v>
      </c>
      <c r="CZ8" s="23" t="e">
        <f t="shared" si="1"/>
        <v>#VALUE!</v>
      </c>
      <c r="DA8" s="23" t="e">
        <f t="shared" si="1"/>
        <v>#VALUE!</v>
      </c>
      <c r="DB8" s="23" t="e">
        <f t="shared" si="1"/>
        <v>#VALUE!</v>
      </c>
      <c r="DC8" s="23" t="e">
        <f t="shared" si="1"/>
        <v>#VALUE!</v>
      </c>
      <c r="DD8" s="23" t="e">
        <f t="shared" si="1"/>
        <v>#VALUE!</v>
      </c>
      <c r="DE8" s="23" t="e">
        <f t="shared" si="1"/>
        <v>#VALUE!</v>
      </c>
      <c r="DF8" s="23" t="e">
        <f t="shared" si="1"/>
        <v>#VALUE!</v>
      </c>
      <c r="DG8" s="23" t="e">
        <f t="shared" si="1"/>
        <v>#VALUE!</v>
      </c>
      <c r="DH8" s="23" t="e">
        <f t="shared" si="1"/>
        <v>#VALUE!</v>
      </c>
      <c r="DI8" s="23" t="e">
        <f t="shared" si="1"/>
        <v>#VALUE!</v>
      </c>
      <c r="DJ8" s="23" t="e">
        <f t="shared" si="1"/>
        <v>#VALUE!</v>
      </c>
      <c r="DK8" s="23" t="e">
        <f t="shared" si="1"/>
        <v>#VALUE!</v>
      </c>
      <c r="DL8" s="23" t="e">
        <f t="shared" si="1"/>
        <v>#VALUE!</v>
      </c>
      <c r="DM8" s="23" t="e">
        <f t="shared" si="1"/>
        <v>#VALUE!</v>
      </c>
      <c r="DN8" s="23" t="e">
        <f t="shared" si="1"/>
        <v>#VALUE!</v>
      </c>
      <c r="DO8" s="23" t="e">
        <f t="shared" si="1"/>
        <v>#VALUE!</v>
      </c>
      <c r="DP8" s="23" t="e">
        <f t="shared" si="1"/>
        <v>#VALUE!</v>
      </c>
      <c r="DQ8" s="23" t="e">
        <f t="shared" si="1"/>
        <v>#VALUE!</v>
      </c>
      <c r="DR8" s="23" t="e">
        <f t="shared" si="1"/>
        <v>#VALUE!</v>
      </c>
      <c r="DS8" s="23" t="e">
        <f t="shared" si="1"/>
        <v>#VALUE!</v>
      </c>
      <c r="DT8" s="23" t="e">
        <f t="shared" si="1"/>
        <v>#VALUE!</v>
      </c>
      <c r="DU8" s="23" t="e">
        <f t="shared" si="1"/>
        <v>#VALUE!</v>
      </c>
      <c r="DV8" s="23" t="e">
        <f t="shared" si="1"/>
        <v>#VALUE!</v>
      </c>
      <c r="DW8" s="23" t="e">
        <f t="shared" si="1"/>
        <v>#VALUE!</v>
      </c>
      <c r="DX8" s="23" t="e">
        <f t="shared" si="1"/>
        <v>#VALUE!</v>
      </c>
      <c r="DY8" s="23" t="e">
        <f t="shared" si="1"/>
        <v>#VALUE!</v>
      </c>
      <c r="DZ8" s="23" t="e">
        <f t="shared" si="1"/>
        <v>#VALUE!</v>
      </c>
      <c r="EA8" s="23" t="e">
        <f t="shared" si="1"/>
        <v>#VALUE!</v>
      </c>
      <c r="EB8" s="23" t="e">
        <f t="shared" si="1"/>
        <v>#VALUE!</v>
      </c>
      <c r="EC8" s="23" t="e">
        <f t="shared" si="1"/>
        <v>#VALUE!</v>
      </c>
      <c r="ED8" s="23" t="e">
        <f t="shared" si="1"/>
        <v>#VALUE!</v>
      </c>
      <c r="EE8" s="23" t="e">
        <f t="shared" si="1"/>
        <v>#VALUE!</v>
      </c>
      <c r="EF8" s="23" t="e">
        <f t="shared" si="1"/>
        <v>#VALUE!</v>
      </c>
      <c r="EG8" s="23" t="e">
        <f t="shared" si="1"/>
        <v>#VALUE!</v>
      </c>
      <c r="EH8" s="23" t="e">
        <f t="shared" si="1"/>
        <v>#VALUE!</v>
      </c>
      <c r="EI8" s="23" t="e">
        <f t="shared" si="1"/>
        <v>#VALUE!</v>
      </c>
      <c r="EJ8" s="23" t="e">
        <f t="shared" si="1"/>
        <v>#VALUE!</v>
      </c>
      <c r="EK8" s="23" t="e">
        <f t="shared" si="1"/>
        <v>#VALUE!</v>
      </c>
      <c r="EL8" s="23" t="e">
        <f t="shared" si="1"/>
        <v>#VALUE!</v>
      </c>
      <c r="EM8" s="23" t="e">
        <f t="shared" si="1"/>
        <v>#VALUE!</v>
      </c>
      <c r="EN8" s="23" t="e">
        <f t="shared" si="1"/>
        <v>#VALUE!</v>
      </c>
      <c r="EO8" s="23" t="e">
        <f t="shared" si="1"/>
        <v>#VALUE!</v>
      </c>
      <c r="EP8" s="23" t="e">
        <f t="shared" si="1"/>
        <v>#VALUE!</v>
      </c>
      <c r="EQ8" s="23" t="e">
        <f t="shared" si="1"/>
        <v>#VALUE!</v>
      </c>
      <c r="ER8" s="23" t="e">
        <f t="shared" si="1"/>
        <v>#VALUE!</v>
      </c>
      <c r="ES8" s="23" t="e">
        <f t="shared" si="1"/>
        <v>#VALUE!</v>
      </c>
      <c r="ET8" s="23" t="e">
        <f t="shared" si="1"/>
        <v>#VALUE!</v>
      </c>
      <c r="EU8" s="23" t="e">
        <f t="shared" si="1"/>
        <v>#VALUE!</v>
      </c>
      <c r="EV8" s="23" t="e">
        <f t="shared" si="1"/>
        <v>#VALUE!</v>
      </c>
      <c r="EW8" s="23" t="e">
        <f t="shared" si="1"/>
        <v>#VALUE!</v>
      </c>
      <c r="EX8" s="23" t="e">
        <f t="shared" si="1"/>
        <v>#VALUE!</v>
      </c>
      <c r="EY8" s="23" t="e">
        <f t="shared" si="1"/>
        <v>#VALUE!</v>
      </c>
      <c r="EZ8" s="23" t="e">
        <f t="shared" si="1"/>
        <v>#VALUE!</v>
      </c>
      <c r="FA8" s="23" t="e">
        <f t="shared" si="1"/>
        <v>#VALUE!</v>
      </c>
      <c r="FB8" s="23" t="e">
        <f t="shared" si="1"/>
        <v>#VALUE!</v>
      </c>
      <c r="FC8" s="23" t="e">
        <f t="shared" si="1"/>
        <v>#VALUE!</v>
      </c>
      <c r="FD8" s="23" t="e">
        <f t="shared" si="1"/>
        <v>#VALUE!</v>
      </c>
      <c r="FE8" s="23" t="e">
        <f t="shared" si="1"/>
        <v>#VALUE!</v>
      </c>
      <c r="FF8" s="23" t="e">
        <f t="shared" si="1"/>
        <v>#VALUE!</v>
      </c>
      <c r="FG8" s="23" t="e">
        <f t="shared" si="1"/>
        <v>#VALUE!</v>
      </c>
      <c r="FH8" s="23" t="e">
        <f t="shared" si="1"/>
        <v>#VALUE!</v>
      </c>
      <c r="FI8" s="23" t="e">
        <f t="shared" si="1"/>
        <v>#VALUE!</v>
      </c>
      <c r="FJ8" s="23" t="e">
        <f t="shared" si="1"/>
        <v>#VALUE!</v>
      </c>
      <c r="FK8" s="23" t="e">
        <f t="shared" si="1"/>
        <v>#VALUE!</v>
      </c>
      <c r="FL8" s="23" t="e">
        <f t="shared" si="1"/>
        <v>#VALUE!</v>
      </c>
      <c r="FM8" s="23" t="e">
        <f t="shared" si="1"/>
        <v>#VALUE!</v>
      </c>
      <c r="FN8" s="23" t="e">
        <f t="shared" si="1"/>
        <v>#VALUE!</v>
      </c>
      <c r="FO8" s="23" t="e">
        <f t="shared" si="1"/>
        <v>#VALUE!</v>
      </c>
      <c r="FP8" s="23" t="e">
        <f t="shared" si="1"/>
        <v>#VALUE!</v>
      </c>
      <c r="FQ8" s="23" t="e">
        <f t="shared" si="1"/>
        <v>#VALUE!</v>
      </c>
      <c r="FR8" s="23" t="e">
        <f t="shared" si="1"/>
        <v>#VALUE!</v>
      </c>
      <c r="FS8" s="23" t="e">
        <f t="shared" si="1"/>
        <v>#VALUE!</v>
      </c>
      <c r="FT8" s="23" t="e">
        <f t="shared" si="1"/>
        <v>#VALUE!</v>
      </c>
      <c r="FU8" s="23" t="e">
        <f t="shared" si="1"/>
        <v>#VALUE!</v>
      </c>
      <c r="FV8" s="23" t="e">
        <f t="shared" si="1"/>
        <v>#VALUE!</v>
      </c>
      <c r="FW8" s="23" t="e">
        <f t="shared" si="1"/>
        <v>#VALUE!</v>
      </c>
      <c r="FX8" s="23" t="e">
        <f t="shared" si="1"/>
        <v>#VALUE!</v>
      </c>
      <c r="FY8" s="23" t="e">
        <f t="shared" si="1"/>
        <v>#VALUE!</v>
      </c>
      <c r="FZ8" s="23" t="e">
        <f t="shared" si="1"/>
        <v>#VALUE!</v>
      </c>
      <c r="GA8" s="23" t="e">
        <f t="shared" si="1"/>
        <v>#VALUE!</v>
      </c>
      <c r="GB8" s="23" t="e">
        <f t="shared" si="1"/>
        <v>#VALUE!</v>
      </c>
      <c r="GC8" s="23" t="e">
        <f t="shared" si="1"/>
        <v>#VALUE!</v>
      </c>
      <c r="GD8" s="23" t="e">
        <f t="shared" si="1"/>
        <v>#VALUE!</v>
      </c>
      <c r="GE8" s="23" t="e">
        <f t="shared" si="1"/>
        <v>#VALUE!</v>
      </c>
      <c r="GF8" s="23" t="e">
        <f t="shared" si="1"/>
        <v>#VALUE!</v>
      </c>
      <c r="GG8" s="23" t="e">
        <f t="shared" si="1"/>
        <v>#VALUE!</v>
      </c>
      <c r="GH8" s="23" t="e">
        <f t="shared" si="1"/>
        <v>#VALUE!</v>
      </c>
      <c r="GI8" s="23" t="e">
        <f t="shared" si="1"/>
        <v>#VALUE!</v>
      </c>
      <c r="GJ8" s="23" t="e">
        <f t="shared" si="1"/>
        <v>#VALUE!</v>
      </c>
      <c r="GK8" s="23" t="e">
        <f t="shared" si="1"/>
        <v>#VALUE!</v>
      </c>
      <c r="GL8" s="1"/>
      <c r="GM8" s="9"/>
    </row>
    <row r="9" spans="1:195" ht="15.75" customHeight="1">
      <c r="A9" s="1"/>
      <c r="B9" s="24">
        <v>1</v>
      </c>
      <c r="C9" s="119" t="s">
        <v>17</v>
      </c>
      <c r="D9" s="109"/>
      <c r="E9" s="109"/>
      <c r="F9" s="109"/>
      <c r="G9" s="110"/>
      <c r="H9" s="25"/>
      <c r="I9" s="26"/>
      <c r="J9" s="27">
        <f t="shared" ref="J9:J10" si="2">J10</f>
        <v>44396</v>
      </c>
      <c r="K9" s="28">
        <f>K14</f>
        <v>44410</v>
      </c>
      <c r="L9" s="29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1"/>
      <c r="GM9" s="9"/>
    </row>
    <row r="10" spans="1:195" ht="15.75" customHeight="1" outlineLevel="1">
      <c r="A10" s="1"/>
      <c r="B10" s="31">
        <v>1.1000000000000001</v>
      </c>
      <c r="C10" s="120" t="s">
        <v>18</v>
      </c>
      <c r="D10" s="109"/>
      <c r="E10" s="109"/>
      <c r="F10" s="109"/>
      <c r="G10" s="110"/>
      <c r="H10" s="32"/>
      <c r="I10" s="33"/>
      <c r="J10" s="34">
        <f t="shared" si="2"/>
        <v>44396</v>
      </c>
      <c r="K10" s="35" t="s">
        <v>19</v>
      </c>
      <c r="L10" s="36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99"/>
      <c r="AI10" s="99"/>
      <c r="AJ10" s="99"/>
      <c r="AK10" s="99"/>
      <c r="AL10" s="99"/>
      <c r="AM10" s="99"/>
      <c r="AN10" s="99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1"/>
      <c r="GM10" s="9"/>
    </row>
    <row r="11" spans="1:195" ht="15.75" customHeight="1" outlineLevel="2">
      <c r="A11" s="1"/>
      <c r="B11" s="37" t="s">
        <v>20</v>
      </c>
      <c r="C11" s="122" t="s">
        <v>21</v>
      </c>
      <c r="D11" s="109"/>
      <c r="E11" s="107"/>
      <c r="F11" s="38"/>
      <c r="G11" s="39"/>
      <c r="H11" s="40" t="s">
        <v>22</v>
      </c>
      <c r="I11" s="41"/>
      <c r="J11" s="42">
        <v>44396</v>
      </c>
      <c r="K11" s="43">
        <f>J11+4</f>
        <v>44400</v>
      </c>
      <c r="L11" s="44" t="s">
        <v>23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100"/>
      <c r="AM11" s="100"/>
      <c r="AN11" s="45"/>
      <c r="AO11" s="45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1"/>
      <c r="GM11" s="9"/>
    </row>
    <row r="12" spans="1:195" ht="15.75" customHeight="1" outlineLevel="3">
      <c r="A12" s="1"/>
      <c r="B12" s="37" t="s">
        <v>24</v>
      </c>
      <c r="C12" s="46"/>
      <c r="D12" s="47" t="s">
        <v>25</v>
      </c>
      <c r="E12" s="47"/>
      <c r="F12" s="38"/>
      <c r="G12" s="39" t="s">
        <v>26</v>
      </c>
      <c r="H12" s="40" t="s">
        <v>22</v>
      </c>
      <c r="I12" s="41"/>
      <c r="J12" s="48">
        <f>J11</f>
        <v>44396</v>
      </c>
      <c r="K12" s="43">
        <f>J12+2</f>
        <v>44398</v>
      </c>
      <c r="L12" s="44" t="s">
        <v>23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100"/>
      <c r="AO12" s="100"/>
      <c r="AP12" s="99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1"/>
      <c r="GM12" s="9"/>
    </row>
    <row r="13" spans="1:195" ht="15.75" customHeight="1" outlineLevel="3">
      <c r="A13" s="1"/>
      <c r="B13" s="37" t="s">
        <v>27</v>
      </c>
      <c r="C13" s="46"/>
      <c r="D13" s="49" t="s">
        <v>28</v>
      </c>
      <c r="E13" s="47"/>
      <c r="F13" s="38"/>
      <c r="G13" s="39" t="s">
        <v>26</v>
      </c>
      <c r="H13" s="50" t="s">
        <v>22</v>
      </c>
      <c r="I13" s="41"/>
      <c r="J13" s="48">
        <f>K12+1</f>
        <v>44399</v>
      </c>
      <c r="K13" s="43">
        <f>J13+3</f>
        <v>44402</v>
      </c>
      <c r="L13" s="44" t="s">
        <v>23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100"/>
      <c r="AP13" s="99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1"/>
      <c r="GM13" s="9"/>
    </row>
    <row r="14" spans="1:195" ht="15.75" customHeight="1" outlineLevel="1">
      <c r="A14" s="1"/>
      <c r="B14" s="31">
        <v>1.2</v>
      </c>
      <c r="C14" s="120" t="s">
        <v>29</v>
      </c>
      <c r="D14" s="109"/>
      <c r="E14" s="109"/>
      <c r="F14" s="109"/>
      <c r="G14" s="110"/>
      <c r="H14" s="32"/>
      <c r="I14" s="33"/>
      <c r="J14" s="34">
        <f>J15</f>
        <v>44403</v>
      </c>
      <c r="K14" s="51">
        <f>K18</f>
        <v>44410</v>
      </c>
      <c r="L14" s="36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99"/>
      <c r="AP14" s="101"/>
      <c r="AQ14" s="99"/>
      <c r="AR14" s="99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1"/>
      <c r="GM14" s="9"/>
    </row>
    <row r="15" spans="1:195" ht="15.75" customHeight="1" outlineLevel="2">
      <c r="A15" s="1"/>
      <c r="B15" s="37" t="s">
        <v>30</v>
      </c>
      <c r="C15" s="52" t="s">
        <v>31</v>
      </c>
      <c r="D15" s="53"/>
      <c r="E15" s="53"/>
      <c r="F15" s="53"/>
      <c r="G15" s="39" t="s">
        <v>32</v>
      </c>
      <c r="H15" s="40"/>
      <c r="I15" s="41"/>
      <c r="J15" s="48">
        <f>K13+1</f>
        <v>44403</v>
      </c>
      <c r="K15" s="43">
        <f>J15+3</f>
        <v>44406</v>
      </c>
      <c r="L15" s="44" t="s">
        <v>23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100"/>
      <c r="AP15" s="99"/>
      <c r="AQ15" s="99"/>
      <c r="AR15" s="99"/>
      <c r="AS15" s="99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1"/>
      <c r="GM15" s="9"/>
    </row>
    <row r="16" spans="1:195" ht="15.75" customHeight="1" outlineLevel="3">
      <c r="A16" s="1"/>
      <c r="B16" s="37"/>
      <c r="C16" s="52"/>
      <c r="D16" s="54" t="s">
        <v>33</v>
      </c>
      <c r="E16" s="53"/>
      <c r="F16" s="53"/>
      <c r="G16" s="39"/>
      <c r="H16" s="40"/>
      <c r="I16" s="41"/>
      <c r="J16" s="48">
        <f t="shared" ref="J16:K16" si="3">J15</f>
        <v>44403</v>
      </c>
      <c r="K16" s="43">
        <f t="shared" si="3"/>
        <v>44406</v>
      </c>
      <c r="L16" s="44" t="s">
        <v>23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99"/>
      <c r="AQ16" s="99"/>
      <c r="AR16" s="99"/>
      <c r="AS16" s="99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1"/>
      <c r="GM16" s="9"/>
    </row>
    <row r="17" spans="1:195" ht="15.75" customHeight="1" outlineLevel="3">
      <c r="A17" s="1"/>
      <c r="B17" s="37"/>
      <c r="C17" s="52"/>
      <c r="D17" s="53" t="s">
        <v>34</v>
      </c>
      <c r="E17" s="53"/>
      <c r="F17" s="53"/>
      <c r="G17" s="39"/>
      <c r="H17" s="40" t="s">
        <v>22</v>
      </c>
      <c r="I17" s="41"/>
      <c r="J17" s="48">
        <f t="shared" ref="J17:K17" si="4">J16</f>
        <v>44403</v>
      </c>
      <c r="K17" s="43">
        <f t="shared" si="4"/>
        <v>44406</v>
      </c>
      <c r="L17" s="44" t="s">
        <v>109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30"/>
      <c r="AR17" s="99"/>
      <c r="AS17" s="99"/>
      <c r="AT17" s="99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1"/>
      <c r="GM17" s="9"/>
    </row>
    <row r="18" spans="1:195" ht="15.75" customHeight="1" outlineLevel="2">
      <c r="A18" s="1"/>
      <c r="B18" s="37" t="s">
        <v>35</v>
      </c>
      <c r="C18" s="52" t="s">
        <v>36</v>
      </c>
      <c r="D18" s="53"/>
      <c r="E18" s="53"/>
      <c r="F18" s="53"/>
      <c r="G18" s="39" t="s">
        <v>37</v>
      </c>
      <c r="H18" s="40"/>
      <c r="I18" s="41"/>
      <c r="J18" s="48">
        <f>K17+1</f>
        <v>44407</v>
      </c>
      <c r="K18" s="43">
        <f>J18+3</f>
        <v>44410</v>
      </c>
      <c r="L18" s="44" t="s">
        <v>109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99"/>
      <c r="AQ18" s="99"/>
      <c r="AR18" s="99"/>
      <c r="AS18" s="99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1"/>
      <c r="GM18" s="9"/>
    </row>
    <row r="19" spans="1:195" ht="15.75" customHeight="1" outlineLevel="3">
      <c r="A19" s="1"/>
      <c r="B19" s="37"/>
      <c r="C19" s="55"/>
      <c r="D19" s="53" t="s">
        <v>39</v>
      </c>
      <c r="E19" s="53"/>
      <c r="F19" s="53"/>
      <c r="G19" s="39"/>
      <c r="H19" s="40" t="s">
        <v>22</v>
      </c>
      <c r="I19" s="41"/>
      <c r="J19" s="48">
        <f>J18</f>
        <v>44407</v>
      </c>
      <c r="K19" s="43">
        <f t="shared" ref="K19:K20" si="5">J19+1</f>
        <v>44408</v>
      </c>
      <c r="L19" s="44" t="s">
        <v>109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99"/>
      <c r="AQ19" s="99"/>
      <c r="AR19" s="99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1"/>
      <c r="GM19" s="9"/>
    </row>
    <row r="20" spans="1:195" ht="15.75" customHeight="1" outlineLevel="3">
      <c r="A20" s="1"/>
      <c r="B20" s="37"/>
      <c r="C20" s="55"/>
      <c r="D20" s="53" t="s">
        <v>40</v>
      </c>
      <c r="E20" s="53"/>
      <c r="F20" s="53"/>
      <c r="G20" s="39"/>
      <c r="H20" s="40"/>
      <c r="I20" s="41"/>
      <c r="J20" s="48">
        <f>K19+1</f>
        <v>44409</v>
      </c>
      <c r="K20" s="43">
        <f t="shared" si="5"/>
        <v>44410</v>
      </c>
      <c r="L20" s="44" t="s">
        <v>109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30"/>
      <c r="AQ20" s="30"/>
      <c r="AR20" s="101"/>
      <c r="AS20" s="99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1"/>
      <c r="GM20" s="9"/>
    </row>
    <row r="21" spans="1:195" ht="15.75" customHeight="1">
      <c r="A21" s="1"/>
      <c r="B21" s="24">
        <v>2</v>
      </c>
      <c r="C21" s="119" t="s">
        <v>112</v>
      </c>
      <c r="D21" s="109"/>
      <c r="E21" s="109"/>
      <c r="F21" s="109"/>
      <c r="G21" s="110"/>
      <c r="H21" s="25"/>
      <c r="I21" s="25"/>
      <c r="J21" s="27"/>
      <c r="K21" s="28"/>
      <c r="L21" s="29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1"/>
      <c r="GM21" s="9"/>
    </row>
    <row r="22" spans="1:195" ht="15.75" customHeight="1" outlineLevel="1">
      <c r="A22" s="1"/>
      <c r="B22" s="31">
        <v>2.1</v>
      </c>
      <c r="C22" s="120" t="s">
        <v>18</v>
      </c>
      <c r="D22" s="109"/>
      <c r="E22" s="109"/>
      <c r="F22" s="109"/>
      <c r="G22" s="110"/>
      <c r="H22" s="32"/>
      <c r="I22" s="33"/>
      <c r="J22" s="34"/>
      <c r="K22" s="51"/>
      <c r="L22" s="36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99"/>
      <c r="BR22" s="99"/>
      <c r="BS22" s="99"/>
      <c r="BT22" s="99"/>
      <c r="BU22" s="99"/>
      <c r="BV22" s="99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1"/>
      <c r="GM22" s="9"/>
    </row>
    <row r="23" spans="1:195" ht="15.75" customHeight="1" outlineLevel="2">
      <c r="A23" s="1"/>
      <c r="B23" s="37" t="s">
        <v>41</v>
      </c>
      <c r="C23" s="55"/>
      <c r="D23" s="53" t="s">
        <v>42</v>
      </c>
      <c r="E23" s="53"/>
      <c r="F23" s="53"/>
      <c r="G23" s="39"/>
      <c r="H23" s="40"/>
      <c r="I23" s="40"/>
      <c r="J23" s="48" t="s">
        <v>111</v>
      </c>
      <c r="K23" s="43" t="s">
        <v>110</v>
      </c>
      <c r="L23" s="44" t="s">
        <v>109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99"/>
      <c r="BS23" s="99"/>
      <c r="BT23" s="101"/>
      <c r="BU23" s="99"/>
      <c r="BV23" s="99"/>
      <c r="BW23" s="99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1"/>
      <c r="GM23" s="9"/>
    </row>
    <row r="24" spans="1:195" ht="15.75" customHeight="1" outlineLevel="2">
      <c r="A24" s="1"/>
      <c r="B24" s="37" t="s">
        <v>43</v>
      </c>
      <c r="C24" s="55"/>
      <c r="D24" s="53" t="s">
        <v>44</v>
      </c>
      <c r="E24" s="53"/>
      <c r="F24" s="53"/>
      <c r="G24" s="39"/>
      <c r="H24" s="40"/>
      <c r="I24" s="40"/>
      <c r="J24" s="48" t="s">
        <v>111</v>
      </c>
      <c r="K24" s="43" t="s">
        <v>110</v>
      </c>
      <c r="L24" s="44" t="s">
        <v>109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1"/>
      <c r="GM24" s="9"/>
    </row>
    <row r="25" spans="1:195" ht="15.75" customHeight="1" outlineLevel="1">
      <c r="A25" s="1"/>
      <c r="B25" s="31">
        <v>2.2000000000000002</v>
      </c>
      <c r="C25" s="120" t="s">
        <v>45</v>
      </c>
      <c r="D25" s="109"/>
      <c r="E25" s="109"/>
      <c r="F25" s="109"/>
      <c r="G25" s="110"/>
      <c r="H25" s="32"/>
      <c r="I25" s="33"/>
      <c r="J25" s="34"/>
      <c r="K25" s="51"/>
      <c r="L25" s="36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1"/>
      <c r="GM25" s="9"/>
    </row>
    <row r="26" spans="1:195" ht="15.75" customHeight="1" outlineLevel="2">
      <c r="A26" s="1"/>
      <c r="B26" s="37" t="s">
        <v>46</v>
      </c>
      <c r="C26" s="55"/>
      <c r="D26" s="53" t="s">
        <v>47</v>
      </c>
      <c r="E26" s="53"/>
      <c r="F26" s="53"/>
      <c r="G26" s="39"/>
      <c r="H26" s="40"/>
      <c r="I26" s="40"/>
      <c r="J26" s="48" t="s">
        <v>111</v>
      </c>
      <c r="K26" s="43" t="s">
        <v>110</v>
      </c>
      <c r="L26" s="44" t="s">
        <v>109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4"/>
      <c r="AQ26" s="104"/>
      <c r="AR26" s="104"/>
      <c r="AS26" s="104"/>
      <c r="AT26" s="104"/>
      <c r="AU26" s="104"/>
      <c r="AV26" s="104"/>
      <c r="AW26" s="104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99"/>
      <c r="BT26" s="99"/>
      <c r="BU26" s="99"/>
      <c r="BV26" s="99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1"/>
      <c r="GM26" s="9"/>
    </row>
    <row r="27" spans="1:195" ht="15.75" customHeight="1" outlineLevel="2">
      <c r="A27" s="1"/>
      <c r="B27" s="37" t="s">
        <v>48</v>
      </c>
      <c r="C27" s="55"/>
      <c r="D27" s="53" t="s">
        <v>49</v>
      </c>
      <c r="E27" s="53"/>
      <c r="F27" s="53"/>
      <c r="G27" s="39"/>
      <c r="H27" s="40"/>
      <c r="I27" s="40"/>
      <c r="J27" s="48" t="s">
        <v>111</v>
      </c>
      <c r="K27" s="43" t="s">
        <v>110</v>
      </c>
      <c r="L27" s="44" t="s">
        <v>109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4"/>
      <c r="AQ27" s="104"/>
      <c r="AR27" s="104"/>
      <c r="AS27" s="104"/>
      <c r="AT27" s="104"/>
      <c r="AU27" s="104"/>
      <c r="AV27" s="104"/>
      <c r="AW27" s="104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99"/>
      <c r="BT27" s="99"/>
      <c r="BU27" s="99"/>
      <c r="BV27" s="99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1"/>
      <c r="GM27" s="9"/>
    </row>
    <row r="28" spans="1:195" ht="15.75" customHeight="1">
      <c r="A28" s="1"/>
      <c r="B28" s="24">
        <v>3</v>
      </c>
      <c r="C28" s="119" t="s">
        <v>50</v>
      </c>
      <c r="D28" s="109"/>
      <c r="E28" s="109"/>
      <c r="F28" s="109"/>
      <c r="G28" s="110"/>
      <c r="H28" s="25"/>
      <c r="I28" s="25"/>
      <c r="J28" s="27"/>
      <c r="K28" s="28"/>
      <c r="L28" s="28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1"/>
      <c r="GM28" s="9"/>
    </row>
    <row r="29" spans="1:195" ht="15.75" customHeight="1" outlineLevel="1">
      <c r="A29" s="1"/>
      <c r="B29" s="31">
        <v>3.1</v>
      </c>
      <c r="C29" s="120" t="s">
        <v>51</v>
      </c>
      <c r="D29" s="109"/>
      <c r="E29" s="109"/>
      <c r="F29" s="109"/>
      <c r="G29" s="110"/>
      <c r="H29" s="32"/>
      <c r="I29" s="33"/>
      <c r="J29" s="34">
        <f>J30</f>
        <v>44418</v>
      </c>
      <c r="K29" s="51" t="s">
        <v>113</v>
      </c>
      <c r="L29" s="36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104"/>
      <c r="AF29" s="104"/>
      <c r="AG29" s="104"/>
      <c r="AH29" s="104"/>
      <c r="AI29" s="104"/>
      <c r="AJ29" s="104"/>
      <c r="AK29" s="104"/>
      <c r="AL29" s="104"/>
      <c r="AM29" s="104"/>
      <c r="AN29" s="105"/>
      <c r="AO29" s="105"/>
      <c r="AP29" s="105"/>
      <c r="AQ29" s="105"/>
      <c r="AR29" s="104"/>
      <c r="AS29" s="104"/>
      <c r="AT29" s="104"/>
      <c r="AU29" s="104"/>
      <c r="AV29" s="104"/>
      <c r="AW29" s="104"/>
      <c r="AX29" s="30"/>
      <c r="AY29" s="30"/>
      <c r="AZ29" s="30"/>
      <c r="BA29" s="99"/>
      <c r="BB29" s="99"/>
      <c r="BC29" s="99"/>
      <c r="BD29" s="99"/>
      <c r="BE29" s="99"/>
      <c r="BF29" s="99"/>
      <c r="BG29" s="99"/>
      <c r="BH29" s="99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1"/>
      <c r="GM29" s="9"/>
    </row>
    <row r="30" spans="1:195" ht="15.75" customHeight="1" outlineLevel="2">
      <c r="A30" s="1"/>
      <c r="B30" s="56" t="s">
        <v>52</v>
      </c>
      <c r="C30" s="121" t="s">
        <v>53</v>
      </c>
      <c r="D30" s="109"/>
      <c r="E30" s="107"/>
      <c r="F30" s="57"/>
      <c r="G30" s="58"/>
      <c r="H30" s="58"/>
      <c r="I30" s="58"/>
      <c r="J30" s="59">
        <v>44418</v>
      </c>
      <c r="K30" s="51" t="s">
        <v>113</v>
      </c>
      <c r="L30" s="60" t="s">
        <v>23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103"/>
      <c r="AF30" s="103"/>
      <c r="AG30" s="103"/>
      <c r="AH30" s="103"/>
      <c r="AI30" s="103"/>
      <c r="AJ30" s="103"/>
      <c r="AK30" s="103"/>
      <c r="AL30" s="103"/>
      <c r="AM30" s="103"/>
      <c r="AN30" s="105"/>
      <c r="AO30" s="105"/>
      <c r="AP30" s="105"/>
      <c r="AQ30" s="105"/>
      <c r="AR30" s="104"/>
      <c r="AS30" s="104"/>
      <c r="AT30" s="104"/>
      <c r="AU30" s="104"/>
      <c r="AV30" s="104"/>
      <c r="AW30" s="104"/>
      <c r="AX30" s="30"/>
      <c r="AY30" s="30"/>
      <c r="AZ30" s="30"/>
      <c r="BA30" s="99"/>
      <c r="BB30" s="99"/>
      <c r="BC30" s="99"/>
      <c r="BD30" s="99"/>
      <c r="BE30" s="99"/>
      <c r="BF30" s="99"/>
      <c r="BG30" s="99"/>
      <c r="BH30" s="99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 t="s">
        <v>121</v>
      </c>
      <c r="GK30" s="30"/>
      <c r="GL30" s="1"/>
      <c r="GM30" s="9"/>
    </row>
    <row r="31" spans="1:195" ht="15.75" customHeight="1" outlineLevel="2">
      <c r="A31" s="1"/>
      <c r="B31" s="37" t="s">
        <v>54</v>
      </c>
      <c r="C31" s="46"/>
      <c r="D31" s="122" t="s">
        <v>55</v>
      </c>
      <c r="E31" s="107"/>
      <c r="F31" s="38"/>
      <c r="G31" s="39"/>
      <c r="H31" s="50" t="s">
        <v>22</v>
      </c>
      <c r="I31" s="40"/>
      <c r="J31" s="48">
        <f>J30</f>
        <v>44418</v>
      </c>
      <c r="K31" s="51" t="s">
        <v>113</v>
      </c>
      <c r="L31" s="61" t="s">
        <v>109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103"/>
      <c r="AF31" s="103"/>
      <c r="AG31" s="103"/>
      <c r="AH31" s="103"/>
      <c r="AI31" s="103"/>
      <c r="AJ31" s="103"/>
      <c r="AK31" s="103"/>
      <c r="AL31" s="103"/>
      <c r="AM31" s="103"/>
      <c r="AN31" s="105"/>
      <c r="AO31" s="105"/>
      <c r="AP31" s="105"/>
      <c r="AQ31" s="105"/>
      <c r="AR31" s="104"/>
      <c r="AS31" s="104"/>
      <c r="AT31" s="104"/>
      <c r="AU31" s="104"/>
      <c r="AV31" s="104"/>
      <c r="AW31" s="104"/>
      <c r="AX31" s="30"/>
      <c r="AY31" s="30"/>
      <c r="AZ31" s="30"/>
      <c r="BA31" s="99"/>
      <c r="BB31" s="99"/>
      <c r="BC31" s="99"/>
      <c r="BD31" s="99"/>
      <c r="BE31" s="99"/>
      <c r="BF31" s="99"/>
      <c r="BG31" s="99"/>
      <c r="BH31" s="99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1"/>
      <c r="GM31" s="9"/>
    </row>
    <row r="32" spans="1:195" ht="15.75" customHeight="1" outlineLevel="2">
      <c r="A32" s="1"/>
      <c r="B32" s="37" t="s">
        <v>56</v>
      </c>
      <c r="C32" s="46"/>
      <c r="D32" s="62" t="s">
        <v>57</v>
      </c>
      <c r="E32" s="46"/>
      <c r="F32" s="52"/>
      <c r="G32" s="39"/>
      <c r="H32" s="40"/>
      <c r="I32" s="40"/>
      <c r="J32" s="48">
        <f>J30</f>
        <v>44418</v>
      </c>
      <c r="K32" s="51" t="s">
        <v>113</v>
      </c>
      <c r="L32" s="61" t="s">
        <v>23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103"/>
      <c r="AF32" s="103"/>
      <c r="AG32" s="103"/>
      <c r="AH32" s="103"/>
      <c r="AI32" s="103"/>
      <c r="AJ32" s="103"/>
      <c r="AK32" s="103"/>
      <c r="AL32" s="103"/>
      <c r="AM32" s="103"/>
      <c r="AN32" s="65"/>
      <c r="AO32" s="65"/>
      <c r="AP32" s="65"/>
      <c r="AQ32" s="65"/>
      <c r="AR32" s="104"/>
      <c r="AS32" s="104"/>
      <c r="AT32" s="104"/>
      <c r="AU32" s="104"/>
      <c r="AV32" s="104"/>
      <c r="AW32" s="104"/>
      <c r="AX32" s="30"/>
      <c r="AY32" s="30"/>
      <c r="AZ32" s="30"/>
      <c r="BA32" s="99"/>
      <c r="BB32" s="99"/>
      <c r="BC32" s="99"/>
      <c r="BD32" s="99"/>
      <c r="BE32" s="99"/>
      <c r="BF32" s="99"/>
      <c r="BG32" s="99"/>
      <c r="BH32" s="99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1"/>
      <c r="GM32" s="9"/>
    </row>
    <row r="33" spans="1:195" ht="15.75" customHeight="1" outlineLevel="1">
      <c r="A33" s="1"/>
      <c r="B33" s="31">
        <v>3.2</v>
      </c>
      <c r="C33" s="108" t="s">
        <v>58</v>
      </c>
      <c r="D33" s="109"/>
      <c r="E33" s="109"/>
      <c r="F33" s="109"/>
      <c r="G33" s="110"/>
      <c r="H33" s="32"/>
      <c r="I33" s="63"/>
      <c r="J33" s="34"/>
      <c r="K33" s="51"/>
      <c r="L33" s="64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105"/>
      <c r="AF33" s="105"/>
      <c r="AG33" s="105"/>
      <c r="AH33" s="105"/>
      <c r="AI33" s="105"/>
      <c r="AJ33" s="105"/>
      <c r="AK33" s="105"/>
      <c r="AL33" s="105"/>
      <c r="AM33" s="105"/>
      <c r="AN33" s="65"/>
      <c r="AO33" s="65"/>
      <c r="AP33" s="65"/>
      <c r="AQ33" s="65"/>
      <c r="AR33" s="105"/>
      <c r="AS33" s="105"/>
      <c r="AT33" s="105"/>
      <c r="AU33" s="105"/>
      <c r="AV33" s="105"/>
      <c r="AW33" s="10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  <c r="CU33" s="65"/>
      <c r="CV33" s="65"/>
      <c r="CW33" s="65"/>
      <c r="CX33" s="65"/>
      <c r="CY33" s="65"/>
      <c r="CZ33" s="65"/>
      <c r="DA33" s="65"/>
      <c r="DB33" s="65"/>
      <c r="DC33" s="65"/>
      <c r="DD33" s="65"/>
      <c r="DE33" s="65"/>
      <c r="DF33" s="65"/>
      <c r="DG33" s="65"/>
      <c r="DH33" s="65"/>
      <c r="DI33" s="65"/>
      <c r="DJ33" s="65"/>
      <c r="DK33" s="65"/>
      <c r="DL33" s="65"/>
      <c r="DM33" s="65"/>
      <c r="DN33" s="65"/>
      <c r="DO33" s="65"/>
      <c r="DP33" s="65"/>
      <c r="DQ33" s="65"/>
      <c r="DR33" s="65"/>
      <c r="DS33" s="65"/>
      <c r="DT33" s="65"/>
      <c r="DU33" s="65"/>
      <c r="DV33" s="65"/>
      <c r="DW33" s="65"/>
      <c r="DX33" s="65"/>
      <c r="DY33" s="65"/>
      <c r="DZ33" s="65"/>
      <c r="EA33" s="65"/>
      <c r="EB33" s="65"/>
      <c r="EC33" s="65"/>
      <c r="ED33" s="65"/>
      <c r="EE33" s="65"/>
      <c r="EF33" s="65"/>
      <c r="EG33" s="65"/>
      <c r="EH33" s="65"/>
      <c r="EI33" s="65"/>
      <c r="EJ33" s="65"/>
      <c r="EK33" s="65"/>
      <c r="EL33" s="65"/>
      <c r="EM33" s="65"/>
      <c r="EN33" s="65"/>
      <c r="EO33" s="65"/>
      <c r="EP33" s="65"/>
      <c r="EQ33" s="65"/>
      <c r="ER33" s="65"/>
      <c r="ES33" s="65"/>
      <c r="ET33" s="65"/>
      <c r="EU33" s="65"/>
      <c r="EV33" s="65"/>
      <c r="EW33" s="65"/>
      <c r="EX33" s="65"/>
      <c r="EY33" s="65"/>
      <c r="EZ33" s="65"/>
      <c r="FA33" s="65"/>
      <c r="FB33" s="65"/>
      <c r="FC33" s="65"/>
      <c r="FD33" s="65"/>
      <c r="FE33" s="65"/>
      <c r="FF33" s="65"/>
      <c r="FG33" s="65"/>
      <c r="FH33" s="65"/>
      <c r="FI33" s="65"/>
      <c r="FJ33" s="65"/>
      <c r="FK33" s="65"/>
      <c r="FL33" s="65"/>
      <c r="FM33" s="65"/>
      <c r="FN33" s="65"/>
      <c r="FO33" s="65"/>
      <c r="FP33" s="65"/>
      <c r="FQ33" s="65"/>
      <c r="FR33" s="65"/>
      <c r="FS33" s="65"/>
      <c r="FT33" s="65"/>
      <c r="FU33" s="65"/>
      <c r="FV33" s="65"/>
      <c r="FW33" s="65"/>
      <c r="FX33" s="65"/>
      <c r="FY33" s="65"/>
      <c r="FZ33" s="65"/>
      <c r="GA33" s="65"/>
      <c r="GB33" s="65"/>
      <c r="GC33" s="65"/>
      <c r="GD33" s="65"/>
      <c r="GE33" s="65"/>
      <c r="GF33" s="65"/>
      <c r="GG33" s="65"/>
      <c r="GH33" s="65"/>
      <c r="GI33" s="65"/>
      <c r="GJ33" s="65"/>
      <c r="GK33" s="65"/>
      <c r="GL33" s="1"/>
      <c r="GM33" s="9"/>
    </row>
    <row r="34" spans="1:195" ht="15.75" customHeight="1" outlineLevel="2">
      <c r="A34" s="1"/>
      <c r="B34" s="66" t="s">
        <v>59</v>
      </c>
      <c r="C34" s="67"/>
      <c r="D34" s="67"/>
      <c r="E34" s="68" t="s">
        <v>60</v>
      </c>
      <c r="F34" s="69"/>
      <c r="G34" s="70"/>
      <c r="H34" s="71"/>
      <c r="I34" s="71"/>
      <c r="J34" s="72" t="s">
        <v>115</v>
      </c>
      <c r="K34" s="73" t="s">
        <v>117</v>
      </c>
      <c r="L34" s="74" t="s">
        <v>109</v>
      </c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105"/>
      <c r="AF34" s="105"/>
      <c r="AG34" s="105"/>
      <c r="AH34" s="105"/>
      <c r="AI34" s="105"/>
      <c r="AJ34" s="105"/>
      <c r="AK34" s="105"/>
      <c r="AL34" s="105"/>
      <c r="AM34" s="105"/>
      <c r="AN34" s="65"/>
      <c r="AO34" s="65"/>
      <c r="AP34" s="65"/>
      <c r="AQ34" s="65"/>
      <c r="AR34" s="105"/>
      <c r="AS34" s="105"/>
      <c r="AT34" s="105"/>
      <c r="AU34" s="105"/>
      <c r="AV34" s="105"/>
      <c r="AW34" s="10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102"/>
      <c r="BN34" s="102"/>
      <c r="BO34" s="102"/>
      <c r="BP34" s="102"/>
      <c r="BQ34" s="102"/>
      <c r="BR34" s="102"/>
      <c r="BS34" s="102"/>
      <c r="BT34" s="102"/>
      <c r="BU34" s="101"/>
      <c r="BV34" s="101"/>
      <c r="BW34" s="101"/>
      <c r="BX34" s="101"/>
      <c r="BY34" s="101"/>
      <c r="BZ34" s="101"/>
      <c r="CA34" s="101"/>
      <c r="CB34" s="101"/>
      <c r="CC34" s="101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  <c r="EG34" s="65"/>
      <c r="EH34" s="65"/>
      <c r="EI34" s="65"/>
      <c r="EJ34" s="65"/>
      <c r="EK34" s="65"/>
      <c r="EL34" s="65"/>
      <c r="EM34" s="65"/>
      <c r="EN34" s="65"/>
      <c r="EO34" s="65"/>
      <c r="EP34" s="65"/>
      <c r="EQ34" s="65"/>
      <c r="ER34" s="65"/>
      <c r="ES34" s="65"/>
      <c r="ET34" s="65"/>
      <c r="EU34" s="65"/>
      <c r="EV34" s="65"/>
      <c r="EW34" s="65"/>
      <c r="EX34" s="65"/>
      <c r="EY34" s="65"/>
      <c r="EZ34" s="65"/>
      <c r="FA34" s="65"/>
      <c r="FB34" s="65"/>
      <c r="FC34" s="65"/>
      <c r="FD34" s="65"/>
      <c r="FE34" s="65"/>
      <c r="FF34" s="65"/>
      <c r="FG34" s="65"/>
      <c r="FH34" s="65"/>
      <c r="FI34" s="65"/>
      <c r="FJ34" s="65"/>
      <c r="FK34" s="65"/>
      <c r="FL34" s="65"/>
      <c r="FM34" s="65"/>
      <c r="FN34" s="65"/>
      <c r="FO34" s="65"/>
      <c r="FP34" s="65"/>
      <c r="FQ34" s="65"/>
      <c r="FR34" s="65"/>
      <c r="FS34" s="65"/>
      <c r="FT34" s="65"/>
      <c r="FU34" s="65"/>
      <c r="FV34" s="65"/>
      <c r="FW34" s="65"/>
      <c r="FX34" s="65"/>
      <c r="FY34" s="65"/>
      <c r="FZ34" s="65"/>
      <c r="GA34" s="65"/>
      <c r="GB34" s="65"/>
      <c r="GC34" s="65"/>
      <c r="GD34" s="65"/>
      <c r="GE34" s="65"/>
      <c r="GF34" s="65"/>
      <c r="GG34" s="65"/>
      <c r="GH34" s="65"/>
      <c r="GI34" s="65"/>
      <c r="GJ34" s="65"/>
      <c r="GK34" s="65"/>
      <c r="GL34" s="1"/>
      <c r="GM34" s="9"/>
    </row>
    <row r="35" spans="1:195" ht="15.75" customHeight="1" outlineLevel="2">
      <c r="A35" s="1"/>
      <c r="B35" s="75" t="s">
        <v>61</v>
      </c>
      <c r="C35" s="67"/>
      <c r="D35" s="46"/>
      <c r="E35" s="76" t="s">
        <v>62</v>
      </c>
      <c r="F35" s="77"/>
      <c r="G35" s="70"/>
      <c r="H35" s="71"/>
      <c r="I35" s="71"/>
      <c r="J35" s="72" t="s">
        <v>115</v>
      </c>
      <c r="K35" s="73" t="s">
        <v>117</v>
      </c>
      <c r="L35" s="74" t="s">
        <v>109</v>
      </c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105"/>
      <c r="AF35" s="105"/>
      <c r="AG35" s="105"/>
      <c r="AH35" s="105"/>
      <c r="AI35" s="105"/>
      <c r="AJ35" s="105"/>
      <c r="AK35" s="105"/>
      <c r="AL35" s="105"/>
      <c r="AM35" s="105"/>
      <c r="AN35" s="65"/>
      <c r="AO35" s="65"/>
      <c r="AP35" s="65"/>
      <c r="AQ35" s="65"/>
      <c r="AR35" s="105"/>
      <c r="AS35" s="105"/>
      <c r="AT35" s="105"/>
      <c r="AU35" s="105"/>
      <c r="AV35" s="105"/>
      <c r="AW35" s="10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65"/>
      <c r="DG35" s="65"/>
      <c r="DH35" s="65"/>
      <c r="DI35" s="65"/>
      <c r="DJ35" s="65"/>
      <c r="DK35" s="65"/>
      <c r="DL35" s="65"/>
      <c r="DM35" s="65"/>
      <c r="DN35" s="65"/>
      <c r="DO35" s="65"/>
      <c r="DP35" s="65"/>
      <c r="DQ35" s="65"/>
      <c r="DR35" s="65"/>
      <c r="DS35" s="65"/>
      <c r="DT35" s="65"/>
      <c r="DU35" s="65"/>
      <c r="DV35" s="65"/>
      <c r="DW35" s="65"/>
      <c r="DX35" s="65"/>
      <c r="DY35" s="65"/>
      <c r="DZ35" s="65"/>
      <c r="EA35" s="65"/>
      <c r="EB35" s="65"/>
      <c r="EC35" s="65"/>
      <c r="ED35" s="65"/>
      <c r="EE35" s="65"/>
      <c r="EF35" s="65"/>
      <c r="EG35" s="65"/>
      <c r="EH35" s="65"/>
      <c r="EI35" s="65"/>
      <c r="EJ35" s="65"/>
      <c r="EK35" s="65"/>
      <c r="EL35" s="65"/>
      <c r="EM35" s="65"/>
      <c r="EN35" s="65"/>
      <c r="EO35" s="65"/>
      <c r="EP35" s="65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65"/>
      <c r="FB35" s="65"/>
      <c r="FC35" s="65"/>
      <c r="FD35" s="65"/>
      <c r="FE35" s="65"/>
      <c r="FF35" s="65"/>
      <c r="FG35" s="65"/>
      <c r="FH35" s="65"/>
      <c r="FI35" s="65"/>
      <c r="FJ35" s="65"/>
      <c r="FK35" s="65"/>
      <c r="FL35" s="65"/>
      <c r="FM35" s="65"/>
      <c r="FN35" s="65"/>
      <c r="FO35" s="65"/>
      <c r="FP35" s="65"/>
      <c r="FQ35" s="65"/>
      <c r="FR35" s="65"/>
      <c r="FS35" s="65"/>
      <c r="FT35" s="65"/>
      <c r="FU35" s="65"/>
      <c r="FV35" s="65"/>
      <c r="FW35" s="65"/>
      <c r="FX35" s="65"/>
      <c r="FY35" s="65"/>
      <c r="FZ35" s="65"/>
      <c r="GA35" s="65"/>
      <c r="GB35" s="65"/>
      <c r="GC35" s="65"/>
      <c r="GD35" s="65"/>
      <c r="GE35" s="65"/>
      <c r="GF35" s="65"/>
      <c r="GG35" s="65"/>
      <c r="GH35" s="65"/>
      <c r="GI35" s="65"/>
      <c r="GJ35" s="65"/>
      <c r="GK35" s="65"/>
      <c r="GL35" s="1"/>
      <c r="GM35" s="9"/>
    </row>
    <row r="36" spans="1:195" ht="15.75" customHeight="1" outlineLevel="2">
      <c r="A36" s="1"/>
      <c r="B36" s="75" t="s">
        <v>63</v>
      </c>
      <c r="C36" s="67"/>
      <c r="D36" s="46"/>
      <c r="E36" s="76" t="s">
        <v>64</v>
      </c>
      <c r="F36" s="77"/>
      <c r="G36" s="70"/>
      <c r="H36" s="71"/>
      <c r="I36" s="71"/>
      <c r="J36" s="72" t="s">
        <v>114</v>
      </c>
      <c r="K36" s="73" t="s">
        <v>116</v>
      </c>
      <c r="L36" s="74" t="s">
        <v>109</v>
      </c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  <c r="ER36" s="65"/>
      <c r="ES36" s="65"/>
      <c r="ET36" s="65"/>
      <c r="EU36" s="65"/>
      <c r="EV36" s="65"/>
      <c r="EW36" s="65"/>
      <c r="EX36" s="65"/>
      <c r="EY36" s="65"/>
      <c r="EZ36" s="65"/>
      <c r="FA36" s="65"/>
      <c r="FB36" s="65"/>
      <c r="FC36" s="65"/>
      <c r="FD36" s="65"/>
      <c r="FE36" s="65"/>
      <c r="FF36" s="65"/>
      <c r="FG36" s="65"/>
      <c r="FH36" s="65"/>
      <c r="FI36" s="65"/>
      <c r="FJ36" s="65"/>
      <c r="FK36" s="65"/>
      <c r="FL36" s="65"/>
      <c r="FM36" s="65"/>
      <c r="FN36" s="65"/>
      <c r="FO36" s="65"/>
      <c r="FP36" s="65"/>
      <c r="FQ36" s="65"/>
      <c r="FR36" s="65"/>
      <c r="FS36" s="65"/>
      <c r="FT36" s="65"/>
      <c r="FU36" s="65"/>
      <c r="FV36" s="65"/>
      <c r="FW36" s="65"/>
      <c r="FX36" s="65"/>
      <c r="FY36" s="65"/>
      <c r="FZ36" s="65"/>
      <c r="GA36" s="65"/>
      <c r="GB36" s="65"/>
      <c r="GC36" s="65"/>
      <c r="GD36" s="65"/>
      <c r="GE36" s="65"/>
      <c r="GF36" s="65"/>
      <c r="GG36" s="65"/>
      <c r="GH36" s="65"/>
      <c r="GI36" s="65"/>
      <c r="GJ36" s="65"/>
      <c r="GK36" s="65"/>
      <c r="GL36" s="1"/>
      <c r="GM36" s="9"/>
    </row>
    <row r="37" spans="1:195" ht="15.75" customHeight="1" outlineLevel="2">
      <c r="A37" s="1"/>
      <c r="B37" s="75" t="s">
        <v>65</v>
      </c>
      <c r="C37" s="67"/>
      <c r="D37" s="46"/>
      <c r="E37" s="76" t="s">
        <v>66</v>
      </c>
      <c r="F37" s="77"/>
      <c r="G37" s="70"/>
      <c r="H37" s="71"/>
      <c r="I37" s="71"/>
      <c r="J37" s="72" t="s">
        <v>114</v>
      </c>
      <c r="K37" s="73" t="s">
        <v>116</v>
      </c>
      <c r="L37" s="74" t="s">
        <v>109</v>
      </c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1"/>
      <c r="GM37" s="9"/>
    </row>
    <row r="38" spans="1:195" ht="15.75" customHeight="1" outlineLevel="2">
      <c r="A38" s="1"/>
      <c r="B38" s="75" t="s">
        <v>67</v>
      </c>
      <c r="C38" s="67"/>
      <c r="D38" s="46"/>
      <c r="E38" s="76" t="s">
        <v>68</v>
      </c>
      <c r="F38" s="77"/>
      <c r="G38" s="70"/>
      <c r="H38" s="71"/>
      <c r="I38" s="71"/>
      <c r="J38" s="72" t="s">
        <v>114</v>
      </c>
      <c r="K38" s="73" t="s">
        <v>116</v>
      </c>
      <c r="L38" s="74" t="s">
        <v>109</v>
      </c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  <c r="EB38" s="65"/>
      <c r="EC38" s="65"/>
      <c r="ED38" s="65"/>
      <c r="EE38" s="65"/>
      <c r="EF38" s="65"/>
      <c r="EG38" s="65"/>
      <c r="EH38" s="65"/>
      <c r="EI38" s="65"/>
      <c r="EJ38" s="65"/>
      <c r="EK38" s="65"/>
      <c r="EL38" s="65"/>
      <c r="EM38" s="65"/>
      <c r="EN38" s="65"/>
      <c r="EO38" s="65"/>
      <c r="EP38" s="65"/>
      <c r="EQ38" s="65"/>
      <c r="ER38" s="65"/>
      <c r="ES38" s="65"/>
      <c r="ET38" s="65"/>
      <c r="EU38" s="65"/>
      <c r="EV38" s="65"/>
      <c r="EW38" s="65"/>
      <c r="EX38" s="65"/>
      <c r="EY38" s="65"/>
      <c r="EZ38" s="65"/>
      <c r="FA38" s="65"/>
      <c r="FB38" s="65"/>
      <c r="FC38" s="65"/>
      <c r="FD38" s="65"/>
      <c r="FE38" s="65"/>
      <c r="FF38" s="65"/>
      <c r="FG38" s="65"/>
      <c r="FH38" s="65"/>
      <c r="FI38" s="65"/>
      <c r="FJ38" s="65"/>
      <c r="FK38" s="65"/>
      <c r="FL38" s="65"/>
      <c r="FM38" s="65"/>
      <c r="FN38" s="65"/>
      <c r="FO38" s="65"/>
      <c r="FP38" s="65"/>
      <c r="FQ38" s="65"/>
      <c r="FR38" s="65"/>
      <c r="FS38" s="65"/>
      <c r="FT38" s="65"/>
      <c r="FU38" s="65"/>
      <c r="FV38" s="65"/>
      <c r="FW38" s="65"/>
      <c r="FX38" s="65"/>
      <c r="FY38" s="65"/>
      <c r="FZ38" s="65"/>
      <c r="GA38" s="65"/>
      <c r="GB38" s="65"/>
      <c r="GC38" s="65"/>
      <c r="GD38" s="65"/>
      <c r="GE38" s="65"/>
      <c r="GF38" s="65"/>
      <c r="GG38" s="65"/>
      <c r="GH38" s="65"/>
      <c r="GI38" s="65"/>
      <c r="GJ38" s="65"/>
      <c r="GK38" s="65"/>
      <c r="GL38" s="1"/>
      <c r="GM38" s="9"/>
    </row>
    <row r="39" spans="1:195" ht="15.75" customHeight="1" outlineLevel="2">
      <c r="A39" s="1"/>
      <c r="B39" s="75" t="s">
        <v>69</v>
      </c>
      <c r="C39" s="67"/>
      <c r="D39" s="46"/>
      <c r="E39" s="76" t="s">
        <v>70</v>
      </c>
      <c r="F39" s="77"/>
      <c r="G39" s="70"/>
      <c r="H39" s="71"/>
      <c r="I39" s="71"/>
      <c r="J39" s="72" t="s">
        <v>114</v>
      </c>
      <c r="K39" s="73" t="s">
        <v>116</v>
      </c>
      <c r="L39" s="74" t="s">
        <v>109</v>
      </c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  <c r="GH39" s="65"/>
      <c r="GI39" s="65"/>
      <c r="GJ39" s="65"/>
      <c r="GK39" s="65"/>
      <c r="GL39" s="1"/>
      <c r="GM39" s="9"/>
    </row>
    <row r="40" spans="1:195" ht="15.75" customHeight="1" outlineLevel="2">
      <c r="A40" s="1"/>
      <c r="B40" s="75" t="s">
        <v>71</v>
      </c>
      <c r="C40" s="78"/>
      <c r="D40" s="79"/>
      <c r="E40" s="76" t="s">
        <v>72</v>
      </c>
      <c r="F40" s="77"/>
      <c r="G40" s="70"/>
      <c r="H40" s="71"/>
      <c r="I40" s="71"/>
      <c r="J40" s="72" t="s">
        <v>114</v>
      </c>
      <c r="K40" s="73" t="s">
        <v>116</v>
      </c>
      <c r="L40" s="74" t="s">
        <v>109</v>
      </c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  <c r="EB40" s="65"/>
      <c r="EC40" s="65"/>
      <c r="ED40" s="65"/>
      <c r="EE40" s="65"/>
      <c r="EF40" s="65"/>
      <c r="EG40" s="65"/>
      <c r="EH40" s="65"/>
      <c r="EI40" s="65"/>
      <c r="EJ40" s="65"/>
      <c r="EK40" s="65"/>
      <c r="EL40" s="65"/>
      <c r="EM40" s="65"/>
      <c r="EN40" s="65"/>
      <c r="EO40" s="65"/>
      <c r="EP40" s="65"/>
      <c r="EQ40" s="65"/>
      <c r="ER40" s="65"/>
      <c r="ES40" s="65"/>
      <c r="ET40" s="65"/>
      <c r="EU40" s="65"/>
      <c r="EV40" s="65"/>
      <c r="EW40" s="65"/>
      <c r="EX40" s="65"/>
      <c r="EY40" s="65"/>
      <c r="EZ40" s="65"/>
      <c r="FA40" s="65"/>
      <c r="FB40" s="65"/>
      <c r="FC40" s="65"/>
      <c r="FD40" s="65"/>
      <c r="FE40" s="65"/>
      <c r="FF40" s="65"/>
      <c r="FG40" s="65"/>
      <c r="FH40" s="65"/>
      <c r="FI40" s="65"/>
      <c r="FJ40" s="65"/>
      <c r="FK40" s="65"/>
      <c r="FL40" s="65"/>
      <c r="FM40" s="65"/>
      <c r="FN40" s="65"/>
      <c r="FO40" s="65"/>
      <c r="FP40" s="65"/>
      <c r="FQ40" s="65"/>
      <c r="FR40" s="65"/>
      <c r="FS40" s="65"/>
      <c r="FT40" s="65"/>
      <c r="FU40" s="65"/>
      <c r="FV40" s="65"/>
      <c r="FW40" s="65"/>
      <c r="FX40" s="65"/>
      <c r="FY40" s="65"/>
      <c r="FZ40" s="65"/>
      <c r="GA40" s="65"/>
      <c r="GB40" s="65"/>
      <c r="GC40" s="65"/>
      <c r="GD40" s="65"/>
      <c r="GE40" s="65"/>
      <c r="GF40" s="65"/>
      <c r="GG40" s="65"/>
      <c r="GH40" s="65"/>
      <c r="GI40" s="65"/>
      <c r="GJ40" s="65"/>
      <c r="GK40" s="65"/>
      <c r="GL40" s="1"/>
      <c r="GM40" s="9"/>
    </row>
    <row r="41" spans="1:195" ht="15.75" customHeight="1" outlineLevel="2">
      <c r="A41" s="1"/>
      <c r="B41" s="75" t="s">
        <v>73</v>
      </c>
      <c r="C41" s="80"/>
      <c r="D41" s="79"/>
      <c r="E41" s="76" t="s">
        <v>74</v>
      </c>
      <c r="F41" s="77"/>
      <c r="G41" s="70"/>
      <c r="H41" s="71"/>
      <c r="I41" s="71"/>
      <c r="J41" s="72" t="s">
        <v>114</v>
      </c>
      <c r="K41" s="73" t="s">
        <v>116</v>
      </c>
      <c r="L41" s="74" t="s">
        <v>109</v>
      </c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1"/>
      <c r="GM41" s="9"/>
    </row>
    <row r="42" spans="1:195" ht="15.75" customHeight="1" outlineLevel="1">
      <c r="A42" s="1"/>
      <c r="B42" s="31">
        <v>3.3</v>
      </c>
      <c r="C42" s="108" t="s">
        <v>75</v>
      </c>
      <c r="D42" s="109"/>
      <c r="E42" s="109"/>
      <c r="F42" s="109"/>
      <c r="G42" s="110"/>
      <c r="H42" s="32"/>
      <c r="I42" s="63"/>
      <c r="J42" s="34"/>
      <c r="K42" s="51"/>
      <c r="L42" s="64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5"/>
      <c r="GL42" s="1"/>
      <c r="GM42" s="9"/>
    </row>
    <row r="43" spans="1:195" ht="15.75" customHeight="1" outlineLevel="2">
      <c r="A43" s="1"/>
      <c r="B43" s="81" t="s">
        <v>76</v>
      </c>
      <c r="C43" s="121" t="s">
        <v>77</v>
      </c>
      <c r="D43" s="109"/>
      <c r="E43" s="107"/>
      <c r="F43" s="82"/>
      <c r="G43" s="83"/>
      <c r="H43" s="83"/>
      <c r="I43" s="83"/>
      <c r="J43" s="84">
        <v>44424</v>
      </c>
      <c r="K43" s="85">
        <v>44435</v>
      </c>
      <c r="L43" s="86" t="s">
        <v>109</v>
      </c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02"/>
      <c r="CN43" s="102"/>
      <c r="CO43" s="102"/>
      <c r="CP43" s="102"/>
      <c r="CQ43" s="102"/>
      <c r="CR43" s="102"/>
      <c r="CS43" s="102"/>
      <c r="CT43" s="102"/>
      <c r="CU43" s="102"/>
      <c r="CV43" s="102"/>
      <c r="CW43" s="102"/>
      <c r="CX43" s="102"/>
      <c r="CY43" s="102"/>
      <c r="CZ43" s="102"/>
      <c r="DA43" s="102"/>
      <c r="DB43" s="102"/>
      <c r="DC43" s="102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5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1"/>
      <c r="GM43" s="9"/>
    </row>
    <row r="44" spans="1:195" ht="15.75" customHeight="1" outlineLevel="3">
      <c r="A44" s="1"/>
      <c r="B44" s="66" t="s">
        <v>78</v>
      </c>
      <c r="C44" s="46"/>
      <c r="D44" s="106" t="s">
        <v>79</v>
      </c>
      <c r="E44" s="107"/>
      <c r="F44" s="87"/>
      <c r="G44" s="70"/>
      <c r="H44" s="71"/>
      <c r="I44" s="71"/>
      <c r="J44" s="88">
        <v>44424</v>
      </c>
      <c r="K44" s="89">
        <v>44431</v>
      </c>
      <c r="L44" s="86" t="s">
        <v>109</v>
      </c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  <c r="CM44" s="102"/>
      <c r="CN44" s="102"/>
      <c r="CO44" s="102"/>
      <c r="CP44" s="102"/>
      <c r="CQ44" s="102"/>
      <c r="CR44" s="102"/>
      <c r="CS44" s="102"/>
      <c r="CT44" s="102"/>
      <c r="CU44" s="102"/>
      <c r="CV44" s="102"/>
      <c r="CW44" s="102"/>
      <c r="CX44" s="102"/>
      <c r="CY44" s="102"/>
      <c r="CZ44" s="102"/>
      <c r="DA44" s="102"/>
      <c r="DB44" s="102"/>
      <c r="DC44" s="102"/>
      <c r="DD44" s="65"/>
      <c r="DE44" s="65"/>
      <c r="DF44" s="65"/>
      <c r="DG44" s="65"/>
      <c r="DH44" s="65"/>
      <c r="DI44" s="65"/>
      <c r="DJ44" s="65"/>
      <c r="DK44" s="65"/>
      <c r="DL44" s="65"/>
      <c r="DM44" s="65"/>
      <c r="DN44" s="65"/>
      <c r="DO44" s="65"/>
      <c r="DP44" s="65"/>
      <c r="DQ44" s="65"/>
      <c r="DR44" s="65"/>
      <c r="DS44" s="65"/>
      <c r="DT44" s="65"/>
      <c r="DU44" s="65"/>
      <c r="DV44" s="65"/>
      <c r="DW44" s="65"/>
      <c r="DX44" s="65"/>
      <c r="DY44" s="65"/>
      <c r="DZ44" s="65"/>
      <c r="EA44" s="65"/>
      <c r="EB44" s="65"/>
      <c r="EC44" s="65"/>
      <c r="ED44" s="65"/>
      <c r="EE44" s="65"/>
      <c r="EF44" s="65"/>
      <c r="EG44" s="65"/>
      <c r="EH44" s="65"/>
      <c r="EI44" s="65"/>
      <c r="EJ44" s="65"/>
      <c r="EK44" s="65"/>
      <c r="EL44" s="65"/>
      <c r="EM44" s="65"/>
      <c r="EN44" s="65"/>
      <c r="EO44" s="65"/>
      <c r="EP44" s="65"/>
      <c r="EQ44" s="65"/>
      <c r="ER44" s="65"/>
      <c r="ES44" s="65"/>
      <c r="ET44" s="65"/>
      <c r="EU44" s="65"/>
      <c r="EV44" s="65"/>
      <c r="EW44" s="65"/>
      <c r="EX44" s="65"/>
      <c r="EY44" s="65"/>
      <c r="EZ44" s="65"/>
      <c r="FA44" s="65"/>
      <c r="FB44" s="65"/>
      <c r="FC44" s="65"/>
      <c r="FD44" s="65"/>
      <c r="FE44" s="65"/>
      <c r="FF44" s="65"/>
      <c r="FG44" s="65"/>
      <c r="FH44" s="65"/>
      <c r="FI44" s="65"/>
      <c r="FJ44" s="65"/>
      <c r="FK44" s="65"/>
      <c r="FL44" s="65"/>
      <c r="FM44" s="65"/>
      <c r="FN44" s="65"/>
      <c r="FO44" s="65"/>
      <c r="FP44" s="65"/>
      <c r="FQ44" s="65"/>
      <c r="FR44" s="65"/>
      <c r="FS44" s="65"/>
      <c r="FT44" s="65"/>
      <c r="FU44" s="65"/>
      <c r="FV44" s="65"/>
      <c r="FW44" s="65"/>
      <c r="FX44" s="65"/>
      <c r="FY44" s="65"/>
      <c r="FZ44" s="65"/>
      <c r="GA44" s="65"/>
      <c r="GB44" s="65"/>
      <c r="GC44" s="65"/>
      <c r="GD44" s="65"/>
      <c r="GE44" s="65"/>
      <c r="GF44" s="65"/>
      <c r="GG44" s="65"/>
      <c r="GH44" s="65"/>
      <c r="GI44" s="65"/>
      <c r="GJ44" s="65"/>
      <c r="GK44" s="65"/>
      <c r="GL44" s="1"/>
      <c r="GM44" s="9"/>
    </row>
    <row r="45" spans="1:195" ht="15.75" customHeight="1" outlineLevel="3">
      <c r="A45" s="1"/>
      <c r="B45" s="66" t="s">
        <v>80</v>
      </c>
      <c r="C45" s="46"/>
      <c r="D45" s="106" t="s">
        <v>81</v>
      </c>
      <c r="E45" s="107"/>
      <c r="F45" s="87"/>
      <c r="G45" s="70"/>
      <c r="H45" s="71"/>
      <c r="I45" s="71"/>
      <c r="J45" s="88">
        <v>44426</v>
      </c>
      <c r="K45" s="89">
        <v>44433</v>
      </c>
      <c r="L45" s="86" t="s">
        <v>109</v>
      </c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30"/>
      <c r="AO45" s="30"/>
      <c r="AP45" s="30"/>
      <c r="AQ45" s="30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  <c r="CM45" s="102"/>
      <c r="CN45" s="102"/>
      <c r="CO45" s="102"/>
      <c r="CP45" s="102"/>
      <c r="CQ45" s="102"/>
      <c r="CR45" s="102"/>
      <c r="CS45" s="102"/>
      <c r="CT45" s="102"/>
      <c r="CU45" s="102"/>
      <c r="CV45" s="102"/>
      <c r="CW45" s="102"/>
      <c r="CX45" s="102"/>
      <c r="CY45" s="102"/>
      <c r="CZ45" s="102"/>
      <c r="DA45" s="102"/>
      <c r="DB45" s="102"/>
      <c r="DC45" s="102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5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5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1"/>
      <c r="GM45" s="9"/>
    </row>
    <row r="46" spans="1:195" ht="15.75" customHeight="1" outlineLevel="3">
      <c r="A46" s="1"/>
      <c r="B46" s="66" t="s">
        <v>82</v>
      </c>
      <c r="C46" s="46"/>
      <c r="D46" s="106" t="s">
        <v>83</v>
      </c>
      <c r="E46" s="107"/>
      <c r="F46" s="87"/>
      <c r="G46" s="70"/>
      <c r="H46" s="71"/>
      <c r="I46" s="71"/>
      <c r="J46" s="88">
        <v>44428</v>
      </c>
      <c r="K46" s="89">
        <v>44435</v>
      </c>
      <c r="L46" s="86" t="s">
        <v>109</v>
      </c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30"/>
      <c r="AO46" s="30"/>
      <c r="AP46" s="30"/>
      <c r="AQ46" s="30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2"/>
      <c r="CV46" s="102"/>
      <c r="CW46" s="102"/>
      <c r="CX46" s="102"/>
      <c r="CY46" s="102"/>
      <c r="CZ46" s="102"/>
      <c r="DA46" s="102"/>
      <c r="DB46" s="102"/>
      <c r="DC46" s="102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1"/>
      <c r="GM46" s="9"/>
    </row>
    <row r="47" spans="1:195" ht="15.75" customHeight="1" outlineLevel="3">
      <c r="A47" s="1"/>
      <c r="B47" s="66" t="s">
        <v>84</v>
      </c>
      <c r="C47" s="46"/>
      <c r="D47" s="106" t="s">
        <v>85</v>
      </c>
      <c r="E47" s="107"/>
      <c r="F47" s="87"/>
      <c r="G47" s="70"/>
      <c r="H47" s="71"/>
      <c r="I47" s="71"/>
      <c r="J47" s="88">
        <v>44428</v>
      </c>
      <c r="K47" s="89">
        <v>44435</v>
      </c>
      <c r="L47" s="86" t="s">
        <v>109</v>
      </c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30"/>
      <c r="AQ47" s="30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1"/>
      <c r="GM47" s="9"/>
    </row>
    <row r="48" spans="1:195" ht="15.75" customHeight="1" outlineLevel="2">
      <c r="A48" s="1"/>
      <c r="B48" s="66" t="s">
        <v>86</v>
      </c>
      <c r="C48" s="49" t="s">
        <v>103</v>
      </c>
      <c r="D48" s="46"/>
      <c r="E48" s="47"/>
      <c r="F48" s="87"/>
      <c r="G48" s="70"/>
      <c r="H48" s="71"/>
      <c r="I48" s="71"/>
      <c r="J48" s="88">
        <v>44431</v>
      </c>
      <c r="K48" s="89">
        <v>44469</v>
      </c>
      <c r="L48" s="86" t="s">
        <v>109</v>
      </c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30"/>
      <c r="AO48" s="30"/>
      <c r="AP48" s="30"/>
      <c r="AQ48" s="30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1"/>
      <c r="GM48" s="9"/>
    </row>
    <row r="49" spans="1:195" ht="15.75" customHeight="1">
      <c r="A49" s="1"/>
      <c r="B49" s="24">
        <v>4</v>
      </c>
      <c r="C49" s="114" t="s">
        <v>87</v>
      </c>
      <c r="D49" s="114"/>
      <c r="E49" s="114"/>
      <c r="F49" s="114"/>
      <c r="G49" s="114"/>
      <c r="H49" s="26"/>
      <c r="I49" s="26"/>
      <c r="J49" s="27"/>
      <c r="K49" s="28"/>
      <c r="L49" s="29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65"/>
      <c r="AO49" s="65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1"/>
      <c r="GM49" s="9"/>
    </row>
    <row r="50" spans="1:195" ht="15.75" customHeight="1" outlineLevel="1">
      <c r="A50" s="1"/>
      <c r="B50" s="31">
        <v>4.0999999999999996</v>
      </c>
      <c r="C50" s="113" t="s">
        <v>88</v>
      </c>
      <c r="D50" s="113"/>
      <c r="E50" s="113"/>
      <c r="F50" s="113"/>
      <c r="G50" s="113"/>
      <c r="H50" s="32"/>
      <c r="I50" s="33"/>
      <c r="J50" s="34"/>
      <c r="K50" s="51"/>
      <c r="L50" s="36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1"/>
      <c r="GM50" s="9"/>
    </row>
    <row r="51" spans="1:195" ht="15.75" customHeight="1" outlineLevel="2">
      <c r="A51" s="1"/>
      <c r="B51" s="66"/>
      <c r="C51" s="91"/>
      <c r="D51" s="111"/>
      <c r="E51" s="112"/>
      <c r="F51" s="90"/>
      <c r="G51" s="70"/>
      <c r="H51" s="92"/>
      <c r="I51" s="92"/>
      <c r="J51" s="72"/>
      <c r="K51" s="73"/>
      <c r="L51" s="74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1"/>
      <c r="GM51" s="9"/>
    </row>
    <row r="52" spans="1:195" ht="15.75" customHeight="1" outlineLevel="1">
      <c r="A52" s="1"/>
      <c r="B52" s="31">
        <v>4.2</v>
      </c>
      <c r="C52" s="113" t="s">
        <v>89</v>
      </c>
      <c r="D52" s="113"/>
      <c r="E52" s="113"/>
      <c r="F52" s="113"/>
      <c r="G52" s="113"/>
      <c r="H52" s="32"/>
      <c r="I52" s="33"/>
      <c r="J52" s="34"/>
      <c r="K52" s="51"/>
      <c r="L52" s="36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1"/>
      <c r="GM52" s="9"/>
    </row>
    <row r="53" spans="1:195" ht="15.75" customHeight="1" outlineLevel="2">
      <c r="A53" s="1"/>
      <c r="B53" s="66"/>
      <c r="C53" s="91"/>
      <c r="D53" s="111"/>
      <c r="E53" s="112"/>
      <c r="F53" s="90"/>
      <c r="G53" s="70"/>
      <c r="H53" s="92"/>
      <c r="I53" s="92"/>
      <c r="J53" s="93"/>
      <c r="K53" s="73"/>
      <c r="L53" s="74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1"/>
      <c r="GM53" s="9"/>
    </row>
    <row r="54" spans="1:195" ht="15.75" customHeight="1" outlineLevel="1">
      <c r="A54" s="1"/>
      <c r="B54" s="31">
        <v>4.3</v>
      </c>
      <c r="C54" s="113" t="s">
        <v>90</v>
      </c>
      <c r="D54" s="113"/>
      <c r="E54" s="113"/>
      <c r="F54" s="113"/>
      <c r="G54" s="113"/>
      <c r="H54" s="32"/>
      <c r="I54" s="33"/>
      <c r="J54" s="34"/>
      <c r="K54" s="51"/>
      <c r="L54" s="36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65"/>
      <c r="AO54" s="65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1"/>
      <c r="GM54" s="9"/>
    </row>
    <row r="55" spans="1:195" ht="15.75" customHeight="1" outlineLevel="2">
      <c r="A55" s="1"/>
      <c r="B55" s="66"/>
      <c r="C55" s="91"/>
      <c r="D55" s="111"/>
      <c r="E55" s="112"/>
      <c r="F55" s="90"/>
      <c r="G55" s="70"/>
      <c r="H55" s="92"/>
      <c r="I55" s="92"/>
      <c r="J55" s="93"/>
      <c r="K55" s="73"/>
      <c r="L55" s="74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1"/>
      <c r="GM55" s="9"/>
    </row>
    <row r="56" spans="1:195" ht="15.75" customHeight="1">
      <c r="A56" s="1"/>
      <c r="B56" s="24">
        <v>5</v>
      </c>
      <c r="C56" s="114" t="s">
        <v>91</v>
      </c>
      <c r="D56" s="114"/>
      <c r="E56" s="114"/>
      <c r="F56" s="114"/>
      <c r="G56" s="114"/>
      <c r="H56" s="26"/>
      <c r="I56" s="26"/>
      <c r="J56" s="94"/>
      <c r="K56" s="28"/>
      <c r="L56" s="29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1"/>
      <c r="GM56" s="9"/>
    </row>
    <row r="57" spans="1:195" ht="15.75" customHeight="1" outlineLevel="1">
      <c r="A57" s="1"/>
      <c r="B57" s="31">
        <v>5.0999999999999996</v>
      </c>
      <c r="C57" s="113" t="s">
        <v>92</v>
      </c>
      <c r="D57" s="113"/>
      <c r="E57" s="113"/>
      <c r="F57" s="113"/>
      <c r="G57" s="113"/>
      <c r="H57" s="32"/>
      <c r="I57" s="33"/>
      <c r="J57" s="34"/>
      <c r="K57" s="51"/>
      <c r="L57" s="36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65"/>
      <c r="AO57" s="65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1"/>
      <c r="GM57" s="9"/>
    </row>
    <row r="58" spans="1:195" ht="15.75" customHeight="1" outlineLevel="2">
      <c r="A58" s="1"/>
      <c r="B58" s="66" t="s">
        <v>93</v>
      </c>
      <c r="C58" s="111" t="s">
        <v>104</v>
      </c>
      <c r="D58" s="111"/>
      <c r="E58" s="112"/>
      <c r="F58" s="90"/>
      <c r="G58" s="70"/>
      <c r="H58" s="71"/>
      <c r="I58" s="71"/>
      <c r="J58" s="88" t="s">
        <v>118</v>
      </c>
      <c r="K58" s="73" t="s">
        <v>122</v>
      </c>
      <c r="L58" s="74" t="s">
        <v>109</v>
      </c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1"/>
      <c r="GM58" s="9"/>
    </row>
    <row r="59" spans="1:195" ht="15.75" customHeight="1" outlineLevel="2">
      <c r="A59" s="1"/>
      <c r="B59" s="66" t="s">
        <v>94</v>
      </c>
      <c r="C59" s="111" t="s">
        <v>105</v>
      </c>
      <c r="D59" s="111"/>
      <c r="E59" s="112"/>
      <c r="F59" s="90"/>
      <c r="G59" s="70"/>
      <c r="H59" s="71"/>
      <c r="I59" s="95"/>
      <c r="J59" s="88" t="s">
        <v>118</v>
      </c>
      <c r="K59" s="73" t="s">
        <v>122</v>
      </c>
      <c r="L59" s="74" t="s">
        <v>109</v>
      </c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3"/>
      <c r="AO59" s="3"/>
      <c r="AP59" s="3"/>
      <c r="AQ59" s="3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1"/>
      <c r="GM59" s="9"/>
    </row>
    <row r="60" spans="1:195" ht="15.75" customHeight="1" outlineLevel="1">
      <c r="A60" s="1"/>
      <c r="B60" s="31">
        <v>5.2</v>
      </c>
      <c r="C60" s="113" t="s">
        <v>95</v>
      </c>
      <c r="D60" s="113"/>
      <c r="E60" s="113"/>
      <c r="F60" s="113"/>
      <c r="G60" s="113"/>
      <c r="H60" s="32"/>
      <c r="I60" s="33"/>
      <c r="J60" s="34"/>
      <c r="K60" s="51"/>
      <c r="L60" s="36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"/>
      <c r="AO60" s="3"/>
      <c r="AP60" s="3"/>
      <c r="AQ60" s="3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1"/>
      <c r="GM60" s="9"/>
    </row>
    <row r="61" spans="1:195" ht="15.75" customHeight="1" outlineLevel="2">
      <c r="A61" s="1"/>
      <c r="B61" s="66" t="s">
        <v>96</v>
      </c>
      <c r="C61" s="111" t="s">
        <v>106</v>
      </c>
      <c r="D61" s="111"/>
      <c r="E61" s="112"/>
      <c r="F61" s="90"/>
      <c r="G61" s="70"/>
      <c r="H61" s="71"/>
      <c r="I61" s="71"/>
      <c r="J61" s="72" t="s">
        <v>119</v>
      </c>
      <c r="K61" s="73" t="s">
        <v>122</v>
      </c>
      <c r="L61" s="74" t="s">
        <v>109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3"/>
      <c r="AO61" s="3"/>
      <c r="AP61" s="3"/>
      <c r="AQ61" s="3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1"/>
      <c r="GM61" s="9"/>
    </row>
    <row r="62" spans="1:195" ht="15.75" customHeight="1" outlineLevel="2">
      <c r="A62" s="1"/>
      <c r="B62" s="66" t="s">
        <v>107</v>
      </c>
      <c r="C62" s="106" t="s">
        <v>108</v>
      </c>
      <c r="D62" s="109"/>
      <c r="E62" s="107"/>
      <c r="F62" s="90"/>
      <c r="G62" s="70"/>
      <c r="H62" s="71"/>
      <c r="I62" s="71"/>
      <c r="J62" s="72" t="s">
        <v>120</v>
      </c>
      <c r="K62" s="73" t="s">
        <v>120</v>
      </c>
      <c r="L62" s="74" t="s">
        <v>109</v>
      </c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3"/>
      <c r="AO62" s="3"/>
      <c r="AP62" s="3"/>
      <c r="AQ62" s="3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99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1"/>
      <c r="GM62" s="9"/>
    </row>
    <row r="63" spans="1:195" ht="15.75" customHeight="1">
      <c r="A63" s="1"/>
      <c r="B63" s="2"/>
      <c r="C63" s="3"/>
      <c r="D63" s="3"/>
      <c r="E63" s="1"/>
      <c r="F63" s="1"/>
      <c r="G63" s="1"/>
      <c r="H63" s="3"/>
      <c r="I63" s="3"/>
      <c r="J63" s="1"/>
      <c r="K63" s="1"/>
      <c r="L63" s="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1"/>
      <c r="GM63" s="1"/>
    </row>
    <row r="64" spans="1:195" ht="15.75" customHeight="1">
      <c r="A64" s="1"/>
      <c r="B64" s="2"/>
      <c r="C64" s="3"/>
      <c r="D64" s="3"/>
      <c r="E64" s="1"/>
      <c r="F64" s="1"/>
      <c r="G64" s="1"/>
      <c r="H64" s="3"/>
      <c r="I64" s="3"/>
      <c r="J64" s="1"/>
      <c r="K64" s="1"/>
      <c r="L64" s="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1"/>
      <c r="GM64" s="1"/>
    </row>
    <row r="65" spans="1:195" ht="15.75" customHeight="1">
      <c r="A65" s="1"/>
      <c r="B65" s="2"/>
      <c r="C65" s="3"/>
      <c r="D65" s="3"/>
      <c r="E65" s="1"/>
      <c r="F65" s="1"/>
      <c r="G65" s="1"/>
      <c r="H65" s="3"/>
      <c r="I65" s="3"/>
      <c r="J65" s="1"/>
      <c r="K65" s="1"/>
      <c r="L65" s="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1"/>
      <c r="GM65" s="1"/>
    </row>
    <row r="66" spans="1:195" ht="15.75" customHeight="1">
      <c r="A66" s="1"/>
      <c r="B66" s="2"/>
      <c r="C66" s="3"/>
      <c r="D66" s="3"/>
      <c r="E66" s="1"/>
      <c r="F66" s="1"/>
      <c r="G66" s="1"/>
      <c r="H66" s="3"/>
      <c r="I66" s="3"/>
      <c r="J66" s="1"/>
      <c r="K66" s="1"/>
      <c r="L66" s="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1"/>
      <c r="GM66" s="1"/>
    </row>
    <row r="67" spans="1:195" ht="15.75" customHeight="1">
      <c r="A67" s="1"/>
      <c r="B67" s="2"/>
      <c r="C67" s="3"/>
      <c r="D67" s="3"/>
      <c r="E67" s="1"/>
      <c r="F67" s="1"/>
      <c r="G67" s="1"/>
      <c r="H67" s="3"/>
      <c r="I67" s="3"/>
      <c r="J67" s="1"/>
      <c r="K67" s="1"/>
      <c r="L67" s="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1"/>
      <c r="GM67" s="1"/>
    </row>
    <row r="68" spans="1:195" ht="15.75" customHeight="1">
      <c r="A68" s="1"/>
      <c r="B68" s="2"/>
      <c r="C68" s="3"/>
      <c r="D68" s="3"/>
      <c r="E68" s="1"/>
      <c r="F68" s="1"/>
      <c r="G68" s="1"/>
      <c r="H68" s="3"/>
      <c r="I68" s="3"/>
      <c r="J68" s="1"/>
      <c r="K68" s="1"/>
      <c r="L68" s="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1"/>
      <c r="GM68" s="1"/>
    </row>
    <row r="69" spans="1:195" ht="15.75" customHeight="1">
      <c r="A69" s="1"/>
      <c r="B69" s="2"/>
      <c r="C69" s="3"/>
      <c r="D69" s="3"/>
      <c r="E69" s="1"/>
      <c r="F69" s="1"/>
      <c r="G69" s="1"/>
      <c r="H69" s="3"/>
      <c r="I69" s="3"/>
      <c r="J69" s="1"/>
      <c r="K69" s="1"/>
      <c r="L69" s="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1"/>
      <c r="GM69" s="1"/>
    </row>
    <row r="70" spans="1:195" ht="15.75" customHeight="1">
      <c r="A70" s="1"/>
      <c r="B70" s="2"/>
      <c r="C70" s="3"/>
      <c r="D70" s="3"/>
      <c r="E70" s="1"/>
      <c r="F70" s="1"/>
      <c r="G70" s="1"/>
      <c r="H70" s="3"/>
      <c r="I70" s="3"/>
      <c r="J70" s="1"/>
      <c r="K70" s="1"/>
      <c r="L70" s="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1"/>
      <c r="GM70" s="1"/>
    </row>
    <row r="71" spans="1:195" ht="15.75" customHeight="1">
      <c r="A71" s="1"/>
      <c r="B71" s="2"/>
      <c r="C71" s="3"/>
      <c r="D71" s="3"/>
      <c r="E71" s="1"/>
      <c r="F71" s="1"/>
      <c r="G71" s="1"/>
      <c r="H71" s="3"/>
      <c r="I71" s="3"/>
      <c r="J71" s="1"/>
      <c r="K71" s="1"/>
      <c r="L71" s="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1"/>
      <c r="GM71" s="1"/>
    </row>
    <row r="72" spans="1:195" ht="15.75" customHeight="1">
      <c r="A72" s="1"/>
      <c r="B72" s="2"/>
      <c r="C72" s="3"/>
      <c r="D72" s="3"/>
      <c r="E72" s="1"/>
      <c r="F72" s="1"/>
      <c r="G72" s="1"/>
      <c r="H72" s="3"/>
      <c r="I72" s="3"/>
      <c r="J72" s="1"/>
      <c r="K72" s="1"/>
      <c r="L72" s="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1"/>
      <c r="GM72" s="1"/>
    </row>
    <row r="73" spans="1:195" ht="15.75" customHeight="1">
      <c r="A73" s="1"/>
      <c r="B73" s="2"/>
      <c r="C73" s="3"/>
      <c r="D73" s="3"/>
      <c r="E73" s="1"/>
      <c r="F73" s="1"/>
      <c r="G73" s="1"/>
      <c r="H73" s="3"/>
      <c r="I73" s="3"/>
      <c r="J73" s="1"/>
      <c r="K73" s="1"/>
      <c r="L73" s="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1"/>
      <c r="GM73" s="1"/>
    </row>
    <row r="74" spans="1:195" ht="15.75" customHeight="1">
      <c r="A74" s="1"/>
      <c r="B74" s="2"/>
      <c r="C74" s="3"/>
      <c r="D74" s="3"/>
      <c r="E74" s="1"/>
      <c r="F74" s="1"/>
      <c r="G74" s="1"/>
      <c r="H74" s="3"/>
      <c r="I74" s="3"/>
      <c r="J74" s="1"/>
      <c r="K74" s="1"/>
      <c r="L74" s="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1"/>
      <c r="GM74" s="1"/>
    </row>
    <row r="75" spans="1:195" ht="15.75" customHeight="1">
      <c r="A75" s="1"/>
      <c r="B75" s="2"/>
      <c r="C75" s="3"/>
      <c r="D75" s="3"/>
      <c r="E75" s="1"/>
      <c r="F75" s="1"/>
      <c r="G75" s="1"/>
      <c r="H75" s="3"/>
      <c r="I75" s="3"/>
      <c r="J75" s="1"/>
      <c r="K75" s="1"/>
      <c r="L75" s="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1"/>
      <c r="GM75" s="1"/>
    </row>
    <row r="76" spans="1:195" ht="15.75" customHeight="1">
      <c r="A76" s="1"/>
      <c r="B76" s="2"/>
      <c r="C76" s="3"/>
      <c r="D76" s="3"/>
      <c r="E76" s="1"/>
      <c r="F76" s="1"/>
      <c r="G76" s="1"/>
      <c r="H76" s="3"/>
      <c r="I76" s="3"/>
      <c r="J76" s="1"/>
      <c r="K76" s="1"/>
      <c r="L76" s="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1"/>
      <c r="GM76" s="1"/>
    </row>
    <row r="77" spans="1:195" ht="15.75" customHeight="1">
      <c r="A77" s="1"/>
      <c r="B77" s="2"/>
      <c r="C77" s="3"/>
      <c r="D77" s="3"/>
      <c r="E77" s="1"/>
      <c r="F77" s="1"/>
      <c r="G77" s="1"/>
      <c r="H77" s="3"/>
      <c r="I77" s="3"/>
      <c r="J77" s="1"/>
      <c r="K77" s="1"/>
      <c r="L77" s="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1"/>
      <c r="GM77" s="1"/>
    </row>
    <row r="78" spans="1:195" ht="15.75" customHeight="1">
      <c r="A78" s="1"/>
      <c r="B78" s="2"/>
      <c r="C78" s="3"/>
      <c r="D78" s="3"/>
      <c r="E78" s="1"/>
      <c r="F78" s="1"/>
      <c r="G78" s="1"/>
      <c r="H78" s="3"/>
      <c r="I78" s="3"/>
      <c r="J78" s="1"/>
      <c r="K78" s="1"/>
      <c r="L78" s="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1"/>
      <c r="GM78" s="1"/>
    </row>
    <row r="79" spans="1:195" ht="15.75" customHeight="1">
      <c r="A79" s="1"/>
      <c r="B79" s="2"/>
      <c r="C79" s="3"/>
      <c r="D79" s="3"/>
      <c r="E79" s="1"/>
      <c r="F79" s="1"/>
      <c r="G79" s="1"/>
      <c r="H79" s="3"/>
      <c r="I79" s="3"/>
      <c r="J79" s="1"/>
      <c r="K79" s="1"/>
      <c r="L79" s="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1"/>
      <c r="GM79" s="1"/>
    </row>
    <row r="80" spans="1:195" ht="15.75" customHeight="1">
      <c r="A80" s="1"/>
      <c r="B80" s="2"/>
      <c r="C80" s="3"/>
      <c r="D80" s="3"/>
      <c r="E80" s="1"/>
      <c r="F80" s="1"/>
      <c r="G80" s="1"/>
      <c r="H80" s="3"/>
      <c r="I80" s="3"/>
      <c r="J80" s="1"/>
      <c r="K80" s="1"/>
      <c r="L80" s="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1"/>
      <c r="GM80" s="1"/>
    </row>
    <row r="81" spans="1:195" ht="15.75" customHeight="1">
      <c r="A81" s="1"/>
      <c r="B81" s="2"/>
      <c r="C81" s="3"/>
      <c r="D81" s="3"/>
      <c r="E81" s="1"/>
      <c r="F81" s="1"/>
      <c r="G81" s="1"/>
      <c r="H81" s="3"/>
      <c r="I81" s="3"/>
      <c r="J81" s="1"/>
      <c r="K81" s="1"/>
      <c r="L81" s="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1"/>
      <c r="GM81" s="1"/>
    </row>
    <row r="82" spans="1:195" ht="15.75" customHeight="1">
      <c r="A82" s="1"/>
      <c r="B82" s="2"/>
      <c r="C82" s="3"/>
      <c r="D82" s="3"/>
      <c r="E82" s="1"/>
      <c r="F82" s="1"/>
      <c r="G82" s="1"/>
      <c r="H82" s="3"/>
      <c r="I82" s="3"/>
      <c r="J82" s="1"/>
      <c r="K82" s="1"/>
      <c r="L82" s="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1"/>
      <c r="GM82" s="1"/>
    </row>
    <row r="83" spans="1:195" ht="15.75" customHeight="1">
      <c r="A83" s="1"/>
      <c r="B83" s="2"/>
      <c r="C83" s="3"/>
      <c r="D83" s="3"/>
      <c r="E83" s="1"/>
      <c r="F83" s="1"/>
      <c r="G83" s="1"/>
      <c r="H83" s="3"/>
      <c r="I83" s="3"/>
      <c r="J83" s="1"/>
      <c r="K83" s="1"/>
      <c r="L83" s="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1"/>
      <c r="GM83" s="1"/>
    </row>
    <row r="84" spans="1:195" ht="15.75" customHeight="1">
      <c r="A84" s="1"/>
      <c r="B84" s="2"/>
      <c r="C84" s="3"/>
      <c r="D84" s="3"/>
      <c r="E84" s="1"/>
      <c r="F84" s="1"/>
      <c r="G84" s="1"/>
      <c r="H84" s="3"/>
      <c r="I84" s="3"/>
      <c r="J84" s="1"/>
      <c r="K84" s="1"/>
      <c r="L84" s="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1"/>
      <c r="GM84" s="1"/>
    </row>
    <row r="85" spans="1:195" ht="15.75" customHeight="1">
      <c r="A85" s="1"/>
      <c r="B85" s="2"/>
      <c r="C85" s="3"/>
      <c r="D85" s="3"/>
      <c r="E85" s="1"/>
      <c r="F85" s="1"/>
      <c r="G85" s="1"/>
      <c r="H85" s="3"/>
      <c r="I85" s="3"/>
      <c r="J85" s="1"/>
      <c r="K85" s="1"/>
      <c r="L85" s="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1"/>
      <c r="GM85" s="1"/>
    </row>
    <row r="86" spans="1:195" ht="15.75" customHeight="1">
      <c r="A86" s="1"/>
      <c r="B86" s="2"/>
      <c r="C86" s="3"/>
      <c r="D86" s="3"/>
      <c r="E86" s="1"/>
      <c r="F86" s="1"/>
      <c r="G86" s="1"/>
      <c r="H86" s="3"/>
      <c r="I86" s="3"/>
      <c r="J86" s="1"/>
      <c r="K86" s="1"/>
      <c r="L86" s="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1"/>
      <c r="GM86" s="1"/>
    </row>
    <row r="87" spans="1:195" ht="15.75" customHeight="1">
      <c r="A87" s="1"/>
      <c r="B87" s="2"/>
      <c r="C87" s="3"/>
      <c r="D87" s="3"/>
      <c r="E87" s="1"/>
      <c r="F87" s="1"/>
      <c r="G87" s="1"/>
      <c r="H87" s="3"/>
      <c r="I87" s="3"/>
      <c r="J87" s="1"/>
      <c r="K87" s="1"/>
      <c r="L87" s="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1"/>
      <c r="GM87" s="1"/>
    </row>
    <row r="88" spans="1:195" ht="15.75" customHeight="1">
      <c r="A88" s="1"/>
      <c r="B88" s="2"/>
      <c r="C88" s="3"/>
      <c r="D88" s="3"/>
      <c r="E88" s="1"/>
      <c r="F88" s="1"/>
      <c r="G88" s="1"/>
      <c r="H88" s="3"/>
      <c r="I88" s="3"/>
      <c r="J88" s="1"/>
      <c r="K88" s="1"/>
      <c r="L88" s="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1"/>
      <c r="GM88" s="1"/>
    </row>
    <row r="89" spans="1:195" ht="15.75" customHeight="1">
      <c r="A89" s="1"/>
      <c r="B89" s="2"/>
      <c r="C89" s="3"/>
      <c r="D89" s="3"/>
      <c r="E89" s="1"/>
      <c r="F89" s="1"/>
      <c r="G89" s="1"/>
      <c r="H89" s="3"/>
      <c r="I89" s="3"/>
      <c r="J89" s="1"/>
      <c r="K89" s="1"/>
      <c r="L89" s="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1"/>
      <c r="GM89" s="1"/>
    </row>
    <row r="90" spans="1:195" ht="15.75" customHeight="1">
      <c r="A90" s="1"/>
      <c r="B90" s="2"/>
      <c r="C90" s="3"/>
      <c r="D90" s="3"/>
      <c r="E90" s="1"/>
      <c r="F90" s="1"/>
      <c r="G90" s="1"/>
      <c r="H90" s="3"/>
      <c r="I90" s="3"/>
      <c r="J90" s="1"/>
      <c r="K90" s="1"/>
      <c r="L90" s="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1"/>
      <c r="GM90" s="1"/>
    </row>
    <row r="91" spans="1:195" ht="15.75" customHeight="1">
      <c r="A91" s="1"/>
      <c r="B91" s="2"/>
      <c r="C91" s="3"/>
      <c r="D91" s="3"/>
      <c r="E91" s="1"/>
      <c r="F91" s="1"/>
      <c r="G91" s="1"/>
      <c r="H91" s="3"/>
      <c r="I91" s="3"/>
      <c r="J91" s="1"/>
      <c r="K91" s="1"/>
      <c r="L91" s="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1"/>
      <c r="GM91" s="1"/>
    </row>
    <row r="92" spans="1:195" ht="15.75" customHeight="1">
      <c r="A92" s="1"/>
      <c r="B92" s="2"/>
      <c r="C92" s="3"/>
      <c r="D92" s="3"/>
      <c r="E92" s="1"/>
      <c r="F92" s="1"/>
      <c r="G92" s="1"/>
      <c r="H92" s="3"/>
      <c r="I92" s="3"/>
      <c r="J92" s="1"/>
      <c r="K92" s="1"/>
      <c r="L92" s="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1"/>
      <c r="GM92" s="1"/>
    </row>
    <row r="93" spans="1:195" ht="15.75" customHeight="1">
      <c r="A93" s="1"/>
      <c r="B93" s="2"/>
      <c r="C93" s="3"/>
      <c r="D93" s="3"/>
      <c r="E93" s="1"/>
      <c r="F93" s="1"/>
      <c r="G93" s="1"/>
      <c r="H93" s="3"/>
      <c r="I93" s="3"/>
      <c r="J93" s="1"/>
      <c r="K93" s="1"/>
      <c r="L93" s="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1"/>
      <c r="GM93" s="1"/>
    </row>
    <row r="94" spans="1:195" ht="15.75" customHeight="1">
      <c r="A94" s="1"/>
      <c r="B94" s="2"/>
      <c r="C94" s="3"/>
      <c r="D94" s="3"/>
      <c r="E94" s="1"/>
      <c r="F94" s="1"/>
      <c r="G94" s="1"/>
      <c r="H94" s="3"/>
      <c r="I94" s="3"/>
      <c r="J94" s="1"/>
      <c r="K94" s="1"/>
      <c r="L94" s="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1"/>
      <c r="GM94" s="1"/>
    </row>
    <row r="95" spans="1:195" ht="15.75" customHeight="1">
      <c r="A95" s="1"/>
      <c r="B95" s="2"/>
      <c r="C95" s="3"/>
      <c r="D95" s="3"/>
      <c r="E95" s="1"/>
      <c r="F95" s="1"/>
      <c r="G95" s="1"/>
      <c r="H95" s="3"/>
      <c r="I95" s="3"/>
      <c r="J95" s="1"/>
      <c r="K95" s="1"/>
      <c r="L95" s="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1"/>
      <c r="GM95" s="1"/>
    </row>
    <row r="96" spans="1:195" ht="15.75" customHeight="1">
      <c r="A96" s="1"/>
      <c r="B96" s="2"/>
      <c r="C96" s="3"/>
      <c r="D96" s="3"/>
      <c r="E96" s="1"/>
      <c r="F96" s="1"/>
      <c r="G96" s="1"/>
      <c r="H96" s="3"/>
      <c r="I96" s="3"/>
      <c r="J96" s="1"/>
      <c r="K96" s="1"/>
      <c r="L96" s="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1"/>
      <c r="GM96" s="1"/>
    </row>
    <row r="97" spans="1:195" ht="15.75" customHeight="1">
      <c r="A97" s="1"/>
      <c r="B97" s="2"/>
      <c r="C97" s="3"/>
      <c r="D97" s="3"/>
      <c r="E97" s="1"/>
      <c r="F97" s="1"/>
      <c r="G97" s="1"/>
      <c r="H97" s="3"/>
      <c r="I97" s="3"/>
      <c r="J97" s="1"/>
      <c r="K97" s="1"/>
      <c r="L97" s="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1"/>
      <c r="GM97" s="1"/>
    </row>
    <row r="98" spans="1:195" ht="15.75" customHeight="1">
      <c r="A98" s="1"/>
      <c r="B98" s="2"/>
      <c r="C98" s="3"/>
      <c r="D98" s="3"/>
      <c r="E98" s="1"/>
      <c r="F98" s="1"/>
      <c r="G98" s="1"/>
      <c r="H98" s="3"/>
      <c r="I98" s="3"/>
      <c r="J98" s="1"/>
      <c r="K98" s="1"/>
      <c r="L98" s="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1"/>
      <c r="GM98" s="1"/>
    </row>
    <row r="99" spans="1:195" ht="15.75" customHeight="1">
      <c r="A99" s="1"/>
      <c r="B99" s="2"/>
      <c r="C99" s="3"/>
      <c r="D99" s="3"/>
      <c r="E99" s="1"/>
      <c r="F99" s="1"/>
      <c r="G99" s="1"/>
      <c r="H99" s="3"/>
      <c r="I99" s="3"/>
      <c r="J99" s="1"/>
      <c r="K99" s="1"/>
      <c r="L99" s="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1"/>
      <c r="GM99" s="1"/>
    </row>
    <row r="100" spans="1:195" ht="15.75" customHeight="1">
      <c r="A100" s="1"/>
      <c r="B100" s="2"/>
      <c r="C100" s="3"/>
      <c r="D100" s="3"/>
      <c r="E100" s="1"/>
      <c r="F100" s="1"/>
      <c r="G100" s="1"/>
      <c r="H100" s="3"/>
      <c r="I100" s="3"/>
      <c r="J100" s="1"/>
      <c r="K100" s="1"/>
      <c r="L100" s="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1"/>
      <c r="GM100" s="1"/>
    </row>
    <row r="101" spans="1:195" ht="15.75" customHeight="1">
      <c r="A101" s="1"/>
      <c r="B101" s="2"/>
      <c r="C101" s="3"/>
      <c r="D101" s="3"/>
      <c r="E101" s="1"/>
      <c r="F101" s="1"/>
      <c r="G101" s="1"/>
      <c r="H101" s="3"/>
      <c r="I101" s="3"/>
      <c r="J101" s="1"/>
      <c r="K101" s="1"/>
      <c r="L101" s="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1"/>
      <c r="GM101" s="1"/>
    </row>
    <row r="102" spans="1:195" ht="15.75" customHeight="1">
      <c r="A102" s="1"/>
      <c r="B102" s="2"/>
      <c r="C102" s="3"/>
      <c r="D102" s="3"/>
      <c r="E102" s="1"/>
      <c r="F102" s="1"/>
      <c r="G102" s="1"/>
      <c r="H102" s="3"/>
      <c r="I102" s="3"/>
      <c r="J102" s="1"/>
      <c r="K102" s="1"/>
      <c r="L102" s="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1"/>
      <c r="GM102" s="1"/>
    </row>
    <row r="103" spans="1:195" ht="15.75" customHeight="1">
      <c r="A103" s="1"/>
      <c r="B103" s="2"/>
      <c r="C103" s="3"/>
      <c r="D103" s="3"/>
      <c r="E103" s="1"/>
      <c r="F103" s="1"/>
      <c r="G103" s="1"/>
      <c r="H103" s="3"/>
      <c r="I103" s="3"/>
      <c r="J103" s="1"/>
      <c r="K103" s="1"/>
      <c r="L103" s="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1"/>
      <c r="GM103" s="1"/>
    </row>
    <row r="104" spans="1:195" ht="15.75" customHeight="1">
      <c r="A104" s="1"/>
      <c r="B104" s="2"/>
      <c r="C104" s="3"/>
      <c r="D104" s="3"/>
      <c r="E104" s="1"/>
      <c r="F104" s="1"/>
      <c r="G104" s="1"/>
      <c r="H104" s="3"/>
      <c r="I104" s="3"/>
      <c r="J104" s="1"/>
      <c r="K104" s="1"/>
      <c r="L104" s="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1"/>
      <c r="GM104" s="1"/>
    </row>
    <row r="105" spans="1:195" ht="15.75" customHeight="1">
      <c r="A105" s="1"/>
      <c r="B105" s="2"/>
      <c r="C105" s="3"/>
      <c r="D105" s="3"/>
      <c r="E105" s="1"/>
      <c r="F105" s="1"/>
      <c r="G105" s="1"/>
      <c r="H105" s="3"/>
      <c r="I105" s="3"/>
      <c r="J105" s="1"/>
      <c r="K105" s="1"/>
      <c r="L105" s="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1"/>
      <c r="GM105" s="1"/>
    </row>
    <row r="106" spans="1:195" ht="15.75" customHeight="1">
      <c r="A106" s="1"/>
      <c r="B106" s="2"/>
      <c r="C106" s="3"/>
      <c r="D106" s="3"/>
      <c r="E106" s="1"/>
      <c r="F106" s="1"/>
      <c r="G106" s="1"/>
      <c r="H106" s="3"/>
      <c r="I106" s="3"/>
      <c r="J106" s="1"/>
      <c r="K106" s="1"/>
      <c r="L106" s="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1"/>
      <c r="GM106" s="1"/>
    </row>
    <row r="107" spans="1:195" ht="15.75" customHeight="1">
      <c r="A107" s="1"/>
      <c r="B107" s="2"/>
      <c r="C107" s="3"/>
      <c r="D107" s="3"/>
      <c r="E107" s="1"/>
      <c r="F107" s="1"/>
      <c r="G107" s="1"/>
      <c r="H107" s="3"/>
      <c r="I107" s="3"/>
      <c r="J107" s="1"/>
      <c r="K107" s="1"/>
      <c r="L107" s="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1"/>
      <c r="GM107" s="1"/>
    </row>
    <row r="108" spans="1:195" ht="15.75" customHeight="1">
      <c r="A108" s="1"/>
      <c r="B108" s="2"/>
      <c r="C108" s="3"/>
      <c r="D108" s="3"/>
      <c r="E108" s="1"/>
      <c r="F108" s="1"/>
      <c r="G108" s="1"/>
      <c r="H108" s="3"/>
      <c r="I108" s="3"/>
      <c r="J108" s="1"/>
      <c r="K108" s="1"/>
      <c r="L108" s="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1"/>
      <c r="GM108" s="1"/>
    </row>
    <row r="109" spans="1:195" ht="15.75" customHeight="1">
      <c r="A109" s="1"/>
      <c r="B109" s="2"/>
      <c r="C109" s="3"/>
      <c r="D109" s="3"/>
      <c r="E109" s="1"/>
      <c r="F109" s="1"/>
      <c r="G109" s="1"/>
      <c r="H109" s="3"/>
      <c r="I109" s="3"/>
      <c r="J109" s="1"/>
      <c r="K109" s="1"/>
      <c r="L109" s="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1"/>
      <c r="GM109" s="1"/>
    </row>
    <row r="110" spans="1:195" ht="15.75" customHeight="1">
      <c r="A110" s="1"/>
      <c r="B110" s="2"/>
      <c r="C110" s="3"/>
      <c r="D110" s="3"/>
      <c r="E110" s="1"/>
      <c r="F110" s="1"/>
      <c r="G110" s="1"/>
      <c r="H110" s="3"/>
      <c r="I110" s="3"/>
      <c r="J110" s="1"/>
      <c r="K110" s="1"/>
      <c r="L110" s="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1"/>
      <c r="GM110" s="1"/>
    </row>
    <row r="111" spans="1:195" ht="15.75" customHeight="1">
      <c r="A111" s="1"/>
      <c r="B111" s="2"/>
      <c r="C111" s="3"/>
      <c r="D111" s="3"/>
      <c r="E111" s="1"/>
      <c r="F111" s="1"/>
      <c r="G111" s="1"/>
      <c r="H111" s="3"/>
      <c r="I111" s="3"/>
      <c r="J111" s="1"/>
      <c r="K111" s="1"/>
      <c r="L111" s="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1"/>
      <c r="GM111" s="1"/>
    </row>
    <row r="112" spans="1:195" ht="15.75" customHeight="1">
      <c r="A112" s="1"/>
      <c r="B112" s="2"/>
      <c r="C112" s="3"/>
      <c r="D112" s="3"/>
      <c r="E112" s="1"/>
      <c r="F112" s="1"/>
      <c r="G112" s="1"/>
      <c r="H112" s="3"/>
      <c r="I112" s="3"/>
      <c r="J112" s="1"/>
      <c r="K112" s="1"/>
      <c r="L112" s="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1"/>
      <c r="GM112" s="1"/>
    </row>
    <row r="113" spans="1:195" ht="15.75" customHeight="1">
      <c r="A113" s="1"/>
      <c r="B113" s="2"/>
      <c r="C113" s="3"/>
      <c r="D113" s="3"/>
      <c r="E113" s="1"/>
      <c r="F113" s="1"/>
      <c r="G113" s="1"/>
      <c r="H113" s="3"/>
      <c r="I113" s="3"/>
      <c r="J113" s="1"/>
      <c r="K113" s="1"/>
      <c r="L113" s="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1"/>
      <c r="GM113" s="1"/>
    </row>
    <row r="114" spans="1:195" ht="15.75" customHeight="1">
      <c r="A114" s="1"/>
      <c r="B114" s="2"/>
      <c r="C114" s="3"/>
      <c r="D114" s="3"/>
      <c r="E114" s="1"/>
      <c r="F114" s="1"/>
      <c r="G114" s="1"/>
      <c r="H114" s="3"/>
      <c r="I114" s="3"/>
      <c r="J114" s="1"/>
      <c r="K114" s="1"/>
      <c r="L114" s="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1"/>
      <c r="GM114" s="1"/>
    </row>
    <row r="115" spans="1:195" ht="15.75" customHeight="1">
      <c r="A115" s="1"/>
      <c r="B115" s="2"/>
      <c r="C115" s="3"/>
      <c r="D115" s="3"/>
      <c r="E115" s="1"/>
      <c r="F115" s="1"/>
      <c r="G115" s="1"/>
      <c r="H115" s="3"/>
      <c r="I115" s="3"/>
      <c r="J115" s="1"/>
      <c r="K115" s="1"/>
      <c r="L115" s="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1"/>
      <c r="GM115" s="1"/>
    </row>
    <row r="116" spans="1:195" ht="15.75" customHeight="1">
      <c r="A116" s="1"/>
      <c r="B116" s="2"/>
      <c r="C116" s="3"/>
      <c r="D116" s="3"/>
      <c r="E116" s="1"/>
      <c r="F116" s="1"/>
      <c r="G116" s="1"/>
      <c r="H116" s="3"/>
      <c r="I116" s="3"/>
      <c r="J116" s="1"/>
      <c r="K116" s="1"/>
      <c r="L116" s="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1"/>
      <c r="GM116" s="1"/>
    </row>
    <row r="117" spans="1:195" ht="15.75" customHeight="1">
      <c r="A117" s="1"/>
      <c r="B117" s="2"/>
      <c r="C117" s="3"/>
      <c r="D117" s="3"/>
      <c r="E117" s="1"/>
      <c r="F117" s="1"/>
      <c r="G117" s="1"/>
      <c r="H117" s="3"/>
      <c r="I117" s="3"/>
      <c r="J117" s="1"/>
      <c r="K117" s="1"/>
      <c r="L117" s="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1"/>
      <c r="GM117" s="1"/>
    </row>
    <row r="118" spans="1:195" ht="15.75" customHeight="1">
      <c r="A118" s="1"/>
      <c r="B118" s="2"/>
      <c r="C118" s="3"/>
      <c r="D118" s="3"/>
      <c r="E118" s="1"/>
      <c r="F118" s="1"/>
      <c r="G118" s="1"/>
      <c r="H118" s="3"/>
      <c r="I118" s="3"/>
      <c r="J118" s="1"/>
      <c r="K118" s="1"/>
      <c r="L118" s="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1"/>
      <c r="GM118" s="1"/>
    </row>
    <row r="119" spans="1:195" ht="15.75" customHeight="1">
      <c r="A119" s="1"/>
      <c r="B119" s="2"/>
      <c r="C119" s="3"/>
      <c r="D119" s="3"/>
      <c r="E119" s="1"/>
      <c r="F119" s="1"/>
      <c r="G119" s="1"/>
      <c r="H119" s="3"/>
      <c r="I119" s="3"/>
      <c r="J119" s="1"/>
      <c r="K119" s="1"/>
      <c r="L119" s="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1"/>
      <c r="GM119" s="1"/>
    </row>
    <row r="120" spans="1:195" ht="15.75" customHeight="1">
      <c r="A120" s="1"/>
      <c r="B120" s="2"/>
      <c r="C120" s="3"/>
      <c r="D120" s="3"/>
      <c r="E120" s="1"/>
      <c r="F120" s="1"/>
      <c r="G120" s="1"/>
      <c r="H120" s="3"/>
      <c r="I120" s="3"/>
      <c r="J120" s="1"/>
      <c r="K120" s="1"/>
      <c r="L120" s="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1"/>
      <c r="GM120" s="1"/>
    </row>
    <row r="121" spans="1:195" ht="15.75" customHeight="1">
      <c r="A121" s="1"/>
      <c r="B121" s="2"/>
      <c r="C121" s="3"/>
      <c r="D121" s="3"/>
      <c r="E121" s="1"/>
      <c r="F121" s="1"/>
      <c r="G121" s="1"/>
      <c r="H121" s="3"/>
      <c r="I121" s="3"/>
      <c r="J121" s="1"/>
      <c r="K121" s="1"/>
      <c r="L121" s="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1"/>
      <c r="GM121" s="1"/>
    </row>
    <row r="122" spans="1:195" ht="15.75" customHeight="1">
      <c r="A122" s="1"/>
      <c r="B122" s="2"/>
      <c r="C122" s="3"/>
      <c r="D122" s="3"/>
      <c r="E122" s="1"/>
      <c r="F122" s="1"/>
      <c r="G122" s="1"/>
      <c r="H122" s="3"/>
      <c r="I122" s="3"/>
      <c r="J122" s="1"/>
      <c r="K122" s="1"/>
      <c r="L122" s="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1"/>
      <c r="GM122" s="1"/>
    </row>
    <row r="123" spans="1:195" ht="15.75" customHeight="1">
      <c r="A123" s="1"/>
      <c r="B123" s="2"/>
      <c r="C123" s="3"/>
      <c r="D123" s="3"/>
      <c r="E123" s="1"/>
      <c r="F123" s="1"/>
      <c r="G123" s="1"/>
      <c r="H123" s="3"/>
      <c r="I123" s="3"/>
      <c r="J123" s="1"/>
      <c r="K123" s="1"/>
      <c r="L123" s="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1"/>
      <c r="GM123" s="1"/>
    </row>
    <row r="124" spans="1:195" ht="15.75" customHeight="1">
      <c r="A124" s="1"/>
      <c r="B124" s="2"/>
      <c r="C124" s="3"/>
      <c r="D124" s="3"/>
      <c r="E124" s="1"/>
      <c r="F124" s="1"/>
      <c r="G124" s="1"/>
      <c r="H124" s="3"/>
      <c r="I124" s="3"/>
      <c r="J124" s="1"/>
      <c r="K124" s="1"/>
      <c r="L124" s="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1"/>
      <c r="GM124" s="1"/>
    </row>
    <row r="125" spans="1:195" ht="15.75" customHeight="1">
      <c r="A125" s="1"/>
      <c r="B125" s="2"/>
      <c r="C125" s="3"/>
      <c r="D125" s="3"/>
      <c r="E125" s="1"/>
      <c r="F125" s="1"/>
      <c r="G125" s="1"/>
      <c r="H125" s="3"/>
      <c r="I125" s="3"/>
      <c r="J125" s="1"/>
      <c r="K125" s="1"/>
      <c r="L125" s="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1"/>
      <c r="GM125" s="1"/>
    </row>
    <row r="126" spans="1:195" ht="15.75" customHeight="1">
      <c r="A126" s="1"/>
      <c r="B126" s="2"/>
      <c r="C126" s="3"/>
      <c r="D126" s="3"/>
      <c r="E126" s="1"/>
      <c r="F126" s="1"/>
      <c r="G126" s="1"/>
      <c r="H126" s="3"/>
      <c r="I126" s="3"/>
      <c r="J126" s="1"/>
      <c r="K126" s="1"/>
      <c r="L126" s="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1"/>
      <c r="GM126" s="1"/>
    </row>
    <row r="127" spans="1:195" ht="15.75" customHeight="1">
      <c r="A127" s="1"/>
      <c r="B127" s="2"/>
      <c r="C127" s="3"/>
      <c r="D127" s="3"/>
      <c r="E127" s="1"/>
      <c r="F127" s="1"/>
      <c r="G127" s="1"/>
      <c r="H127" s="3"/>
      <c r="I127" s="3"/>
      <c r="J127" s="1"/>
      <c r="K127" s="1"/>
      <c r="L127" s="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1"/>
      <c r="GM127" s="1"/>
    </row>
    <row r="128" spans="1:195" ht="15.75" customHeight="1">
      <c r="A128" s="1"/>
      <c r="B128" s="2"/>
      <c r="C128" s="3"/>
      <c r="D128" s="3"/>
      <c r="E128" s="1"/>
      <c r="F128" s="1"/>
      <c r="G128" s="1"/>
      <c r="H128" s="3"/>
      <c r="I128" s="3"/>
      <c r="J128" s="1"/>
      <c r="K128" s="1"/>
      <c r="L128" s="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1"/>
      <c r="GM128" s="1"/>
    </row>
    <row r="129" spans="1:195" ht="15.75" customHeight="1">
      <c r="A129" s="1"/>
      <c r="B129" s="2"/>
      <c r="C129" s="3"/>
      <c r="D129" s="3"/>
      <c r="E129" s="1"/>
      <c r="F129" s="1"/>
      <c r="G129" s="1"/>
      <c r="H129" s="3"/>
      <c r="I129" s="3"/>
      <c r="J129" s="1"/>
      <c r="K129" s="1"/>
      <c r="L129" s="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1"/>
      <c r="GM129" s="1"/>
    </row>
    <row r="130" spans="1:195" ht="15.75" customHeight="1">
      <c r="A130" s="1"/>
      <c r="B130" s="2"/>
      <c r="C130" s="3"/>
      <c r="D130" s="3"/>
      <c r="E130" s="1"/>
      <c r="F130" s="1"/>
      <c r="G130" s="1"/>
      <c r="H130" s="3"/>
      <c r="I130" s="3"/>
      <c r="J130" s="1"/>
      <c r="K130" s="1"/>
      <c r="L130" s="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1"/>
      <c r="GM130" s="1"/>
    </row>
    <row r="131" spans="1:195" ht="15.75" customHeight="1">
      <c r="A131" s="1"/>
      <c r="B131" s="2"/>
      <c r="C131" s="3"/>
      <c r="D131" s="3"/>
      <c r="E131" s="1"/>
      <c r="F131" s="1"/>
      <c r="G131" s="1"/>
      <c r="H131" s="3"/>
      <c r="I131" s="3"/>
      <c r="J131" s="1"/>
      <c r="K131" s="1"/>
      <c r="L131" s="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1"/>
      <c r="GM131" s="1"/>
    </row>
    <row r="132" spans="1:195" ht="15.75" customHeight="1">
      <c r="A132" s="1"/>
      <c r="B132" s="2"/>
      <c r="C132" s="3"/>
      <c r="D132" s="3"/>
      <c r="E132" s="1"/>
      <c r="F132" s="1"/>
      <c r="G132" s="1"/>
      <c r="H132" s="3"/>
      <c r="I132" s="3"/>
      <c r="J132" s="1"/>
      <c r="K132" s="1"/>
      <c r="L132" s="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1"/>
      <c r="GM132" s="1"/>
    </row>
    <row r="133" spans="1:195" ht="15.75" customHeight="1">
      <c r="A133" s="1"/>
      <c r="B133" s="2"/>
      <c r="C133" s="3"/>
      <c r="D133" s="3"/>
      <c r="E133" s="1"/>
      <c r="F133" s="1"/>
      <c r="G133" s="1"/>
      <c r="H133" s="3"/>
      <c r="I133" s="3"/>
      <c r="J133" s="1"/>
      <c r="K133" s="1"/>
      <c r="L133" s="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1"/>
      <c r="GM133" s="1"/>
    </row>
    <row r="134" spans="1:195" ht="15.75" customHeight="1">
      <c r="A134" s="1"/>
      <c r="B134" s="2"/>
      <c r="C134" s="3"/>
      <c r="D134" s="3"/>
      <c r="E134" s="1"/>
      <c r="F134" s="1"/>
      <c r="G134" s="1"/>
      <c r="H134" s="3"/>
      <c r="I134" s="3"/>
      <c r="J134" s="1"/>
      <c r="K134" s="1"/>
      <c r="L134" s="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1"/>
      <c r="GM134" s="1"/>
    </row>
    <row r="135" spans="1:195" ht="15.75" customHeight="1">
      <c r="A135" s="1"/>
      <c r="B135" s="2"/>
      <c r="C135" s="3"/>
      <c r="D135" s="3"/>
      <c r="E135" s="1"/>
      <c r="F135" s="1"/>
      <c r="G135" s="1"/>
      <c r="H135" s="3"/>
      <c r="I135" s="3"/>
      <c r="J135" s="1"/>
      <c r="K135" s="1"/>
      <c r="L135" s="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1"/>
      <c r="GM135" s="1"/>
    </row>
    <row r="136" spans="1:195" ht="15.75" customHeight="1">
      <c r="A136" s="1"/>
      <c r="B136" s="2"/>
      <c r="C136" s="3"/>
      <c r="D136" s="3"/>
      <c r="E136" s="1"/>
      <c r="F136" s="1"/>
      <c r="G136" s="1"/>
      <c r="H136" s="3"/>
      <c r="I136" s="3"/>
      <c r="J136" s="1"/>
      <c r="K136" s="1"/>
      <c r="L136" s="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1"/>
      <c r="GM136" s="1"/>
    </row>
    <row r="137" spans="1:195" ht="15.75" customHeight="1">
      <c r="A137" s="1"/>
      <c r="B137" s="2"/>
      <c r="C137" s="3"/>
      <c r="D137" s="3"/>
      <c r="E137" s="1"/>
      <c r="F137" s="1"/>
      <c r="G137" s="1"/>
      <c r="H137" s="3"/>
      <c r="I137" s="3"/>
      <c r="J137" s="1"/>
      <c r="K137" s="1"/>
      <c r="L137" s="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1"/>
      <c r="GM137" s="1"/>
    </row>
    <row r="138" spans="1:195" ht="15.75" customHeight="1">
      <c r="A138" s="1"/>
      <c r="B138" s="2"/>
      <c r="C138" s="3"/>
      <c r="D138" s="3"/>
      <c r="E138" s="1"/>
      <c r="F138" s="1"/>
      <c r="G138" s="1"/>
      <c r="H138" s="3"/>
      <c r="I138" s="3"/>
      <c r="J138" s="1"/>
      <c r="K138" s="1"/>
      <c r="L138" s="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1"/>
      <c r="GM138" s="1"/>
    </row>
    <row r="139" spans="1:195" ht="15.75" customHeight="1">
      <c r="A139" s="1"/>
      <c r="B139" s="2"/>
      <c r="C139" s="3"/>
      <c r="D139" s="3"/>
      <c r="E139" s="1"/>
      <c r="F139" s="1"/>
      <c r="G139" s="1"/>
      <c r="H139" s="3"/>
      <c r="I139" s="3"/>
      <c r="J139" s="1"/>
      <c r="K139" s="1"/>
      <c r="L139" s="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1"/>
      <c r="GM139" s="1"/>
    </row>
    <row r="140" spans="1:195" ht="15.75" customHeight="1">
      <c r="A140" s="1"/>
      <c r="B140" s="2"/>
      <c r="C140" s="3"/>
      <c r="D140" s="3"/>
      <c r="E140" s="1"/>
      <c r="F140" s="1"/>
      <c r="G140" s="1"/>
      <c r="H140" s="3"/>
      <c r="I140" s="3"/>
      <c r="J140" s="1"/>
      <c r="K140" s="1"/>
      <c r="L140" s="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1"/>
      <c r="GM140" s="1"/>
    </row>
    <row r="141" spans="1:195" ht="15.75" customHeight="1">
      <c r="A141" s="1"/>
      <c r="B141" s="2"/>
      <c r="C141" s="3"/>
      <c r="D141" s="3"/>
      <c r="E141" s="1"/>
      <c r="F141" s="1"/>
      <c r="G141" s="1"/>
      <c r="H141" s="3"/>
      <c r="I141" s="3"/>
      <c r="J141" s="1"/>
      <c r="K141" s="1"/>
      <c r="L141" s="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1"/>
      <c r="GM141" s="1"/>
    </row>
    <row r="142" spans="1:195" ht="15.75" customHeight="1">
      <c r="A142" s="1"/>
      <c r="B142" s="2"/>
      <c r="C142" s="3"/>
      <c r="D142" s="3"/>
      <c r="E142" s="1"/>
      <c r="F142" s="1"/>
      <c r="G142" s="1"/>
      <c r="H142" s="3"/>
      <c r="I142" s="3"/>
      <c r="J142" s="1"/>
      <c r="K142" s="1"/>
      <c r="L142" s="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1"/>
      <c r="GM142" s="1"/>
    </row>
    <row r="143" spans="1:195" ht="15.75" customHeight="1">
      <c r="A143" s="1"/>
      <c r="B143" s="2"/>
      <c r="C143" s="3"/>
      <c r="D143" s="3"/>
      <c r="E143" s="1"/>
      <c r="F143" s="1"/>
      <c r="G143" s="1"/>
      <c r="H143" s="3"/>
      <c r="I143" s="3"/>
      <c r="J143" s="1"/>
      <c r="K143" s="1"/>
      <c r="L143" s="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1"/>
      <c r="GM143" s="1"/>
    </row>
    <row r="144" spans="1:195" ht="15.75" customHeight="1">
      <c r="A144" s="1"/>
      <c r="B144" s="2"/>
      <c r="C144" s="3"/>
      <c r="D144" s="3"/>
      <c r="E144" s="1"/>
      <c r="F144" s="1"/>
      <c r="G144" s="1"/>
      <c r="H144" s="3"/>
      <c r="I144" s="3"/>
      <c r="J144" s="1"/>
      <c r="K144" s="1"/>
      <c r="L144" s="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1"/>
      <c r="GM144" s="1"/>
    </row>
    <row r="145" spans="1:195" ht="15.75" customHeight="1">
      <c r="A145" s="1"/>
      <c r="B145" s="2"/>
      <c r="C145" s="3"/>
      <c r="D145" s="3"/>
      <c r="E145" s="1"/>
      <c r="F145" s="1"/>
      <c r="G145" s="1"/>
      <c r="H145" s="3"/>
      <c r="I145" s="3"/>
      <c r="J145" s="1"/>
      <c r="K145" s="1"/>
      <c r="L145" s="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1"/>
      <c r="GM145" s="1"/>
    </row>
    <row r="146" spans="1:195" ht="15.75" customHeight="1">
      <c r="A146" s="1"/>
      <c r="B146" s="2"/>
      <c r="C146" s="3"/>
      <c r="D146" s="3"/>
      <c r="E146" s="1"/>
      <c r="F146" s="1"/>
      <c r="G146" s="1"/>
      <c r="H146" s="3"/>
      <c r="I146" s="3"/>
      <c r="J146" s="1"/>
      <c r="K146" s="1"/>
      <c r="L146" s="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1"/>
      <c r="GM146" s="1"/>
    </row>
    <row r="147" spans="1:195" ht="15.75" customHeight="1">
      <c r="A147" s="1"/>
      <c r="B147" s="2"/>
      <c r="C147" s="3"/>
      <c r="D147" s="3"/>
      <c r="E147" s="1"/>
      <c r="F147" s="1"/>
      <c r="G147" s="1"/>
      <c r="H147" s="3"/>
      <c r="I147" s="3"/>
      <c r="J147" s="1"/>
      <c r="K147" s="1"/>
      <c r="L147" s="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1"/>
      <c r="GM147" s="1"/>
    </row>
    <row r="148" spans="1:195" ht="15.75" customHeight="1">
      <c r="A148" s="1"/>
      <c r="B148" s="2"/>
      <c r="C148" s="3"/>
      <c r="D148" s="3"/>
      <c r="E148" s="1"/>
      <c r="F148" s="1"/>
      <c r="G148" s="1"/>
      <c r="H148" s="3"/>
      <c r="I148" s="3"/>
      <c r="J148" s="1"/>
      <c r="K148" s="1"/>
      <c r="L148" s="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1"/>
      <c r="GM148" s="1"/>
    </row>
    <row r="149" spans="1:195" ht="15.75" customHeight="1">
      <c r="A149" s="1"/>
      <c r="B149" s="2"/>
      <c r="C149" s="3"/>
      <c r="D149" s="3"/>
      <c r="E149" s="1"/>
      <c r="F149" s="1"/>
      <c r="G149" s="1"/>
      <c r="H149" s="3"/>
      <c r="I149" s="3"/>
      <c r="J149" s="1"/>
      <c r="K149" s="1"/>
      <c r="L149" s="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1"/>
      <c r="GM149" s="1"/>
    </row>
    <row r="150" spans="1:195" ht="15.75" customHeight="1">
      <c r="A150" s="1"/>
      <c r="B150" s="2"/>
      <c r="C150" s="3"/>
      <c r="D150" s="3"/>
      <c r="E150" s="1"/>
      <c r="F150" s="1"/>
      <c r="G150" s="1"/>
      <c r="H150" s="3"/>
      <c r="I150" s="3"/>
      <c r="J150" s="1"/>
      <c r="K150" s="1"/>
      <c r="L150" s="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1"/>
      <c r="GM150" s="1"/>
    </row>
    <row r="151" spans="1:195" ht="15.75" customHeight="1">
      <c r="A151" s="1"/>
      <c r="B151" s="2"/>
      <c r="C151" s="3"/>
      <c r="D151" s="3"/>
      <c r="E151" s="1"/>
      <c r="F151" s="1"/>
      <c r="G151" s="1"/>
      <c r="H151" s="3"/>
      <c r="I151" s="3"/>
      <c r="J151" s="1"/>
      <c r="K151" s="1"/>
      <c r="L151" s="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1"/>
      <c r="GM151" s="1"/>
    </row>
    <row r="152" spans="1:195" ht="15.75" customHeight="1">
      <c r="A152" s="1"/>
      <c r="B152" s="2"/>
      <c r="C152" s="3"/>
      <c r="D152" s="3"/>
      <c r="E152" s="1"/>
      <c r="F152" s="1"/>
      <c r="G152" s="1"/>
      <c r="H152" s="3"/>
      <c r="I152" s="3"/>
      <c r="J152" s="1"/>
      <c r="K152" s="1"/>
      <c r="L152" s="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1"/>
      <c r="GM152" s="1"/>
    </row>
    <row r="153" spans="1:195" ht="15.75" customHeight="1">
      <c r="A153" s="1"/>
      <c r="B153" s="2"/>
      <c r="C153" s="3"/>
      <c r="D153" s="3"/>
      <c r="E153" s="1"/>
      <c r="F153" s="1"/>
      <c r="G153" s="1"/>
      <c r="H153" s="3"/>
      <c r="I153" s="3"/>
      <c r="J153" s="1"/>
      <c r="K153" s="1"/>
      <c r="L153" s="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1"/>
      <c r="GM153" s="1"/>
    </row>
    <row r="154" spans="1:195" ht="15.75" customHeight="1">
      <c r="A154" s="1"/>
      <c r="B154" s="2"/>
      <c r="C154" s="3"/>
      <c r="D154" s="3"/>
      <c r="E154" s="1"/>
      <c r="F154" s="1"/>
      <c r="G154" s="1"/>
      <c r="H154" s="3"/>
      <c r="I154" s="3"/>
      <c r="J154" s="1"/>
      <c r="K154" s="1"/>
      <c r="L154" s="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1"/>
      <c r="GM154" s="1"/>
    </row>
    <row r="155" spans="1:195" ht="15.75" customHeight="1">
      <c r="A155" s="1"/>
      <c r="B155" s="2"/>
      <c r="C155" s="3"/>
      <c r="D155" s="3"/>
      <c r="E155" s="1"/>
      <c r="F155" s="1"/>
      <c r="G155" s="1"/>
      <c r="H155" s="3"/>
      <c r="I155" s="3"/>
      <c r="J155" s="1"/>
      <c r="K155" s="1"/>
      <c r="L155" s="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1"/>
      <c r="GM155" s="1"/>
    </row>
    <row r="156" spans="1:195" ht="15.75" customHeight="1">
      <c r="A156" s="1"/>
      <c r="B156" s="2"/>
      <c r="C156" s="3"/>
      <c r="D156" s="3"/>
      <c r="E156" s="1"/>
      <c r="F156" s="1"/>
      <c r="G156" s="1"/>
      <c r="H156" s="3"/>
      <c r="I156" s="3"/>
      <c r="J156" s="1"/>
      <c r="K156" s="1"/>
      <c r="L156" s="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1"/>
      <c r="GM156" s="1"/>
    </row>
    <row r="157" spans="1:195" ht="15.75" customHeight="1">
      <c r="A157" s="1"/>
      <c r="B157" s="2"/>
      <c r="C157" s="3"/>
      <c r="D157" s="3"/>
      <c r="E157" s="1"/>
      <c r="F157" s="1"/>
      <c r="G157" s="1"/>
      <c r="H157" s="3"/>
      <c r="I157" s="3"/>
      <c r="J157" s="1"/>
      <c r="K157" s="1"/>
      <c r="L157" s="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1"/>
      <c r="GM157" s="1"/>
    </row>
    <row r="158" spans="1:195" ht="15.75" customHeight="1">
      <c r="A158" s="1"/>
      <c r="B158" s="2"/>
      <c r="C158" s="3"/>
      <c r="D158" s="3"/>
      <c r="E158" s="1"/>
      <c r="F158" s="1"/>
      <c r="G158" s="1"/>
      <c r="H158" s="3"/>
      <c r="I158" s="3"/>
      <c r="J158" s="1"/>
      <c r="K158" s="1"/>
      <c r="L158" s="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1"/>
      <c r="GM158" s="1"/>
    </row>
    <row r="159" spans="1:195" ht="15.75" customHeight="1">
      <c r="A159" s="1"/>
      <c r="B159" s="2"/>
      <c r="C159" s="3"/>
      <c r="D159" s="3"/>
      <c r="E159" s="1"/>
      <c r="F159" s="1"/>
      <c r="G159" s="1"/>
      <c r="H159" s="3"/>
      <c r="I159" s="3"/>
      <c r="J159" s="1"/>
      <c r="K159" s="1"/>
      <c r="L159" s="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1"/>
      <c r="GM159" s="1"/>
    </row>
    <row r="160" spans="1:195" ht="15.75" customHeight="1">
      <c r="A160" s="1"/>
      <c r="B160" s="2"/>
      <c r="C160" s="3"/>
      <c r="D160" s="3"/>
      <c r="E160" s="1"/>
      <c r="F160" s="1"/>
      <c r="G160" s="1"/>
      <c r="H160" s="3"/>
      <c r="I160" s="3"/>
      <c r="J160" s="1"/>
      <c r="K160" s="1"/>
      <c r="L160" s="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1"/>
      <c r="GM160" s="1"/>
    </row>
    <row r="161" spans="1:195" ht="15.75" customHeight="1">
      <c r="A161" s="1"/>
      <c r="B161" s="2"/>
      <c r="C161" s="3"/>
      <c r="D161" s="3"/>
      <c r="E161" s="1"/>
      <c r="F161" s="1"/>
      <c r="G161" s="1"/>
      <c r="H161" s="3"/>
      <c r="I161" s="3"/>
      <c r="J161" s="1"/>
      <c r="K161" s="1"/>
      <c r="L161" s="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1"/>
      <c r="GM161" s="1"/>
    </row>
    <row r="162" spans="1:195" ht="15.75" customHeight="1">
      <c r="A162" s="1"/>
      <c r="B162" s="2"/>
      <c r="C162" s="3"/>
      <c r="D162" s="3"/>
      <c r="E162" s="1"/>
      <c r="F162" s="1"/>
      <c r="G162" s="1"/>
      <c r="H162" s="3"/>
      <c r="I162" s="3"/>
      <c r="J162" s="1"/>
      <c r="K162" s="1"/>
      <c r="L162" s="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1"/>
      <c r="GM162" s="1"/>
    </row>
    <row r="163" spans="1:195" ht="15.75" customHeight="1">
      <c r="A163" s="1"/>
      <c r="B163" s="2"/>
      <c r="C163" s="3"/>
      <c r="D163" s="3"/>
      <c r="E163" s="1"/>
      <c r="F163" s="1"/>
      <c r="G163" s="1"/>
      <c r="H163" s="3"/>
      <c r="I163" s="3"/>
      <c r="J163" s="1"/>
      <c r="K163" s="1"/>
      <c r="L163" s="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1"/>
      <c r="GM163" s="1"/>
    </row>
    <row r="164" spans="1:195" ht="15.75" customHeight="1">
      <c r="A164" s="1"/>
      <c r="B164" s="2"/>
      <c r="C164" s="3"/>
      <c r="D164" s="3"/>
      <c r="E164" s="1"/>
      <c r="F164" s="1"/>
      <c r="G164" s="1"/>
      <c r="H164" s="3"/>
      <c r="I164" s="3"/>
      <c r="J164" s="1"/>
      <c r="K164" s="1"/>
      <c r="L164" s="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1"/>
      <c r="GM164" s="1"/>
    </row>
    <row r="165" spans="1:195" ht="15.75" customHeight="1">
      <c r="A165" s="1"/>
      <c r="B165" s="2"/>
      <c r="C165" s="3"/>
      <c r="D165" s="3"/>
      <c r="E165" s="1"/>
      <c r="F165" s="1"/>
      <c r="G165" s="1"/>
      <c r="H165" s="3"/>
      <c r="I165" s="3"/>
      <c r="J165" s="1"/>
      <c r="K165" s="1"/>
      <c r="L165" s="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1"/>
      <c r="GM165" s="1"/>
    </row>
    <row r="166" spans="1:195" ht="15.75" customHeight="1">
      <c r="A166" s="1"/>
      <c r="B166" s="2"/>
      <c r="C166" s="3"/>
      <c r="D166" s="3"/>
      <c r="E166" s="1"/>
      <c r="F166" s="1"/>
      <c r="G166" s="1"/>
      <c r="H166" s="3"/>
      <c r="I166" s="3"/>
      <c r="J166" s="1"/>
      <c r="K166" s="1"/>
      <c r="L166" s="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1"/>
      <c r="GM166" s="1"/>
    </row>
    <row r="167" spans="1:195" ht="15.75" customHeight="1">
      <c r="A167" s="1"/>
      <c r="B167" s="2"/>
      <c r="C167" s="3"/>
      <c r="D167" s="3"/>
      <c r="E167" s="1"/>
      <c r="F167" s="1"/>
      <c r="G167" s="1"/>
      <c r="H167" s="3"/>
      <c r="I167" s="3"/>
      <c r="J167" s="1"/>
      <c r="K167" s="1"/>
      <c r="L167" s="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1"/>
      <c r="GM167" s="1"/>
    </row>
    <row r="168" spans="1:195" ht="15.75" customHeight="1">
      <c r="A168" s="1"/>
      <c r="B168" s="2"/>
      <c r="C168" s="3"/>
      <c r="D168" s="3"/>
      <c r="E168" s="1"/>
      <c r="F168" s="1"/>
      <c r="G168" s="1"/>
      <c r="H168" s="3"/>
      <c r="I168" s="3"/>
      <c r="J168" s="1"/>
      <c r="K168" s="1"/>
      <c r="L168" s="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1"/>
      <c r="GM168" s="1"/>
    </row>
    <row r="169" spans="1:195" ht="15.75" customHeight="1">
      <c r="A169" s="1"/>
      <c r="B169" s="2"/>
      <c r="C169" s="3"/>
      <c r="D169" s="3"/>
      <c r="E169" s="1"/>
      <c r="F169" s="1"/>
      <c r="G169" s="1"/>
      <c r="H169" s="3"/>
      <c r="I169" s="3"/>
      <c r="J169" s="1"/>
      <c r="K169" s="1"/>
      <c r="L169" s="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1"/>
      <c r="GM169" s="1"/>
    </row>
    <row r="170" spans="1:195" ht="15.75" customHeight="1">
      <c r="A170" s="1"/>
      <c r="B170" s="2"/>
      <c r="C170" s="3"/>
      <c r="D170" s="3"/>
      <c r="E170" s="1"/>
      <c r="F170" s="1"/>
      <c r="G170" s="1"/>
      <c r="H170" s="3"/>
      <c r="I170" s="3"/>
      <c r="J170" s="1"/>
      <c r="K170" s="1"/>
      <c r="L170" s="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1"/>
      <c r="GM170" s="1"/>
    </row>
    <row r="171" spans="1:195" ht="15.75" customHeight="1">
      <c r="A171" s="1"/>
      <c r="B171" s="2"/>
      <c r="C171" s="3"/>
      <c r="D171" s="3"/>
      <c r="E171" s="1"/>
      <c r="F171" s="1"/>
      <c r="G171" s="1"/>
      <c r="H171" s="3"/>
      <c r="I171" s="3"/>
      <c r="J171" s="1"/>
      <c r="K171" s="1"/>
      <c r="L171" s="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1"/>
      <c r="GM171" s="1"/>
    </row>
    <row r="172" spans="1:195" ht="15.75" customHeight="1">
      <c r="A172" s="1"/>
      <c r="B172" s="2"/>
      <c r="C172" s="3"/>
      <c r="D172" s="3"/>
      <c r="E172" s="1"/>
      <c r="F172" s="1"/>
      <c r="G172" s="1"/>
      <c r="H172" s="3"/>
      <c r="I172" s="3"/>
      <c r="J172" s="1"/>
      <c r="K172" s="1"/>
      <c r="L172" s="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1"/>
      <c r="GM172" s="1"/>
    </row>
    <row r="173" spans="1:195" ht="15.75" customHeight="1">
      <c r="A173" s="1"/>
      <c r="B173" s="2"/>
      <c r="C173" s="3"/>
      <c r="D173" s="3"/>
      <c r="E173" s="1"/>
      <c r="F173" s="1"/>
      <c r="G173" s="1"/>
      <c r="H173" s="3"/>
      <c r="I173" s="3"/>
      <c r="J173" s="1"/>
      <c r="K173" s="1"/>
      <c r="L173" s="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1"/>
      <c r="GM173" s="1"/>
    </row>
    <row r="174" spans="1:195" ht="15.75" customHeight="1">
      <c r="A174" s="1"/>
      <c r="B174" s="2"/>
      <c r="C174" s="3"/>
      <c r="D174" s="3"/>
      <c r="E174" s="1"/>
      <c r="F174" s="1"/>
      <c r="G174" s="1"/>
      <c r="H174" s="3"/>
      <c r="I174" s="3"/>
      <c r="J174" s="1"/>
      <c r="K174" s="1"/>
      <c r="L174" s="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1"/>
      <c r="GM174" s="1"/>
    </row>
    <row r="175" spans="1:195" ht="15.75" customHeight="1">
      <c r="A175" s="1"/>
      <c r="B175" s="2"/>
      <c r="C175" s="3"/>
      <c r="D175" s="3"/>
      <c r="E175" s="1"/>
      <c r="F175" s="1"/>
      <c r="G175" s="1"/>
      <c r="H175" s="3"/>
      <c r="I175" s="3"/>
      <c r="J175" s="1"/>
      <c r="K175" s="1"/>
      <c r="L175" s="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1"/>
      <c r="GM175" s="1"/>
    </row>
    <row r="176" spans="1:195" ht="15.75" customHeight="1">
      <c r="A176" s="1"/>
      <c r="B176" s="2"/>
      <c r="C176" s="3"/>
      <c r="D176" s="3"/>
      <c r="E176" s="1"/>
      <c r="F176" s="1"/>
      <c r="G176" s="1"/>
      <c r="H176" s="3"/>
      <c r="I176" s="3"/>
      <c r="J176" s="1"/>
      <c r="K176" s="1"/>
      <c r="L176" s="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1"/>
      <c r="GM176" s="1"/>
    </row>
    <row r="177" spans="1:195" ht="15.75" customHeight="1">
      <c r="A177" s="1"/>
      <c r="B177" s="2"/>
      <c r="C177" s="3"/>
      <c r="D177" s="3"/>
      <c r="E177" s="1"/>
      <c r="F177" s="1"/>
      <c r="G177" s="1"/>
      <c r="H177" s="3"/>
      <c r="I177" s="3"/>
      <c r="J177" s="1"/>
      <c r="K177" s="1"/>
      <c r="L177" s="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1"/>
      <c r="GM177" s="1"/>
    </row>
    <row r="178" spans="1:195" ht="15.75" customHeight="1">
      <c r="A178" s="1"/>
      <c r="B178" s="2"/>
      <c r="C178" s="3"/>
      <c r="D178" s="3"/>
      <c r="E178" s="1"/>
      <c r="F178" s="1"/>
      <c r="G178" s="1"/>
      <c r="H178" s="3"/>
      <c r="I178" s="3"/>
      <c r="J178" s="1"/>
      <c r="K178" s="1"/>
      <c r="L178" s="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1"/>
      <c r="GM178" s="1"/>
    </row>
    <row r="179" spans="1:195" ht="15.75" customHeight="1">
      <c r="A179" s="1"/>
      <c r="B179" s="2"/>
      <c r="C179" s="3"/>
      <c r="D179" s="3"/>
      <c r="E179" s="1"/>
      <c r="F179" s="1"/>
      <c r="G179" s="1"/>
      <c r="H179" s="3"/>
      <c r="I179" s="3"/>
      <c r="J179" s="1"/>
      <c r="K179" s="1"/>
      <c r="L179" s="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1"/>
      <c r="GM179" s="1"/>
    </row>
    <row r="180" spans="1:195" ht="15.75" customHeight="1">
      <c r="A180" s="1"/>
      <c r="B180" s="2"/>
      <c r="C180" s="3"/>
      <c r="D180" s="3"/>
      <c r="E180" s="1"/>
      <c r="F180" s="1"/>
      <c r="G180" s="1"/>
      <c r="H180" s="3"/>
      <c r="I180" s="3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1"/>
      <c r="GM180" s="1"/>
    </row>
    <row r="181" spans="1:195" ht="15.75" customHeight="1">
      <c r="A181" s="1"/>
      <c r="B181" s="2"/>
      <c r="C181" s="3"/>
      <c r="D181" s="3"/>
      <c r="E181" s="1"/>
      <c r="F181" s="1"/>
      <c r="G181" s="1"/>
      <c r="H181" s="3"/>
      <c r="I181" s="3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1"/>
      <c r="GM181" s="1"/>
    </row>
    <row r="182" spans="1:195" ht="15.75" customHeight="1">
      <c r="A182" s="1"/>
      <c r="B182" s="2"/>
      <c r="C182" s="3"/>
      <c r="D182" s="3"/>
      <c r="E182" s="1"/>
      <c r="F182" s="1"/>
      <c r="G182" s="1"/>
      <c r="H182" s="3"/>
      <c r="I182" s="3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1"/>
      <c r="GM182" s="1"/>
    </row>
    <row r="183" spans="1:195" ht="15.75" customHeight="1">
      <c r="A183" s="1"/>
      <c r="B183" s="2"/>
      <c r="C183" s="3"/>
      <c r="D183" s="3"/>
      <c r="E183" s="1"/>
      <c r="F183" s="1"/>
      <c r="G183" s="1"/>
      <c r="H183" s="3"/>
      <c r="I183" s="3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1"/>
      <c r="GM183" s="1"/>
    </row>
    <row r="184" spans="1:195" ht="15.75" customHeight="1">
      <c r="A184" s="1"/>
      <c r="B184" s="2"/>
      <c r="C184" s="3"/>
      <c r="D184" s="3"/>
      <c r="E184" s="1"/>
      <c r="F184" s="1"/>
      <c r="G184" s="1"/>
      <c r="H184" s="3"/>
      <c r="I184" s="3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1"/>
      <c r="GM184" s="1"/>
    </row>
    <row r="185" spans="1:195" ht="15.75" customHeight="1">
      <c r="A185" s="1"/>
      <c r="B185" s="2"/>
      <c r="C185" s="3"/>
      <c r="D185" s="3"/>
      <c r="E185" s="1"/>
      <c r="F185" s="1"/>
      <c r="G185" s="1"/>
      <c r="H185" s="3"/>
      <c r="I185" s="3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1"/>
      <c r="GM185" s="1"/>
    </row>
    <row r="186" spans="1:195" ht="15.75" customHeight="1">
      <c r="A186" s="1"/>
      <c r="B186" s="2"/>
      <c r="C186" s="3"/>
      <c r="D186" s="3"/>
      <c r="E186" s="1"/>
      <c r="F186" s="1"/>
      <c r="G186" s="1"/>
      <c r="H186" s="3"/>
      <c r="I186" s="3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1"/>
      <c r="GM186" s="1"/>
    </row>
    <row r="187" spans="1:195" ht="15.75" customHeight="1">
      <c r="A187" s="1"/>
      <c r="B187" s="2"/>
      <c r="C187" s="3"/>
      <c r="D187" s="3"/>
      <c r="E187" s="1"/>
      <c r="F187" s="1"/>
      <c r="G187" s="1"/>
      <c r="H187" s="3"/>
      <c r="I187" s="3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1"/>
      <c r="GM187" s="1"/>
    </row>
    <row r="188" spans="1:195" ht="15.75" customHeight="1">
      <c r="A188" s="1"/>
      <c r="B188" s="2"/>
      <c r="C188" s="3"/>
      <c r="D188" s="3"/>
      <c r="E188" s="1"/>
      <c r="F188" s="1"/>
      <c r="G188" s="1"/>
      <c r="H188" s="3"/>
      <c r="I188" s="3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1"/>
      <c r="GM188" s="1"/>
    </row>
    <row r="189" spans="1:195" ht="15.75" customHeight="1">
      <c r="A189" s="1"/>
      <c r="B189" s="2"/>
      <c r="C189" s="3"/>
      <c r="D189" s="3"/>
      <c r="E189" s="1"/>
      <c r="F189" s="1"/>
      <c r="G189" s="1"/>
      <c r="H189" s="3"/>
      <c r="I189" s="3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1"/>
      <c r="GM189" s="1"/>
    </row>
    <row r="190" spans="1:195" ht="15.75" customHeight="1">
      <c r="A190" s="1"/>
      <c r="B190" s="2"/>
      <c r="C190" s="3"/>
      <c r="D190" s="3"/>
      <c r="E190" s="1"/>
      <c r="F190" s="1"/>
      <c r="G190" s="1"/>
      <c r="H190" s="3"/>
      <c r="I190" s="3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1"/>
      <c r="GM190" s="1"/>
    </row>
    <row r="191" spans="1:195" ht="15.75" customHeight="1">
      <c r="A191" s="1"/>
      <c r="B191" s="2"/>
      <c r="C191" s="3"/>
      <c r="D191" s="3"/>
      <c r="E191" s="1"/>
      <c r="F191" s="1"/>
      <c r="G191" s="1"/>
      <c r="H191" s="3"/>
      <c r="I191" s="3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1"/>
      <c r="GM191" s="1"/>
    </row>
    <row r="192" spans="1:195" ht="15.75" customHeight="1">
      <c r="A192" s="1"/>
      <c r="B192" s="2"/>
      <c r="C192" s="3"/>
      <c r="D192" s="3"/>
      <c r="E192" s="1"/>
      <c r="F192" s="1"/>
      <c r="G192" s="1"/>
      <c r="H192" s="3"/>
      <c r="I192" s="3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1"/>
      <c r="GM192" s="1"/>
    </row>
    <row r="193" spans="1:195" ht="15.75" customHeight="1">
      <c r="A193" s="1"/>
      <c r="B193" s="2"/>
      <c r="C193" s="3"/>
      <c r="D193" s="3"/>
      <c r="E193" s="1"/>
      <c r="F193" s="1"/>
      <c r="G193" s="1"/>
      <c r="H193" s="3"/>
      <c r="I193" s="3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1"/>
      <c r="GM193" s="1"/>
    </row>
    <row r="194" spans="1:195" ht="15.75" customHeight="1">
      <c r="A194" s="1"/>
      <c r="B194" s="2"/>
      <c r="C194" s="3"/>
      <c r="D194" s="3"/>
      <c r="E194" s="1"/>
      <c r="F194" s="1"/>
      <c r="G194" s="1"/>
      <c r="H194" s="3"/>
      <c r="I194" s="3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1"/>
      <c r="GM194" s="1"/>
    </row>
    <row r="195" spans="1:195" ht="15.75" customHeight="1">
      <c r="A195" s="1"/>
      <c r="B195" s="2"/>
      <c r="C195" s="3"/>
      <c r="D195" s="3"/>
      <c r="E195" s="1"/>
      <c r="F195" s="1"/>
      <c r="G195" s="1"/>
      <c r="H195" s="3"/>
      <c r="I195" s="3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1"/>
      <c r="GM195" s="1"/>
    </row>
    <row r="196" spans="1:195" ht="15.75" customHeight="1">
      <c r="A196" s="1"/>
      <c r="B196" s="2"/>
      <c r="C196" s="3"/>
      <c r="D196" s="3"/>
      <c r="E196" s="1"/>
      <c r="F196" s="1"/>
      <c r="G196" s="1"/>
      <c r="H196" s="3"/>
      <c r="I196" s="3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1"/>
      <c r="GM196" s="1"/>
    </row>
    <row r="197" spans="1:195" ht="15.75" customHeight="1">
      <c r="A197" s="1"/>
      <c r="B197" s="2"/>
      <c r="C197" s="3"/>
      <c r="D197" s="3"/>
      <c r="E197" s="1"/>
      <c r="F197" s="1"/>
      <c r="G197" s="1"/>
      <c r="H197" s="3"/>
      <c r="I197" s="3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1"/>
      <c r="GM197" s="1"/>
    </row>
    <row r="198" spans="1:195" ht="15.75" customHeight="1">
      <c r="A198" s="1"/>
      <c r="B198" s="2"/>
      <c r="C198" s="3"/>
      <c r="D198" s="3"/>
      <c r="E198" s="1"/>
      <c r="F198" s="1"/>
      <c r="G198" s="1"/>
      <c r="H198" s="3"/>
      <c r="I198" s="3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1"/>
      <c r="GM198" s="1"/>
    </row>
    <row r="199" spans="1:195" ht="15.75" customHeight="1">
      <c r="A199" s="1"/>
      <c r="B199" s="2"/>
      <c r="C199" s="3"/>
      <c r="D199" s="3"/>
      <c r="E199" s="1"/>
      <c r="F199" s="1"/>
      <c r="G199" s="1"/>
      <c r="H199" s="3"/>
      <c r="I199" s="3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1"/>
      <c r="GM199" s="1"/>
    </row>
    <row r="200" spans="1:195" ht="15.75" customHeight="1">
      <c r="A200" s="1"/>
      <c r="B200" s="2"/>
      <c r="C200" s="3"/>
      <c r="D200" s="3"/>
      <c r="E200" s="1"/>
      <c r="F200" s="1"/>
      <c r="G200" s="1"/>
      <c r="H200" s="3"/>
      <c r="I200" s="3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1"/>
      <c r="GM200" s="1"/>
    </row>
    <row r="201" spans="1:195" ht="15.75" customHeight="1">
      <c r="A201" s="1"/>
      <c r="B201" s="2"/>
      <c r="C201" s="3"/>
      <c r="D201" s="3"/>
      <c r="E201" s="1"/>
      <c r="F201" s="1"/>
      <c r="G201" s="1"/>
      <c r="H201" s="3"/>
      <c r="I201" s="3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1"/>
      <c r="GM201" s="1"/>
    </row>
    <row r="202" spans="1:195" ht="15.75" customHeight="1">
      <c r="A202" s="1"/>
      <c r="B202" s="2"/>
      <c r="C202" s="3"/>
      <c r="D202" s="3"/>
      <c r="E202" s="1"/>
      <c r="F202" s="1"/>
      <c r="G202" s="1"/>
      <c r="H202" s="3"/>
      <c r="I202" s="3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1"/>
      <c r="GM202" s="1"/>
    </row>
    <row r="203" spans="1:195" ht="15.75" customHeight="1">
      <c r="A203" s="1"/>
      <c r="B203" s="2"/>
      <c r="C203" s="3"/>
      <c r="D203" s="3"/>
      <c r="E203" s="1"/>
      <c r="F203" s="1"/>
      <c r="G203" s="1"/>
      <c r="H203" s="3"/>
      <c r="I203" s="3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1"/>
      <c r="GM203" s="1"/>
    </row>
    <row r="204" spans="1:195" ht="15.75" customHeight="1">
      <c r="A204" s="1"/>
      <c r="B204" s="2"/>
      <c r="C204" s="3"/>
      <c r="D204" s="3"/>
      <c r="E204" s="1"/>
      <c r="F204" s="1"/>
      <c r="G204" s="1"/>
      <c r="H204" s="3"/>
      <c r="I204" s="3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1"/>
      <c r="GM204" s="1"/>
    </row>
    <row r="205" spans="1:195" ht="15.75" customHeight="1">
      <c r="A205" s="1"/>
      <c r="B205" s="2"/>
      <c r="C205" s="3"/>
      <c r="D205" s="3"/>
      <c r="E205" s="1"/>
      <c r="F205" s="1"/>
      <c r="G205" s="1"/>
      <c r="H205" s="3"/>
      <c r="I205" s="3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1"/>
      <c r="GM205" s="1"/>
    </row>
    <row r="206" spans="1:195" ht="15.75" customHeight="1">
      <c r="A206" s="1"/>
      <c r="B206" s="2"/>
      <c r="C206" s="3"/>
      <c r="D206" s="3"/>
      <c r="E206" s="1"/>
      <c r="F206" s="1"/>
      <c r="G206" s="1"/>
      <c r="H206" s="3"/>
      <c r="I206" s="3"/>
      <c r="J206" s="1"/>
      <c r="K206" s="1"/>
      <c r="L206" s="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1"/>
      <c r="GM206" s="1"/>
    </row>
    <row r="207" spans="1:195" ht="15.75" customHeight="1">
      <c r="A207" s="1"/>
      <c r="B207" s="2"/>
      <c r="C207" s="3"/>
      <c r="D207" s="3"/>
      <c r="E207" s="1"/>
      <c r="F207" s="1"/>
      <c r="G207" s="1"/>
      <c r="H207" s="3"/>
      <c r="I207" s="3"/>
      <c r="J207" s="1"/>
      <c r="K207" s="1"/>
      <c r="L207" s="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1"/>
      <c r="GM207" s="1"/>
    </row>
    <row r="208" spans="1:195" ht="15.75" customHeight="1">
      <c r="A208" s="1"/>
      <c r="B208" s="2"/>
      <c r="C208" s="3"/>
      <c r="D208" s="3"/>
      <c r="E208" s="1"/>
      <c r="F208" s="1"/>
      <c r="G208" s="1"/>
      <c r="H208" s="3"/>
      <c r="I208" s="3"/>
      <c r="J208" s="1"/>
      <c r="K208" s="1"/>
      <c r="L208" s="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1"/>
      <c r="GM208" s="1"/>
    </row>
    <row r="209" spans="1:195" ht="15.75" customHeight="1">
      <c r="A209" s="1"/>
      <c r="B209" s="2"/>
      <c r="C209" s="3"/>
      <c r="D209" s="3"/>
      <c r="E209" s="1"/>
      <c r="F209" s="1"/>
      <c r="G209" s="1"/>
      <c r="H209" s="3"/>
      <c r="I209" s="3"/>
      <c r="J209" s="1"/>
      <c r="K209" s="1"/>
      <c r="L209" s="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1"/>
      <c r="GM209" s="1"/>
    </row>
    <row r="210" spans="1:195" ht="15.75" customHeight="1">
      <c r="A210" s="1"/>
      <c r="B210" s="2"/>
      <c r="C210" s="3"/>
      <c r="D210" s="3"/>
      <c r="E210" s="1"/>
      <c r="F210" s="1"/>
      <c r="G210" s="1"/>
      <c r="H210" s="3"/>
      <c r="I210" s="3"/>
      <c r="J210" s="1"/>
      <c r="K210" s="1"/>
      <c r="L210" s="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1"/>
      <c r="GM210" s="1"/>
    </row>
    <row r="211" spans="1:195" ht="15.75" customHeight="1">
      <c r="A211" s="1"/>
      <c r="B211" s="2"/>
      <c r="C211" s="3"/>
      <c r="D211" s="3"/>
      <c r="E211" s="1"/>
      <c r="F211" s="1"/>
      <c r="G211" s="1"/>
      <c r="H211" s="3"/>
      <c r="I211" s="3"/>
      <c r="J211" s="1"/>
      <c r="K211" s="1"/>
      <c r="L211" s="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1"/>
      <c r="GM211" s="1"/>
    </row>
    <row r="212" spans="1:195" ht="15.75" customHeight="1">
      <c r="A212" s="1"/>
      <c r="B212" s="2"/>
      <c r="C212" s="3"/>
      <c r="D212" s="3"/>
      <c r="E212" s="1"/>
      <c r="F212" s="1"/>
      <c r="G212" s="1"/>
      <c r="H212" s="3"/>
      <c r="I212" s="3"/>
      <c r="J212" s="1"/>
      <c r="K212" s="1"/>
      <c r="L212" s="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1"/>
      <c r="GM212" s="1"/>
    </row>
    <row r="213" spans="1:195" ht="15.75" customHeight="1">
      <c r="A213" s="1"/>
      <c r="B213" s="2"/>
      <c r="C213" s="3"/>
      <c r="D213" s="3"/>
      <c r="E213" s="1"/>
      <c r="F213" s="1"/>
      <c r="G213" s="1"/>
      <c r="H213" s="3"/>
      <c r="I213" s="3"/>
      <c r="J213" s="1"/>
      <c r="K213" s="1"/>
      <c r="L213" s="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1"/>
      <c r="GM213" s="1"/>
    </row>
    <row r="214" spans="1:195" ht="15.75" customHeight="1">
      <c r="A214" s="1"/>
      <c r="B214" s="2"/>
      <c r="C214" s="3"/>
      <c r="D214" s="3"/>
      <c r="E214" s="1"/>
      <c r="F214" s="1"/>
      <c r="G214" s="1"/>
      <c r="H214" s="3"/>
      <c r="I214" s="3"/>
      <c r="J214" s="1"/>
      <c r="K214" s="1"/>
      <c r="L214" s="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1"/>
      <c r="GM214" s="1"/>
    </row>
    <row r="215" spans="1:195" ht="15.75" customHeight="1">
      <c r="A215" s="1"/>
      <c r="B215" s="2"/>
      <c r="C215" s="3"/>
      <c r="D215" s="3"/>
      <c r="E215" s="1"/>
      <c r="F215" s="1"/>
      <c r="G215" s="1"/>
      <c r="H215" s="3"/>
      <c r="I215" s="3"/>
      <c r="J215" s="1"/>
      <c r="K215" s="1"/>
      <c r="L215" s="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1"/>
      <c r="GM215" s="1"/>
    </row>
    <row r="216" spans="1:195" ht="15.75" customHeight="1">
      <c r="A216" s="1"/>
      <c r="B216" s="2"/>
      <c r="C216" s="3"/>
      <c r="D216" s="3"/>
      <c r="E216" s="1"/>
      <c r="F216" s="1"/>
      <c r="G216" s="1"/>
      <c r="H216" s="3"/>
      <c r="I216" s="3"/>
      <c r="J216" s="1"/>
      <c r="K216" s="1"/>
      <c r="L216" s="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1"/>
      <c r="GM216" s="1"/>
    </row>
    <row r="217" spans="1:195" ht="15.75" customHeight="1">
      <c r="A217" s="1"/>
      <c r="B217" s="2"/>
      <c r="C217" s="3"/>
      <c r="D217" s="3"/>
      <c r="E217" s="1"/>
      <c r="F217" s="1"/>
      <c r="G217" s="1"/>
      <c r="H217" s="3"/>
      <c r="I217" s="3"/>
      <c r="J217" s="1"/>
      <c r="K217" s="1"/>
      <c r="L217" s="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1"/>
      <c r="GM217" s="1"/>
    </row>
    <row r="218" spans="1:195" ht="15.75" customHeight="1">
      <c r="A218" s="1"/>
      <c r="B218" s="2"/>
      <c r="C218" s="3"/>
      <c r="D218" s="3"/>
      <c r="E218" s="1"/>
      <c r="F218" s="1"/>
      <c r="G218" s="1"/>
      <c r="H218" s="3"/>
      <c r="I218" s="3"/>
      <c r="J218" s="1"/>
      <c r="K218" s="1"/>
      <c r="L218" s="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1"/>
      <c r="GM218" s="1"/>
    </row>
    <row r="219" spans="1:195" ht="15.75" customHeight="1">
      <c r="A219" s="1"/>
      <c r="B219" s="2"/>
      <c r="C219" s="3"/>
      <c r="D219" s="3"/>
      <c r="E219" s="1"/>
      <c r="F219" s="1"/>
      <c r="G219" s="1"/>
      <c r="H219" s="3"/>
      <c r="I219" s="3"/>
      <c r="J219" s="1"/>
      <c r="K219" s="1"/>
      <c r="L219" s="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1"/>
      <c r="GM219" s="1"/>
    </row>
    <row r="220" spans="1:195" ht="15.75" customHeight="1">
      <c r="A220" s="1"/>
      <c r="B220" s="2"/>
      <c r="C220" s="3"/>
      <c r="D220" s="3"/>
      <c r="E220" s="1"/>
      <c r="F220" s="1"/>
      <c r="G220" s="1"/>
      <c r="H220" s="3"/>
      <c r="I220" s="3"/>
      <c r="J220" s="1"/>
      <c r="K220" s="1"/>
      <c r="L220" s="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1"/>
      <c r="GM220" s="1"/>
    </row>
    <row r="221" spans="1:195" ht="15.75" customHeight="1">
      <c r="A221" s="1"/>
      <c r="B221" s="2"/>
      <c r="C221" s="3"/>
      <c r="D221" s="3"/>
      <c r="E221" s="1"/>
      <c r="F221" s="1"/>
      <c r="G221" s="1"/>
      <c r="H221" s="3"/>
      <c r="I221" s="3"/>
      <c r="J221" s="1"/>
      <c r="K221" s="1"/>
      <c r="L221" s="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1"/>
      <c r="GM221" s="1"/>
    </row>
    <row r="222" spans="1:195" ht="15.75" customHeight="1">
      <c r="A222" s="1"/>
      <c r="B222" s="2"/>
      <c r="C222" s="3"/>
      <c r="D222" s="3"/>
      <c r="E222" s="1"/>
      <c r="F222" s="1"/>
      <c r="G222" s="1"/>
      <c r="H222" s="3"/>
      <c r="I222" s="3"/>
      <c r="J222" s="1"/>
      <c r="K222" s="1"/>
      <c r="L222" s="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1"/>
      <c r="GM222" s="1"/>
    </row>
    <row r="223" spans="1:195" ht="15.75" customHeight="1">
      <c r="A223" s="1"/>
      <c r="B223" s="2"/>
      <c r="C223" s="3"/>
      <c r="D223" s="3"/>
      <c r="E223" s="1"/>
      <c r="F223" s="1"/>
      <c r="G223" s="1"/>
      <c r="H223" s="3"/>
      <c r="I223" s="3"/>
      <c r="J223" s="1"/>
      <c r="K223" s="1"/>
      <c r="L223" s="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1"/>
      <c r="GM223" s="1"/>
    </row>
    <row r="224" spans="1:195" ht="15.75" customHeight="1">
      <c r="A224" s="1"/>
      <c r="B224" s="2"/>
      <c r="C224" s="3"/>
      <c r="D224" s="3"/>
      <c r="E224" s="1"/>
      <c r="F224" s="1"/>
      <c r="G224" s="1"/>
      <c r="H224" s="3"/>
      <c r="I224" s="3"/>
      <c r="J224" s="1"/>
      <c r="K224" s="1"/>
      <c r="L224" s="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1"/>
      <c r="GM224" s="1"/>
    </row>
    <row r="225" spans="1:195" ht="15.75" customHeight="1">
      <c r="A225" s="1"/>
      <c r="B225" s="2"/>
      <c r="C225" s="3"/>
      <c r="D225" s="3"/>
      <c r="E225" s="1"/>
      <c r="F225" s="1"/>
      <c r="G225" s="1"/>
      <c r="H225" s="3"/>
      <c r="I225" s="3"/>
      <c r="J225" s="1"/>
      <c r="K225" s="1"/>
      <c r="L225" s="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1"/>
      <c r="GM225" s="1"/>
    </row>
    <row r="226" spans="1:195" ht="15.75" customHeight="1">
      <c r="A226" s="1"/>
      <c r="B226" s="2"/>
      <c r="C226" s="3"/>
      <c r="D226" s="3"/>
      <c r="E226" s="1"/>
      <c r="F226" s="1"/>
      <c r="G226" s="1"/>
      <c r="H226" s="3"/>
      <c r="I226" s="3"/>
      <c r="J226" s="1"/>
      <c r="K226" s="1"/>
      <c r="L226" s="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1"/>
      <c r="GM226" s="1"/>
    </row>
    <row r="227" spans="1:195" ht="15.75" customHeight="1">
      <c r="A227" s="1"/>
      <c r="B227" s="2"/>
      <c r="C227" s="3"/>
      <c r="D227" s="3"/>
      <c r="E227" s="1"/>
      <c r="F227" s="1"/>
      <c r="G227" s="1"/>
      <c r="H227" s="3"/>
      <c r="I227" s="3"/>
      <c r="J227" s="1"/>
      <c r="K227" s="1"/>
      <c r="L227" s="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1"/>
      <c r="GM227" s="1"/>
    </row>
    <row r="228" spans="1:195" ht="15.75" customHeight="1">
      <c r="A228" s="1"/>
      <c r="B228" s="2"/>
      <c r="C228" s="3"/>
      <c r="D228" s="3"/>
      <c r="E228" s="1"/>
      <c r="F228" s="1"/>
      <c r="G228" s="1"/>
      <c r="H228" s="3"/>
      <c r="I228" s="3"/>
      <c r="J228" s="1"/>
      <c r="K228" s="1"/>
      <c r="L228" s="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1"/>
      <c r="GM228" s="1"/>
    </row>
    <row r="229" spans="1:195" ht="15.75" customHeight="1">
      <c r="A229" s="1"/>
      <c r="B229" s="2"/>
      <c r="C229" s="3"/>
      <c r="D229" s="3"/>
      <c r="E229" s="1"/>
      <c r="F229" s="1"/>
      <c r="G229" s="1"/>
      <c r="H229" s="3"/>
      <c r="I229" s="3"/>
      <c r="J229" s="1"/>
      <c r="K229" s="1"/>
      <c r="L229" s="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1"/>
      <c r="GM229" s="1"/>
    </row>
    <row r="230" spans="1:195" ht="15.75" customHeight="1">
      <c r="A230" s="1"/>
      <c r="B230" s="2"/>
      <c r="C230" s="3"/>
      <c r="D230" s="3"/>
      <c r="E230" s="1"/>
      <c r="F230" s="1"/>
      <c r="G230" s="1"/>
      <c r="H230" s="3"/>
      <c r="I230" s="3"/>
      <c r="J230" s="1"/>
      <c r="K230" s="1"/>
      <c r="L230" s="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1"/>
      <c r="GM230" s="1"/>
    </row>
    <row r="231" spans="1:195" ht="15.75" customHeight="1">
      <c r="A231" s="1"/>
      <c r="B231" s="2"/>
      <c r="C231" s="3"/>
      <c r="D231" s="3"/>
      <c r="E231" s="1"/>
      <c r="F231" s="1"/>
      <c r="G231" s="1"/>
      <c r="H231" s="3"/>
      <c r="I231" s="3"/>
      <c r="J231" s="1"/>
      <c r="K231" s="1"/>
      <c r="L231" s="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1"/>
      <c r="GM231" s="1"/>
    </row>
    <row r="232" spans="1:195" ht="15.75" customHeight="1">
      <c r="A232" s="1"/>
      <c r="B232" s="2"/>
      <c r="C232" s="3"/>
      <c r="D232" s="3"/>
      <c r="E232" s="1"/>
      <c r="F232" s="1"/>
      <c r="G232" s="1"/>
      <c r="H232" s="3"/>
      <c r="I232" s="3"/>
      <c r="J232" s="1"/>
      <c r="K232" s="1"/>
      <c r="L232" s="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1"/>
      <c r="GM232" s="1"/>
    </row>
    <row r="233" spans="1:195" ht="15.75" customHeight="1">
      <c r="A233" s="1"/>
      <c r="B233" s="2"/>
      <c r="C233" s="3"/>
      <c r="D233" s="3"/>
      <c r="E233" s="1"/>
      <c r="F233" s="1"/>
      <c r="G233" s="1"/>
      <c r="H233" s="3"/>
      <c r="I233" s="3"/>
      <c r="J233" s="1"/>
      <c r="K233" s="1"/>
      <c r="L233" s="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1"/>
      <c r="GM233" s="1"/>
    </row>
    <row r="234" spans="1:195" ht="15.75" customHeight="1">
      <c r="A234" s="1"/>
      <c r="B234" s="2"/>
      <c r="C234" s="3"/>
      <c r="D234" s="3"/>
      <c r="E234" s="1"/>
      <c r="F234" s="1"/>
      <c r="G234" s="1"/>
      <c r="H234" s="3"/>
      <c r="I234" s="3"/>
      <c r="J234" s="1"/>
      <c r="K234" s="1"/>
      <c r="L234" s="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1"/>
      <c r="GM234" s="1"/>
    </row>
    <row r="235" spans="1:195" ht="15.75" customHeight="1">
      <c r="A235" s="1"/>
      <c r="B235" s="2"/>
      <c r="C235" s="3"/>
      <c r="D235" s="3"/>
      <c r="E235" s="1"/>
      <c r="F235" s="1"/>
      <c r="G235" s="1"/>
      <c r="H235" s="3"/>
      <c r="I235" s="3"/>
      <c r="J235" s="1"/>
      <c r="K235" s="1"/>
      <c r="L235" s="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1"/>
      <c r="GM235" s="1"/>
    </row>
    <row r="236" spans="1:195" ht="15.75" customHeight="1">
      <c r="A236" s="1"/>
      <c r="B236" s="2"/>
      <c r="C236" s="3"/>
      <c r="D236" s="3"/>
      <c r="E236" s="1"/>
      <c r="F236" s="1"/>
      <c r="G236" s="1"/>
      <c r="H236" s="3"/>
      <c r="I236" s="3"/>
      <c r="J236" s="1"/>
      <c r="K236" s="1"/>
      <c r="L236" s="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1"/>
      <c r="GM236" s="1"/>
    </row>
    <row r="237" spans="1:195" ht="15.75" customHeight="1">
      <c r="A237" s="1"/>
      <c r="B237" s="2"/>
      <c r="C237" s="3"/>
      <c r="D237" s="3"/>
      <c r="E237" s="1"/>
      <c r="F237" s="1"/>
      <c r="G237" s="1"/>
      <c r="H237" s="3"/>
      <c r="I237" s="3"/>
      <c r="J237" s="1"/>
      <c r="K237" s="1"/>
      <c r="L237" s="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1"/>
      <c r="GM237" s="1"/>
    </row>
    <row r="238" spans="1:195" ht="15.75" customHeight="1">
      <c r="A238" s="1"/>
      <c r="B238" s="2"/>
      <c r="C238" s="3"/>
      <c r="D238" s="3"/>
      <c r="E238" s="1"/>
      <c r="F238" s="1"/>
      <c r="G238" s="1"/>
      <c r="H238" s="3"/>
      <c r="I238" s="3"/>
      <c r="J238" s="1"/>
      <c r="K238" s="1"/>
      <c r="L238" s="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1"/>
      <c r="GM238" s="1"/>
    </row>
    <row r="239" spans="1:195" ht="15.75" customHeight="1">
      <c r="A239" s="1"/>
      <c r="B239" s="2"/>
      <c r="C239" s="3"/>
      <c r="D239" s="3"/>
      <c r="E239" s="1"/>
      <c r="F239" s="1"/>
      <c r="G239" s="1"/>
      <c r="H239" s="3"/>
      <c r="I239" s="3"/>
      <c r="J239" s="1"/>
      <c r="K239" s="1"/>
      <c r="L239" s="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1"/>
      <c r="GM239" s="1"/>
    </row>
    <row r="240" spans="1:195" ht="15.75" customHeight="1">
      <c r="A240" s="1"/>
      <c r="B240" s="2"/>
      <c r="C240" s="3"/>
      <c r="D240" s="3"/>
      <c r="E240" s="1"/>
      <c r="F240" s="1"/>
      <c r="G240" s="1"/>
      <c r="H240" s="3"/>
      <c r="I240" s="3"/>
      <c r="J240" s="1"/>
      <c r="K240" s="1"/>
      <c r="L240" s="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1"/>
      <c r="GM240" s="1"/>
    </row>
    <row r="241" spans="1:195" ht="15.75" customHeight="1">
      <c r="A241" s="1"/>
      <c r="B241" s="2"/>
      <c r="C241" s="3"/>
      <c r="D241" s="3"/>
      <c r="E241" s="1"/>
      <c r="F241" s="1"/>
      <c r="G241" s="1"/>
      <c r="H241" s="3"/>
      <c r="I241" s="3"/>
      <c r="J241" s="1"/>
      <c r="K241" s="1"/>
      <c r="L241" s="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1"/>
      <c r="GM241" s="1"/>
    </row>
    <row r="242" spans="1:195" ht="15.75" customHeight="1">
      <c r="A242" s="1"/>
      <c r="B242" s="2"/>
      <c r="C242" s="3"/>
      <c r="D242" s="3"/>
      <c r="E242" s="1"/>
      <c r="F242" s="1"/>
      <c r="G242" s="1"/>
      <c r="H242" s="3"/>
      <c r="I242" s="3"/>
      <c r="J242" s="1"/>
      <c r="K242" s="1"/>
      <c r="L242" s="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1"/>
      <c r="GM242" s="1"/>
    </row>
    <row r="243" spans="1:195" ht="15.75" customHeight="1">
      <c r="A243" s="1"/>
      <c r="B243" s="2"/>
      <c r="C243" s="3"/>
      <c r="D243" s="3"/>
      <c r="E243" s="1"/>
      <c r="F243" s="1"/>
      <c r="G243" s="1"/>
      <c r="H243" s="3"/>
      <c r="I243" s="3"/>
      <c r="J243" s="1"/>
      <c r="K243" s="1"/>
      <c r="L243" s="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1"/>
      <c r="GM243" s="1"/>
    </row>
    <row r="244" spans="1:195" ht="15.75" customHeight="1">
      <c r="A244" s="1"/>
      <c r="B244" s="2"/>
      <c r="C244" s="3"/>
      <c r="D244" s="3"/>
      <c r="E244" s="1"/>
      <c r="F244" s="1"/>
      <c r="G244" s="1"/>
      <c r="H244" s="3"/>
      <c r="I244" s="3"/>
      <c r="J244" s="1"/>
      <c r="K244" s="1"/>
      <c r="L244" s="1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1"/>
      <c r="GM244" s="1"/>
    </row>
    <row r="245" spans="1:195" ht="15.75" customHeight="1">
      <c r="A245" s="1"/>
      <c r="B245" s="2"/>
      <c r="C245" s="3"/>
      <c r="D245" s="3"/>
      <c r="E245" s="1"/>
      <c r="F245" s="1"/>
      <c r="G245" s="1"/>
      <c r="H245" s="3"/>
      <c r="I245" s="3"/>
      <c r="J245" s="1"/>
      <c r="K245" s="1"/>
      <c r="L245" s="1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1"/>
      <c r="GM245" s="1"/>
    </row>
    <row r="246" spans="1:195" ht="15.75" customHeight="1">
      <c r="A246" s="1"/>
      <c r="B246" s="2"/>
      <c r="C246" s="3"/>
      <c r="D246" s="3"/>
      <c r="E246" s="1"/>
      <c r="F246" s="1"/>
      <c r="G246" s="1"/>
      <c r="H246" s="3"/>
      <c r="I246" s="3"/>
      <c r="J246" s="1"/>
      <c r="K246" s="1"/>
      <c r="L246" s="1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1"/>
      <c r="GM246" s="1"/>
    </row>
    <row r="247" spans="1:195" ht="15.75" customHeight="1">
      <c r="A247" s="1"/>
      <c r="B247" s="2"/>
      <c r="C247" s="3"/>
      <c r="D247" s="3"/>
      <c r="E247" s="1"/>
      <c r="F247" s="1"/>
      <c r="G247" s="1"/>
      <c r="H247" s="3"/>
      <c r="I247" s="3"/>
      <c r="J247" s="1"/>
      <c r="K247" s="1"/>
      <c r="L247" s="1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1"/>
      <c r="GM247" s="1"/>
    </row>
    <row r="248" spans="1:195" ht="15.75" customHeight="1">
      <c r="A248" s="1"/>
      <c r="B248" s="2"/>
      <c r="C248" s="3"/>
      <c r="D248" s="3"/>
      <c r="E248" s="1"/>
      <c r="F248" s="1"/>
      <c r="G248" s="1"/>
      <c r="H248" s="3"/>
      <c r="I248" s="3"/>
      <c r="J248" s="1"/>
      <c r="K248" s="1"/>
      <c r="L248" s="1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1"/>
      <c r="GM248" s="1"/>
    </row>
    <row r="249" spans="1:195" ht="15.75" customHeight="1">
      <c r="A249" s="1"/>
      <c r="B249" s="2"/>
      <c r="C249" s="3"/>
      <c r="D249" s="3"/>
      <c r="E249" s="1"/>
      <c r="F249" s="1"/>
      <c r="G249" s="1"/>
      <c r="H249" s="3"/>
      <c r="I249" s="3"/>
      <c r="J249" s="1"/>
      <c r="K249" s="1"/>
      <c r="L249" s="1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1"/>
      <c r="GM249" s="1"/>
    </row>
    <row r="250" spans="1:195" ht="15.75" customHeight="1">
      <c r="A250" s="1"/>
      <c r="B250" s="2"/>
      <c r="C250" s="3"/>
      <c r="D250" s="3"/>
      <c r="E250" s="1"/>
      <c r="F250" s="1"/>
      <c r="G250" s="1"/>
      <c r="H250" s="3"/>
      <c r="I250" s="3"/>
      <c r="J250" s="1"/>
      <c r="K250" s="1"/>
      <c r="L250" s="1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1"/>
      <c r="GM250" s="1"/>
    </row>
    <row r="251" spans="1:195" ht="15.75" customHeight="1">
      <c r="A251" s="1"/>
      <c r="B251" s="2"/>
      <c r="C251" s="3"/>
      <c r="D251" s="3"/>
      <c r="E251" s="1"/>
      <c r="F251" s="1"/>
      <c r="G251" s="1"/>
      <c r="H251" s="3"/>
      <c r="I251" s="3"/>
      <c r="J251" s="1"/>
      <c r="K251" s="1"/>
      <c r="L251" s="1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1"/>
      <c r="GM251" s="1"/>
    </row>
    <row r="252" spans="1:195" ht="15.75" customHeight="1">
      <c r="A252" s="1"/>
      <c r="B252" s="2"/>
      <c r="C252" s="3"/>
      <c r="D252" s="3"/>
      <c r="E252" s="1"/>
      <c r="F252" s="1"/>
      <c r="G252" s="1"/>
      <c r="H252" s="3"/>
      <c r="I252" s="3"/>
      <c r="J252" s="1"/>
      <c r="K252" s="1"/>
      <c r="L252" s="1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1"/>
      <c r="GM252" s="1"/>
    </row>
    <row r="253" spans="1:195" ht="15.75" customHeight="1">
      <c r="A253" s="1"/>
      <c r="B253" s="2"/>
      <c r="C253" s="3"/>
      <c r="D253" s="3"/>
      <c r="E253" s="1"/>
      <c r="F253" s="1"/>
      <c r="G253" s="1"/>
      <c r="H253" s="3"/>
      <c r="I253" s="3"/>
      <c r="J253" s="1"/>
      <c r="K253" s="1"/>
      <c r="L253" s="1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1"/>
      <c r="GM253" s="1"/>
    </row>
    <row r="254" spans="1:195" ht="15.75" customHeight="1">
      <c r="A254" s="1"/>
      <c r="B254" s="2"/>
      <c r="C254" s="3"/>
      <c r="D254" s="3"/>
      <c r="E254" s="1"/>
      <c r="F254" s="1"/>
      <c r="G254" s="1"/>
      <c r="H254" s="3"/>
      <c r="I254" s="3"/>
      <c r="J254" s="1"/>
      <c r="K254" s="1"/>
      <c r="L254" s="1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1"/>
      <c r="GM254" s="1"/>
    </row>
    <row r="255" spans="1:195" ht="15.75" customHeight="1">
      <c r="A255" s="1"/>
      <c r="B255" s="2"/>
      <c r="C255" s="3"/>
      <c r="D255" s="3"/>
      <c r="E255" s="1"/>
      <c r="F255" s="1"/>
      <c r="G255" s="1"/>
      <c r="H255" s="3"/>
      <c r="I255" s="3"/>
      <c r="J255" s="1"/>
      <c r="K255" s="1"/>
      <c r="L255" s="1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1"/>
      <c r="GM255" s="1"/>
    </row>
    <row r="256" spans="1:195" ht="15.75" customHeight="1">
      <c r="A256" s="1"/>
      <c r="B256" s="2"/>
      <c r="C256" s="3"/>
      <c r="D256" s="3"/>
      <c r="E256" s="1"/>
      <c r="F256" s="1"/>
      <c r="G256" s="1"/>
      <c r="H256" s="3"/>
      <c r="I256" s="3"/>
      <c r="J256" s="1"/>
      <c r="K256" s="1"/>
      <c r="L256" s="1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1"/>
      <c r="GM256" s="1"/>
    </row>
    <row r="257" spans="1:195" ht="15.75" customHeight="1">
      <c r="A257" s="1"/>
      <c r="B257" s="2"/>
      <c r="C257" s="3"/>
      <c r="D257" s="3"/>
      <c r="E257" s="1"/>
      <c r="F257" s="1"/>
      <c r="G257" s="1"/>
      <c r="H257" s="3"/>
      <c r="I257" s="3"/>
      <c r="J257" s="1"/>
      <c r="K257" s="1"/>
      <c r="L257" s="1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1"/>
      <c r="GM257" s="1"/>
    </row>
    <row r="258" spans="1:195" ht="15.75" customHeight="1">
      <c r="A258" s="1"/>
      <c r="B258" s="2"/>
      <c r="C258" s="3"/>
      <c r="D258" s="3"/>
      <c r="E258" s="1"/>
      <c r="F258" s="1"/>
      <c r="G258" s="1"/>
      <c r="H258" s="3"/>
      <c r="I258" s="3"/>
      <c r="J258" s="1"/>
      <c r="K258" s="1"/>
      <c r="L258" s="1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1"/>
      <c r="GM258" s="1"/>
    </row>
    <row r="259" spans="1:195" ht="15.75" customHeight="1">
      <c r="A259" s="1"/>
      <c r="B259" s="2"/>
      <c r="C259" s="3"/>
      <c r="D259" s="3"/>
      <c r="E259" s="1"/>
      <c r="F259" s="1"/>
      <c r="G259" s="1"/>
      <c r="H259" s="3"/>
      <c r="I259" s="3"/>
      <c r="J259" s="1"/>
      <c r="K259" s="1"/>
      <c r="L259" s="1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1"/>
      <c r="GM259" s="1"/>
    </row>
    <row r="260" spans="1:195" ht="15.75" customHeight="1">
      <c r="A260" s="1"/>
      <c r="B260" s="2"/>
      <c r="C260" s="3"/>
      <c r="D260" s="3"/>
      <c r="E260" s="1"/>
      <c r="F260" s="1"/>
      <c r="G260" s="1"/>
      <c r="H260" s="3"/>
      <c r="I260" s="3"/>
      <c r="J260" s="1"/>
      <c r="K260" s="1"/>
      <c r="L260" s="1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1"/>
      <c r="GM260" s="1"/>
    </row>
    <row r="261" spans="1:195" ht="15.75" customHeight="1">
      <c r="A261" s="1"/>
      <c r="B261" s="2"/>
      <c r="C261" s="3"/>
      <c r="D261" s="3"/>
      <c r="E261" s="1"/>
      <c r="F261" s="1"/>
      <c r="G261" s="1"/>
      <c r="H261" s="3"/>
      <c r="I261" s="3"/>
      <c r="J261" s="1"/>
      <c r="K261" s="1"/>
      <c r="L261" s="1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1"/>
      <c r="GM261" s="1"/>
    </row>
    <row r="262" spans="1:195" ht="15.75" customHeight="1">
      <c r="A262" s="1"/>
      <c r="B262" s="2"/>
      <c r="C262" s="3"/>
      <c r="D262" s="3"/>
      <c r="E262" s="1"/>
      <c r="F262" s="1"/>
      <c r="G262" s="1"/>
      <c r="H262" s="3"/>
      <c r="I262" s="3"/>
      <c r="J262" s="1"/>
      <c r="K262" s="1"/>
      <c r="L262" s="1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1"/>
      <c r="GM262" s="1"/>
    </row>
  </sheetData>
  <mergeCells count="73">
    <mergeCell ref="B2:D2"/>
    <mergeCell ref="B3:D3"/>
    <mergeCell ref="B4:D4"/>
    <mergeCell ref="B6:B7"/>
    <mergeCell ref="C6:F7"/>
    <mergeCell ref="GF7:GK7"/>
    <mergeCell ref="CZ7:DF7"/>
    <mergeCell ref="DG7:DM7"/>
    <mergeCell ref="DN7:DT7"/>
    <mergeCell ref="DU7:EA7"/>
    <mergeCell ref="EB7:EH7"/>
    <mergeCell ref="EI7:EO7"/>
    <mergeCell ref="EP7:EV7"/>
    <mergeCell ref="EW7:FC7"/>
    <mergeCell ref="FD7:FJ7"/>
    <mergeCell ref="FK7:FQ7"/>
    <mergeCell ref="FR7:FX7"/>
    <mergeCell ref="FY7:GE7"/>
    <mergeCell ref="CZ6:ED6"/>
    <mergeCell ref="EE6:FI6"/>
    <mergeCell ref="FJ6:GM6"/>
    <mergeCell ref="L6:L7"/>
    <mergeCell ref="M7:S7"/>
    <mergeCell ref="T7:Z7"/>
    <mergeCell ref="AH7:AN7"/>
    <mergeCell ref="AO7:AU7"/>
    <mergeCell ref="AV7:BB7"/>
    <mergeCell ref="AA7:AG7"/>
    <mergeCell ref="BC7:BI7"/>
    <mergeCell ref="BJ7:BP7"/>
    <mergeCell ref="BQ7:BW7"/>
    <mergeCell ref="BX7:CD7"/>
    <mergeCell ref="CE7:CK7"/>
    <mergeCell ref="CL7:CR7"/>
    <mergeCell ref="C14:G14"/>
    <mergeCell ref="C21:G21"/>
    <mergeCell ref="C22:G22"/>
    <mergeCell ref="C25:G25"/>
    <mergeCell ref="G6:G7"/>
    <mergeCell ref="H6:I6"/>
    <mergeCell ref="C9:G9"/>
    <mergeCell ref="C10:G10"/>
    <mergeCell ref="C11:E11"/>
    <mergeCell ref="J6:K6"/>
    <mergeCell ref="M6:AO6"/>
    <mergeCell ref="AP6:BT6"/>
    <mergeCell ref="BU6:CY6"/>
    <mergeCell ref="CS7:CY7"/>
    <mergeCell ref="C60:G60"/>
    <mergeCell ref="C49:G49"/>
    <mergeCell ref="C50:G50"/>
    <mergeCell ref="C28:G28"/>
    <mergeCell ref="C29:G29"/>
    <mergeCell ref="C30:E30"/>
    <mergeCell ref="D31:E31"/>
    <mergeCell ref="C42:G42"/>
    <mergeCell ref="C43:E43"/>
    <mergeCell ref="D44:E44"/>
    <mergeCell ref="D45:E45"/>
    <mergeCell ref="D46:E46"/>
    <mergeCell ref="D47:E47"/>
    <mergeCell ref="C33:G33"/>
    <mergeCell ref="C61:E61"/>
    <mergeCell ref="C62:E62"/>
    <mergeCell ref="D51:E51"/>
    <mergeCell ref="C52:G52"/>
    <mergeCell ref="D53:E53"/>
    <mergeCell ref="C54:G54"/>
    <mergeCell ref="D55:E55"/>
    <mergeCell ref="C56:G56"/>
    <mergeCell ref="C57:G57"/>
    <mergeCell ref="C58:E58"/>
    <mergeCell ref="C59:E59"/>
  </mergeCells>
  <phoneticPr fontId="12" type="noConversion"/>
  <conditionalFormatting sqref="M8:GK8 M9:AG9 AV9:GK9 M10:GK13 M14:AN14 AQ14:GK14 M15:GK16 M17:AP17 AR17 AU17:GK17 M18:GK19 M20:AQ20 AU20:GK20 AS20 M21:GK22 M23:BS23 BW23:GK23 BU23 M24:GK27 AR35:GK62 M28:AU28 M29:AM62 AR29:AU34 CO34:GK34 BP34:BT34 BO28:GK33">
    <cfRule type="expression" dxfId="26" priority="9">
      <formula>(IF((M$8&lt;=$K8),(IF((M$8&gt;=$J8),1,2)),3)=1)</formula>
    </cfRule>
  </conditionalFormatting>
  <conditionalFormatting sqref="M8:GK8 M9:AG9 AV9:GK9 M10:GK13 M14:AN14 AQ14:GK14 M15:GK16 AU17:GK17 M17:AP17 AR17 M18:GK19 M20:AQ20 AU20:GK20 AS20 M21:GK22 M23:BS23 BW23:GK23 BU23 M24:GK27 CO34:GK34 BP34:BT34 CW28:GK33 AR35:GK62 M28:AU28 M29:AM62 AR29:AU34 AN29:AQ58">
    <cfRule type="expression" dxfId="25" priority="10">
      <formula>IF(M$8=$E$5,1,0)</formula>
    </cfRule>
  </conditionalFormatting>
  <conditionalFormatting sqref="M8:GK8 M9:AG9 AV9:GK9 M10:GK13 M14:AN14 AQ14:GK14 M15:GK16 AU17:GK17 M17:AP17 AR17 M18:GK19 M20:AQ20 AU20:GK20 AS20 M21:GK22 M23:BS23 BW23:GK23 BU23 M24:GK27 CO34:GK34 BP34:BT34 CW28:GK33 AR35:GK62 M28:AU28 M29:AM62 AR29:AU34 AN29:AQ58">
    <cfRule type="expression" dxfId="24" priority="11">
      <formula>IF(WEEKDAY(M$8)=1,1,0)</formula>
    </cfRule>
  </conditionalFormatting>
  <conditionalFormatting sqref="M8:GK8 AV9:GK9 M9:AS9 M10:GK13 AQ14:GK14 M14:AO14 M15:GK16 M17:AP17 AR17:GK17 M18:GK19 M20:AQ20 AS20:GK20 M21:GK22 M23:BS23 BU23:GK23 M24:GK27 CO34:GK34 CW28:GK33 AR35:GK62 AR34:BT34 M28:BN28 M29:AM62 AR29:BN33 AN29:AQ58">
    <cfRule type="expression" dxfId="23" priority="12">
      <formula>IF(WEEKDAY(#REF!)=7,1,0)</formula>
    </cfRule>
  </conditionalFormatting>
  <conditionalFormatting sqref="N6:AO6">
    <cfRule type="notContainsBlanks" dxfId="22" priority="13">
      <formula>LEN(TRIM(N6))&gt;0</formula>
    </cfRule>
  </conditionalFormatting>
  <conditionalFormatting sqref="AH9:AS9">
    <cfRule type="expression" dxfId="21" priority="15">
      <formula>(IF((AJ$8&lt;=$K9),(IF((AJ$8&gt;=$J9),1,2)),3)=1)</formula>
    </cfRule>
  </conditionalFormatting>
  <conditionalFormatting sqref="AH9:AS9">
    <cfRule type="expression" dxfId="20" priority="18">
      <formula>IF(AJ$8=$E$5,1,0)</formula>
    </cfRule>
  </conditionalFormatting>
  <conditionalFormatting sqref="AH9:AS9">
    <cfRule type="expression" dxfId="19" priority="21">
      <formula>IF(WEEKDAY(AJ$8)=1,1,0)</formula>
    </cfRule>
  </conditionalFormatting>
  <conditionalFormatting sqref="AO14">
    <cfRule type="expression" dxfId="18" priority="23">
      <formula>(IF((AP$8&lt;=$K14),(IF((AP$8&gt;=$J14),1,2)),3)=1)</formula>
    </cfRule>
  </conditionalFormatting>
  <conditionalFormatting sqref="AO14">
    <cfRule type="expression" dxfId="17" priority="25">
      <formula>IF(AP$8=$E$5,1,0)</formula>
    </cfRule>
  </conditionalFormatting>
  <conditionalFormatting sqref="AO14">
    <cfRule type="expression" dxfId="16" priority="27">
      <formula>IF(WEEKDAY(AP$8)=1,1,0)</formula>
    </cfRule>
  </conditionalFormatting>
  <conditionalFormatting sqref="AT17">
    <cfRule type="expression" dxfId="15" priority="29">
      <formula>(IF((AS$8&lt;=$K17),(IF((AS$8&gt;=$J17),1,2)),3)=1)</formula>
    </cfRule>
  </conditionalFormatting>
  <conditionalFormatting sqref="AT17">
    <cfRule type="expression" dxfId="14" priority="31">
      <formula>IF(AS$8=$E$5,1,0)</formula>
    </cfRule>
  </conditionalFormatting>
  <conditionalFormatting sqref="AT17">
    <cfRule type="expression" dxfId="13" priority="33">
      <formula>IF(WEEKDAY(AS$8)=1,1,0)</formula>
    </cfRule>
  </conditionalFormatting>
  <conditionalFormatting sqref="AS17 AT20 BV23">
    <cfRule type="expression" dxfId="12" priority="36">
      <formula>(IF((AQ$8&lt;=$K17),(IF((AQ$8&gt;=$J17),1,2)),3)=1)</formula>
    </cfRule>
  </conditionalFormatting>
  <conditionalFormatting sqref="AS17 AT20 BV23">
    <cfRule type="expression" dxfId="11" priority="39">
      <formula>IF(AQ$8=$E$5,1,0)</formula>
    </cfRule>
  </conditionalFormatting>
  <conditionalFormatting sqref="AS17 AT20 BV23">
    <cfRule type="expression" dxfId="10" priority="41">
      <formula>IF(WEEKDAY(AQ$8)=1,1,0)</formula>
    </cfRule>
  </conditionalFormatting>
  <conditionalFormatting sqref="AV34:BO34 AV28:BN33">
    <cfRule type="expression" dxfId="9" priority="43">
      <formula>(IF((BU$8&lt;=$K28),(IF((BU$8&gt;=$J28),1,2)),3)=1)</formula>
    </cfRule>
  </conditionalFormatting>
  <conditionalFormatting sqref="AV34:BO34 AV28:BN33">
    <cfRule type="expression" dxfId="8" priority="45">
      <formula>IF(BU$8=$E$5,1,0)</formula>
    </cfRule>
  </conditionalFormatting>
  <conditionalFormatting sqref="AV34:BO34 AV28:BN33">
    <cfRule type="expression" dxfId="7" priority="47">
      <formula>IF(WEEKDAY(BU$8)=1,1,0)</formula>
    </cfRule>
  </conditionalFormatting>
  <conditionalFormatting sqref="CO28:CV33">
    <cfRule type="expression" dxfId="6" priority="6">
      <formula>IF(CO$8=$E$5,1,0)</formula>
    </cfRule>
  </conditionalFormatting>
  <conditionalFormatting sqref="CO28:CV33">
    <cfRule type="expression" dxfId="5" priority="7">
      <formula>IF(WEEKDAY(CO$8)=1,1,0)</formula>
    </cfRule>
  </conditionalFormatting>
  <conditionalFormatting sqref="CO28:CV33">
    <cfRule type="expression" dxfId="4" priority="8">
      <formula>IF(WEEKDAY(#REF!)=7,1,0)</formula>
    </cfRule>
  </conditionalFormatting>
  <conditionalFormatting sqref="BO28:CN33">
    <cfRule type="expression" dxfId="3" priority="2">
      <formula>IF(BO$8=$E$5,1,0)</formula>
    </cfRule>
  </conditionalFormatting>
  <conditionalFormatting sqref="BO28:CN33">
    <cfRule type="expression" dxfId="2" priority="3">
      <formula>IF(WEEKDAY(BO$8)=1,1,0)</formula>
    </cfRule>
  </conditionalFormatting>
  <conditionalFormatting sqref="BO28:CN33">
    <cfRule type="expression" dxfId="1" priority="4">
      <formula>IF(WEEKDAY(#REF!)=7,1,0)</formula>
    </cfRule>
  </conditionalFormatting>
  <conditionalFormatting sqref="AN29:AQ58">
    <cfRule type="expression" dxfId="0" priority="49">
      <formula>(IF((AN$8&lt;=$K33),(IF((AN$8&gt;=$J33),1,2)),3)=1)</formula>
    </cfRule>
  </conditionalFormatting>
  <printOptions verticalCentered="1"/>
  <pageMargins left="0" right="0" top="0" bottom="0" header="0" footer="0"/>
  <pageSetup paperSize="8"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'9 CODE'!$C$5:$C$8</xm:f>
          </x14:formula1>
          <xm:sqref>L9:L62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59765625" defaultRowHeight="15" customHeight="1"/>
  <cols>
    <col min="1" max="1" width="1.59765625" customWidth="1"/>
    <col min="2" max="2" width="6.09765625" customWidth="1"/>
    <col min="3" max="3" width="11.5" customWidth="1"/>
    <col min="4" max="26" width="7.69921875" customWidth="1"/>
  </cols>
  <sheetData>
    <row r="1" spans="1:26" ht="15.75" customHeight="1">
      <c r="A1" s="96"/>
      <c r="B1" s="142" t="s">
        <v>97</v>
      </c>
      <c r="C1" s="143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ht="14.25" customHeight="1">
      <c r="A2" s="96"/>
      <c r="B2" s="143"/>
      <c r="C2" s="143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ht="14.25" customHeight="1">
      <c r="A3" s="96"/>
      <c r="B3" s="96" t="s">
        <v>98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ht="14.25" customHeight="1">
      <c r="A4" s="96"/>
      <c r="B4" s="97" t="s">
        <v>99</v>
      </c>
      <c r="C4" s="97" t="s">
        <v>100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 spans="1:26" ht="14.25" customHeight="1">
      <c r="A5" s="96"/>
      <c r="B5" s="98">
        <f t="shared" ref="B5:B8" si="0">ROW()-4</f>
        <v>1</v>
      </c>
      <c r="C5" s="97" t="s">
        <v>101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 spans="1:26" ht="14.25" customHeight="1">
      <c r="A6" s="96"/>
      <c r="B6" s="98">
        <f t="shared" si="0"/>
        <v>2</v>
      </c>
      <c r="C6" s="97" t="s">
        <v>38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 spans="1:26" ht="14.25" customHeight="1">
      <c r="A7" s="96"/>
      <c r="B7" s="98">
        <f t="shared" si="0"/>
        <v>3</v>
      </c>
      <c r="C7" s="97" t="s">
        <v>23</v>
      </c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 spans="1:26" ht="14.25" customHeight="1">
      <c r="A8" s="96"/>
      <c r="B8" s="98">
        <f t="shared" si="0"/>
        <v>4</v>
      </c>
      <c r="C8" s="97" t="s">
        <v>102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 spans="1:26" ht="14.25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 spans="1:26" ht="14.2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 spans="1:26" ht="14.25" customHeight="1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 spans="1:26" ht="14.25" customHeight="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ht="14.25" customHeight="1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 spans="1:26" ht="14.25" customHeight="1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 spans="1:26" ht="14.25" customHeigh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 spans="1:26" ht="14.25" customHeight="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 spans="1:26" ht="14.25" customHeight="1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 spans="1:26" ht="14.25" customHeight="1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 spans="1:26" ht="14.25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 spans="1:26" ht="14.25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14.2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 spans="1:26" ht="14.2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 spans="1:26" ht="14.25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 spans="1:26" ht="14.2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 spans="1:26" ht="14.2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 spans="1:26" ht="14.2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 spans="1:26" ht="14.25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 spans="1:26" ht="14.25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 spans="1:26" ht="14.25" customHeight="1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 spans="1:26" ht="14.25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 spans="1:26" ht="14.25" customHeight="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 spans="1:26" ht="14.25" customHeight="1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 spans="1:26" ht="14.25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 spans="1:26" ht="14.25" customHeight="1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 spans="1:26" ht="14.25" customHeight="1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 spans="1:26" ht="14.2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ht="14.25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ht="14.25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ht="14.25" customHeigh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4.25" customHeight="1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ht="14.25" customHeight="1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ht="14.25" customHeight="1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ht="14.25" customHeight="1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ht="14.25" customHeight="1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ht="14.25" customHeight="1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ht="14.25" customHeight="1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ht="14.25" customHeight="1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ht="14.25" customHeight="1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14.25" customHeight="1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ht="14.25" customHeight="1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ht="14.25" customHeight="1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ht="14.25" customHeight="1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ht="14.25" customHeight="1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ht="14.25" customHeight="1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ht="14.25" customHeight="1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ht="14.25" customHeight="1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ht="14.25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ht="14.25" customHeight="1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ht="14.25" customHeight="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ht="14.25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ht="14.25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ht="14.25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ht="14.25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ht="14.25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ht="14.25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ht="14.25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ht="14.25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ht="14.25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 spans="1:26" ht="14.25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 spans="1:26" ht="14.25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 spans="1:26" ht="14.25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 spans="1:26" ht="14.25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 spans="1:26" ht="14.25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 spans="1:26" ht="14.25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 spans="1:26" ht="14.25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 spans="1:26" ht="14.25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 spans="1:26" ht="14.25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 spans="1:26" ht="14.25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 spans="1:26" ht="14.25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 spans="1:26" ht="14.25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 spans="1:26" ht="14.25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 spans="1:26" ht="14.25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 spans="1:26" ht="14.25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 spans="1:26" ht="14.25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 spans="1:26" ht="14.25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ht="14.25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ht="14.25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 spans="1:26" ht="14.25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 spans="1:26" ht="14.25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 spans="1:26" ht="14.25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 spans="1:26" ht="14.25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 spans="1:26" ht="14.25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 spans="1:26" ht="14.25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 spans="1:26" ht="14.25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 spans="1:26" ht="14.25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 spans="1:26" ht="14.25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 spans="1:26" ht="14.25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 spans="1:26" ht="14.25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 spans="1:26" ht="14.25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 spans="1:26" ht="14.25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 spans="1:26" ht="14.25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 spans="1:26" ht="14.25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 spans="1:26" ht="14.25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 spans="1:26" ht="14.25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 spans="1:26" ht="14.25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 spans="1:26" ht="14.25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 spans="1:26" ht="14.25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 spans="1:26" ht="14.25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 spans="1:26" ht="14.25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 spans="1:26" ht="14.25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 spans="1:26" ht="14.25" customHeight="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 spans="1:26" ht="14.25" customHeight="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 spans="1:26" ht="14.25" customHeight="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 spans="1:26" ht="14.25" customHeight="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 spans="1:26" ht="14.25" customHeight="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 spans="1:26" ht="14.25" customHeight="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 spans="1:26" ht="14.25" customHeight="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 spans="1:26" ht="14.25" customHeight="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 spans="1:26" ht="14.25" customHeight="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 spans="1:26" ht="14.25" customHeight="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 spans="1:26" ht="14.25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 spans="1:26" ht="14.25" customHeight="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 spans="1:26" ht="14.25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 spans="1:26" ht="14.25" customHeigh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 spans="1:26" ht="14.25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 spans="1:26" ht="14.25" customHeight="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 spans="1:26" ht="14.25" customHeight="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 spans="1:26" ht="14.25" customHeight="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 spans="1:26" ht="14.25" customHeight="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 spans="1:26" ht="14.25" customHeight="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 spans="1:26" ht="14.25" customHeight="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 spans="1:26" ht="14.25" customHeight="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 spans="1:26" ht="14.25" customHeight="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 spans="1:26" ht="14.25" customHeight="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 spans="1:26" ht="14.25" customHeight="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 spans="1:26" ht="14.25" customHeight="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 spans="1:26" ht="14.25" customHeight="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 spans="1:26" ht="14.25" customHeight="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 spans="1:26" ht="14.25" customHeight="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 spans="1:26" ht="14.25" customHeight="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 spans="1:26" ht="14.25" customHeight="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 spans="1:26" ht="14.25" customHeight="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 spans="1:26" ht="14.25" customHeight="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 spans="1:26" ht="14.25" customHeight="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 spans="1:26" ht="14.25" customHeight="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 spans="1:26" ht="14.25" customHeight="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 spans="1:26" ht="14.25" customHeight="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 spans="1:26" ht="14.25" customHeight="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 spans="1:26" ht="14.25" customHeight="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 spans="1:26" ht="14.25" customHeight="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 spans="1:26" ht="14.25" customHeight="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 spans="1:26" ht="14.25" customHeight="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 spans="1:26" ht="14.25" customHeight="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 spans="1:26" ht="14.25" customHeight="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 spans="1:26" ht="14.25" customHeight="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 spans="1:26" ht="14.25" customHeight="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 spans="1:26" ht="14.25" customHeight="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 spans="1:26" ht="14.25" customHeight="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 spans="1:26" ht="14.25" customHeight="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 spans="1:26" ht="14.25" customHeight="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 spans="1:26" ht="14.25" customHeight="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 spans="1:26" ht="14.25" customHeight="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 spans="1:26" ht="14.25" customHeight="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 spans="1:26" ht="14.25" customHeight="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 spans="1:26" ht="14.25" customHeight="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 spans="1:26" ht="14.25" customHeight="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 spans="1:26" ht="14.25" customHeight="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 spans="1:26" ht="14.25" customHeight="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 spans="1:26" ht="14.25" customHeight="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 spans="1:26" ht="14.25" customHeight="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 spans="1:26" ht="14.25" customHeight="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 spans="1:26" ht="14.25" customHeight="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 spans="1:26" ht="14.25" customHeight="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 spans="1:26" ht="14.25" customHeight="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 spans="1:26" ht="14.25" customHeight="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 spans="1:26" ht="14.25" customHeight="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 spans="1:26" ht="14.25" customHeight="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 spans="1:26" ht="14.25" customHeight="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 spans="1:26" ht="14.25" customHeight="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 spans="1:26" ht="14.25" customHeight="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 spans="1:26" ht="14.25" customHeight="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 spans="1:26" ht="14.25" customHeight="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 spans="1:26" ht="14.25" customHeight="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 spans="1:26" ht="14.25" customHeight="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 spans="1:26" ht="14.25" customHeight="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 spans="1:26" ht="14.25" customHeight="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 spans="1:26" ht="14.25" customHeight="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 spans="1:26" ht="14.25" customHeight="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 spans="1:26" ht="14.25" customHeight="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 spans="1:26" ht="14.25" customHeigh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 spans="1:26" ht="14.25" customHeight="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 spans="1:26" ht="14.25" customHeigh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 spans="1:26" ht="14.25" customHeight="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 spans="1:26" ht="14.25" customHeight="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 spans="1:26" ht="14.25" customHeight="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 spans="1:26" ht="14.25" customHeight="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 spans="1:26" ht="14.25" customHeight="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 spans="1:26" ht="14.25" customHeight="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 spans="1:26" ht="14.25" customHeight="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 spans="1:26" ht="14.25" customHeight="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 spans="1:26" ht="14.25" customHeight="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 spans="1:26" ht="14.25" customHeight="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 spans="1:26" ht="14.25" customHeight="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 spans="1:26" ht="14.25" customHeight="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 spans="1:26" ht="14.25" customHeight="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 spans="1:26" ht="14.25" customHeight="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 spans="1:26" ht="14.25" customHeight="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 spans="1:26" ht="14.25" customHeight="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 spans="1:26" ht="14.25" customHeight="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 spans="1:26" ht="14.25" customHeight="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 spans="1:26" ht="14.25" customHeight="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 spans="1:26" ht="14.25" customHeight="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 spans="1:26" ht="14.25" customHeight="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 spans="1:26" ht="14.25" customHeight="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 spans="1:26" ht="14.25" customHeight="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 spans="1:26" ht="14.25" customHeight="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 spans="1:26" ht="14.25" customHeight="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 spans="1:26" ht="14.25" customHeight="1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 spans="1:26" ht="14.25" customHeight="1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 spans="1:26" ht="14.25" customHeight="1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 spans="1:26" ht="14.25" customHeight="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 spans="1:26" ht="14.25" customHeight="1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 spans="1:26" ht="14.25" customHeight="1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 spans="1:26" ht="14.25" customHeight="1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 spans="1:26" ht="14.25" customHeight="1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 spans="1:26" ht="14.25" customHeight="1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 spans="1:26" ht="14.25" customHeight="1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 spans="1:26" ht="14.25" customHeight="1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 spans="1:26" ht="14.25" customHeight="1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 spans="1:26" ht="14.25" customHeight="1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 spans="1:26" ht="14.25" customHeight="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 spans="1:26" ht="14.25" customHeight="1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 spans="1:26" ht="14.25" customHeight="1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 spans="1:26" ht="14.25" customHeight="1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 spans="1:26" ht="14.25" customHeight="1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 spans="1:26" ht="14.25" customHeight="1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 spans="1:26" ht="14.25" customHeight="1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 spans="1:26" ht="14.25" customHeight="1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 spans="1:26" ht="14.25" customHeight="1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 spans="1:26" ht="14.25" customHeight="1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 spans="1:26" ht="14.25" customHeight="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 spans="1:26" ht="14.25" customHeight="1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 spans="1:26" ht="14.25" customHeight="1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 spans="1:26" ht="14.25" customHeight="1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 spans="1:26" ht="14.25" customHeight="1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 spans="1:26" ht="14.25" customHeight="1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 spans="1:26" ht="14.25" customHeight="1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 spans="1:26" ht="14.25" customHeight="1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 spans="1:26" ht="14.25" customHeight="1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 spans="1:26" ht="14.25" customHeight="1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 spans="1:26" ht="14.25" customHeight="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 spans="1:26" ht="14.25" customHeight="1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 spans="1:26" ht="14.25" customHeight="1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 spans="1:26" ht="14.25" customHeight="1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 spans="1:26" ht="14.25" customHeight="1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 spans="1:26" ht="14.25" customHeight="1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 spans="1:26" ht="14.25" customHeight="1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 spans="1:26" ht="14.25" customHeight="1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 spans="1:26" ht="14.25" customHeight="1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 spans="1:26" ht="14.25" customHeight="1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 spans="1:26" ht="14.25" customHeight="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 spans="1:26" ht="14.25" customHeight="1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 spans="1:26" ht="14.25" customHeight="1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 spans="1:26" ht="14.25" customHeight="1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 spans="1:26" ht="14.25" customHeight="1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 spans="1:26" ht="14.25" customHeight="1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 spans="1:26" ht="14.25" customHeight="1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 spans="1:26" ht="14.25" customHeight="1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 spans="1:26" ht="14.25" customHeight="1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 spans="1:26" ht="14.25" customHeight="1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 spans="1:26" ht="14.25" customHeight="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 spans="1:26" ht="14.25" customHeight="1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 spans="1:26" ht="14.25" customHeight="1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 spans="1:26" ht="14.25" customHeight="1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 spans="1:26" ht="14.25" customHeight="1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 spans="1:26" ht="14.25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 spans="1:26" ht="14.25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 spans="1:26" ht="14.25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 spans="1:26" ht="14.25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 spans="1:26" ht="14.25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 spans="1:26" ht="14.25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 spans="1:26" ht="14.25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 spans="1:26" ht="14.25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 spans="1:26" ht="14.25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 spans="1:26" ht="14.25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 spans="1:26" ht="14.25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 spans="1:26" ht="14.25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 spans="1:26" ht="14.25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 spans="1:26" ht="14.25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 spans="1:26" ht="14.25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 spans="1:26" ht="14.25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 spans="1:26" ht="14.25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 spans="1:26" ht="14.25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 spans="1:26" ht="14.25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 spans="1:26" ht="14.25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 spans="1:26" ht="14.25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 spans="1:26" ht="14.25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 spans="1:26" ht="14.25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 spans="1:26" ht="14.25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 spans="1:26" ht="14.25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 spans="1:26" ht="14.25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 spans="1:26" ht="14.25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 spans="1:26" ht="14.25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 spans="1:26" ht="14.25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 spans="1:26" ht="14.25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 spans="1:26" ht="14.25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 spans="1:26" ht="14.25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 spans="1:26" ht="14.25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 spans="1:26" ht="14.25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 spans="1:26" ht="14.25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 spans="1:26" ht="14.25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 spans="1:26" ht="14.25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 spans="1:26" ht="14.25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 spans="1:26" ht="14.25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 spans="1:26" ht="14.25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 spans="1:26" ht="14.25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 spans="1:26" ht="14.25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 spans="1:26" ht="14.25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 spans="1:26" ht="14.25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 spans="1:26" ht="14.25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 spans="1:26" ht="14.25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 spans="1:26" ht="14.25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 spans="1:26" ht="14.25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 spans="1:26" ht="14.25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 spans="1:26" ht="14.25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 spans="1:26" ht="14.25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 spans="1:26" ht="14.25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 spans="1:26" ht="14.25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 spans="1:26" ht="14.25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 spans="1:26" ht="14.25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 spans="1:26" ht="14.25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 spans="1:26" ht="14.25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 spans="1:26" ht="14.25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 spans="1:26" ht="14.25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 spans="1:26" ht="14.25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 spans="1:26" ht="14.25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 spans="1:26" ht="14.25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 spans="1:26" ht="14.25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 spans="1:26" ht="14.25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 spans="1:26" ht="14.25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 spans="1:26" ht="14.25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 spans="1:26" ht="14.25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 spans="1:26" ht="14.25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 spans="1:26" ht="14.25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 spans="1:26" ht="14.25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 spans="1:26" ht="14.25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 spans="1:26" ht="14.25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 spans="1:26" ht="14.25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 spans="1:26" ht="14.25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 spans="1:26" ht="14.25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 spans="1:26" ht="14.25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 spans="1:26" ht="14.25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 spans="1:26" ht="14.25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 spans="1:26" ht="14.25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 spans="1:26" ht="14.25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 spans="1:26" ht="14.25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 spans="1:26" ht="14.25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 spans="1:26" ht="14.25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 spans="1:26" ht="14.25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 spans="1:26" ht="14.25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 spans="1:26" ht="14.25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 spans="1:26" ht="14.25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 spans="1:26" ht="14.25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 spans="1:26" ht="14.25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 spans="1:26" ht="14.25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 spans="1:26" ht="14.25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 spans="1:26" ht="14.25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 spans="1:26" ht="14.25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 spans="1:26" ht="14.25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 spans="1:26" ht="14.25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 spans="1:26" ht="14.25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 spans="1:26" ht="14.25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 spans="1:26" ht="14.25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 spans="1:26" ht="14.25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 spans="1:26" ht="14.25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 spans="1:26" ht="14.25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 spans="1:26" ht="14.25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 spans="1:26" ht="14.25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 spans="1:26" ht="14.25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 spans="1:26" ht="14.25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 spans="1:26" ht="14.25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 spans="1:26" ht="14.25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 spans="1:26" ht="14.25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 spans="1:26" ht="14.25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 spans="1:26" ht="14.25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 spans="1:26" ht="14.25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 spans="1:26" ht="14.25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 spans="1:26" ht="14.25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 spans="1:26" ht="14.25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 spans="1:26" ht="14.25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 spans="1:26" ht="14.25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 spans="1:26" ht="14.25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 spans="1:26" ht="14.25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 spans="1:26" ht="14.25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 spans="1:26" ht="14.25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 spans="1:26" ht="14.25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 spans="1:26" ht="14.25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 spans="1:26" ht="14.25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 spans="1:26" ht="14.25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 spans="1:26" ht="14.25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 spans="1:26" ht="14.25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 spans="1:26" ht="14.25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 spans="1:26" ht="14.25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 spans="1:26" ht="14.25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 spans="1:26" ht="14.25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 spans="1:26" ht="14.25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 spans="1:26" ht="14.25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 spans="1:26" ht="14.25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 spans="1:26" ht="14.25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 spans="1:26" ht="14.25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 spans="1:26" ht="14.25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 spans="1:26" ht="14.25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 spans="1:26" ht="14.25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 spans="1:26" ht="14.25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 spans="1:26" ht="14.25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 spans="1:26" ht="14.25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 spans="1:26" ht="14.25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 spans="1:26" ht="14.25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 spans="1:26" ht="14.25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 spans="1:26" ht="14.25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 spans="1:26" ht="14.25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 spans="1:26" ht="14.25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 spans="1:26" ht="14.25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 spans="1:26" ht="14.25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 spans="1:26" ht="14.25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 spans="1:26" ht="14.25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 spans="1:26" ht="14.25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 spans="1:26" ht="14.25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 spans="1:26" ht="14.25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 spans="1:26" ht="14.25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 spans="1:26" ht="14.25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 spans="1:26" ht="14.25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 spans="1:26" ht="14.25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 spans="1:26" ht="14.25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 spans="1:26" ht="14.25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 spans="1:26" ht="14.25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 spans="1:26" ht="14.25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 spans="1:26" ht="14.25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 spans="1:26" ht="14.25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 spans="1:26" ht="14.25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 spans="1:26" ht="14.25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 spans="1:26" ht="14.25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 spans="1:26" ht="14.25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 spans="1:26" ht="14.25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 spans="1:26" ht="14.25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 spans="1:26" ht="14.25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 spans="1:26" ht="14.25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 spans="1:26" ht="14.25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 spans="1:26" ht="14.25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 spans="1:26" ht="14.25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 spans="1:26" ht="14.25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 spans="1:26" ht="14.25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 spans="1:26" ht="14.25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 spans="1:26" ht="14.25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 spans="1:26" ht="14.25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 spans="1:26" ht="14.25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 spans="1:26" ht="14.25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 spans="1:26" ht="14.25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 spans="1:26" ht="14.25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 spans="1:26" ht="14.25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 spans="1:26" ht="14.25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 spans="1:26" ht="14.25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 spans="1:26" ht="14.25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 spans="1:26" ht="14.25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 spans="1:26" ht="14.25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 spans="1:26" ht="14.25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 spans="1:26" ht="14.25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 spans="1:26" ht="14.25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 spans="1:26" ht="14.25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 spans="1:26" ht="14.25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 spans="1:26" ht="14.25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 spans="1:26" ht="14.25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 spans="1:26" ht="14.25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 spans="1:26" ht="14.25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 spans="1:26" ht="14.25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 spans="1:26" ht="14.25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 spans="1:26" ht="14.25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 spans="1:26" ht="14.25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 spans="1:26" ht="14.25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 spans="1:26" ht="14.25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 spans="1:26" ht="14.25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 spans="1:26" ht="14.25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 spans="1:26" ht="14.25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 spans="1:26" ht="14.25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 spans="1:26" ht="14.25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 spans="1:26" ht="14.25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 spans="1:26" ht="14.25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 spans="1:26" ht="14.25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 spans="1:26" ht="14.25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 spans="1:26" ht="14.25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 spans="1:26" ht="14.25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 spans="1:26" ht="14.25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 spans="1:26" ht="14.25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 spans="1:26" ht="14.25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 spans="1:26" ht="14.25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 spans="1:26" ht="14.25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 spans="1:26" ht="14.25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 spans="1:26" ht="14.25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 spans="1:26" ht="14.25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 spans="1:26" ht="14.25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 spans="1:26" ht="14.25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 spans="1:26" ht="14.25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 spans="1:26" ht="14.25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 spans="1:26" ht="14.25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 spans="1:26" ht="14.25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 spans="1:26" ht="14.25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 spans="1:26" ht="14.25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 spans="1:26" ht="14.25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 spans="1:26" ht="14.25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 spans="1:26" ht="14.25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 spans="1:26" ht="14.25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 spans="1:26" ht="14.25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 spans="1:26" ht="14.25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 spans="1:26" ht="14.25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 spans="1:26" ht="14.25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 spans="1:26" ht="14.25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 spans="1:26" ht="14.25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 spans="1:26" ht="14.25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 spans="1:26" ht="14.25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 spans="1:26" ht="14.25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 spans="1:26" ht="14.25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 spans="1:26" ht="14.25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 spans="1:26" ht="14.25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 spans="1:26" ht="14.25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 spans="1:26" ht="14.25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 spans="1:26" ht="14.25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 spans="1:26" ht="14.25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 spans="1:26" ht="14.25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 spans="1:26" ht="14.25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 spans="1:26" ht="14.25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 spans="1:26" ht="14.25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 spans="1:26" ht="14.25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 spans="1:26" ht="14.25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 spans="1:26" ht="14.25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 spans="1:26" ht="14.25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 spans="1:26" ht="14.25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 spans="1:26" ht="14.25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 spans="1:26" ht="14.25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 spans="1:26" ht="14.25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 spans="1:26" ht="14.25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 spans="1:26" ht="14.25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 spans="1:26" ht="14.25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 spans="1:26" ht="14.25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 spans="1:26" ht="14.25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 spans="1:26" ht="14.25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 spans="1:26" ht="14.25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 spans="1:26" ht="14.25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 spans="1:26" ht="14.25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 spans="1:26" ht="14.25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 spans="1:26" ht="14.25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 spans="1:26" ht="14.25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 spans="1:26" ht="14.25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 spans="1:26" ht="14.25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 spans="1:26" ht="14.25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 spans="1:26" ht="14.25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 spans="1:26" ht="14.25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 spans="1:26" ht="14.25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 spans="1:26" ht="14.25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 spans="1:26" ht="14.25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 spans="1:26" ht="14.25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 spans="1:26" ht="14.25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 spans="1:26" ht="14.25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 spans="1:26" ht="14.25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 spans="1:26" ht="14.25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 spans="1:26" ht="14.25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 spans="1:26" ht="14.25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 spans="1:26" ht="14.25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 spans="1:26" ht="14.25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 spans="1:26" ht="14.25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 spans="1:26" ht="14.25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 spans="1:26" ht="14.25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 spans="1:26" ht="14.25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 spans="1:26" ht="14.25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 spans="1:26" ht="14.25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 spans="1:26" ht="14.25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 spans="1:26" ht="14.25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 spans="1:26" ht="14.25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 spans="1:26" ht="14.25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 spans="1:26" ht="14.25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 spans="1:26" ht="14.25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 spans="1:26" ht="14.25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 spans="1:26" ht="14.25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 spans="1:26" ht="14.25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 spans="1:26" ht="14.25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 spans="1:26" ht="14.25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 spans="1:26" ht="14.25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 spans="1:26" ht="14.25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 spans="1:26" ht="14.25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 spans="1:26" ht="14.25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 spans="1:26" ht="14.25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 spans="1:26" ht="14.25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 spans="1:26" ht="14.25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 spans="1:26" ht="14.25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 spans="1:26" ht="14.25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 spans="1:26" ht="14.25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 spans="1:26" ht="14.25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 spans="1:26" ht="14.25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 spans="1:26" ht="14.25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 spans="1:26" ht="14.25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 spans="1:26" ht="14.25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 spans="1:26" ht="14.25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 spans="1:26" ht="14.25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 spans="1:26" ht="14.25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 spans="1:26" ht="14.25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 spans="1:26" ht="14.25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 spans="1:26" ht="14.25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 spans="1:26" ht="14.25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 spans="1:26" ht="14.25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 spans="1:26" ht="14.25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 spans="1:26" ht="14.25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 spans="1:26" ht="14.25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 spans="1:26" ht="14.25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 spans="1:26" ht="14.25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 spans="1:26" ht="14.25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 spans="1:26" ht="14.25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 spans="1:26" ht="14.25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 spans="1:26" ht="14.25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 spans="1:26" ht="14.25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 spans="1:26" ht="14.25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 spans="1:26" ht="14.25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 spans="1:26" ht="14.25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 spans="1:26" ht="14.25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 spans="1:26" ht="14.25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 spans="1:26" ht="14.25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 spans="1:26" ht="14.25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 spans="1:26" ht="14.25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 spans="1:26" ht="14.25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 spans="1:26" ht="14.25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 spans="1:26" ht="14.25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 spans="1:26" ht="14.25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 spans="1:26" ht="14.25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 spans="1:26" ht="14.25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 spans="1:26" ht="14.25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 spans="1:26" ht="14.25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 spans="1:26" ht="14.25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 spans="1:26" ht="14.25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 spans="1:26" ht="14.25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 spans="1:26" ht="14.25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 spans="1:26" ht="14.25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 spans="1:26" ht="14.25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 spans="1:26" ht="14.25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 spans="1:26" ht="14.25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 spans="1:26" ht="14.25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 spans="1:26" ht="14.25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 spans="1:26" ht="14.25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 spans="1:26" ht="14.25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 spans="1:26" ht="14.25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 spans="1:26" ht="14.25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 spans="1:26" ht="14.25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 spans="1:26" ht="14.25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 spans="1:26" ht="14.25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 spans="1:26" ht="14.25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 spans="1:26" ht="14.25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 spans="1:26" ht="14.25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 spans="1:26" ht="14.25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 spans="1:26" ht="14.25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 spans="1:26" ht="14.25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 spans="1:26" ht="14.25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 spans="1:26" ht="14.25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 spans="1:26" ht="14.25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 spans="1:26" ht="14.25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 spans="1:26" ht="14.25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 spans="1:26" ht="14.25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 spans="1:26" ht="14.25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 spans="1:26" ht="14.25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 spans="1:26" ht="14.25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 spans="1:26" ht="14.25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 spans="1:26" ht="14.25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 spans="1:26" ht="14.25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 spans="1:26" ht="14.25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 spans="1:26" ht="14.25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 spans="1:26" ht="14.25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 spans="1:26" ht="14.25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 spans="1:26" ht="14.25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 spans="1:26" ht="14.25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 spans="1:26" ht="14.25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 spans="1:26" ht="14.25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 spans="1:26" ht="14.25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 spans="1:26" ht="14.25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 spans="1:26" ht="14.25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 spans="1:26" ht="14.25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 spans="1:26" ht="14.25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 spans="1:26" ht="14.25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 spans="1:26" ht="14.25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 spans="1:26" ht="14.25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 spans="1:26" ht="14.25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 spans="1:26" ht="14.25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 spans="1:26" ht="14.25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 spans="1:26" ht="14.25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 spans="1:26" ht="14.25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 spans="1:26" ht="14.25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 spans="1:26" ht="14.25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 spans="1:26" ht="14.25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 spans="1:26" ht="14.25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 spans="1:26" ht="14.25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 spans="1:26" ht="14.25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 spans="1:26" ht="14.25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 spans="1:26" ht="14.25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 spans="1:26" ht="14.25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 spans="1:26" ht="14.25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 spans="1:26" ht="14.25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 spans="1:26" ht="14.25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 spans="1:26" ht="14.25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 spans="1:26" ht="14.25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 spans="1:26" ht="14.25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 spans="1:26" ht="14.25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 spans="1:26" ht="14.25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 spans="1:26" ht="14.25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 spans="1:26" ht="14.25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 spans="1:26" ht="14.25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 spans="1:26" ht="14.25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 spans="1:26" ht="14.25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 spans="1:26" ht="14.25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 spans="1:26" ht="14.25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 spans="1:26" ht="14.25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 spans="1:26" ht="14.25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 spans="1:26" ht="14.25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 spans="1:26" ht="14.25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 spans="1:26" ht="14.25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 spans="1:26" ht="14.25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 spans="1:26" ht="14.25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 spans="1:26" ht="14.25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 spans="1:26" ht="14.25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 spans="1:26" ht="14.25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 spans="1:26" ht="14.25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 spans="1:26" ht="14.25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 spans="1:26" ht="14.25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 spans="1:26" ht="14.25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 spans="1:26" ht="14.25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 spans="1:26" ht="14.25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 spans="1:26" ht="14.25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 spans="1:26" ht="14.25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 spans="1:26" ht="14.25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 spans="1:26" ht="14.25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 spans="1:26" ht="14.25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 spans="1:26" ht="14.25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 spans="1:26" ht="14.25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 spans="1:26" ht="14.25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 spans="1:26" ht="14.25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 spans="1:26" ht="14.25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 spans="1:26" ht="14.25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 spans="1:26" ht="14.25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 spans="1:26" ht="14.25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 spans="1:26" ht="14.25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 spans="1:26" ht="14.25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 spans="1:26" ht="14.25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 spans="1:26" ht="14.25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 spans="1:26" ht="14.25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 spans="1:26" ht="14.25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 spans="1:26" ht="14.25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 spans="1:26" ht="14.25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 spans="1:26" ht="14.25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 spans="1:26" ht="14.25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 spans="1:26" ht="14.25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 spans="1:26" ht="14.25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 spans="1:26" ht="14.25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 spans="1:26" ht="14.25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 spans="1:26" ht="14.25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 spans="1:26" ht="14.25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 spans="1:26" ht="14.25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 spans="1:26" ht="14.25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 spans="1:26" ht="14.25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 spans="1:26" ht="14.25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 spans="1:26" ht="14.25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 spans="1:26" ht="14.25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 spans="1:26" ht="14.25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 spans="1:26" ht="14.25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 spans="1:26" ht="14.25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 spans="1:26" ht="14.25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 spans="1:26" ht="14.25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 spans="1:26" ht="14.25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 spans="1:26" ht="14.25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 spans="1:26" ht="14.25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 spans="1:26" ht="14.25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 spans="1:26" ht="14.25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 spans="1:26" ht="14.25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 spans="1:26" ht="14.25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 spans="1:26" ht="14.25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 spans="1:26" ht="14.25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 spans="1:26" ht="14.25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 spans="1:26" ht="14.25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 spans="1:26" ht="14.25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 spans="1:26" ht="14.25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 spans="1:26" ht="14.25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 spans="1:26" ht="14.25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 spans="1:26" ht="14.25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 spans="1:26" ht="14.25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 spans="1:26" ht="14.25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 spans="1:26" ht="14.25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 spans="1:26" ht="14.25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 spans="1:26" ht="14.25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 spans="1:26" ht="14.25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 spans="1:26" ht="14.25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 spans="1:26" ht="14.25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 spans="1:26" ht="14.25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 spans="1:26" ht="14.25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 spans="1:26" ht="14.25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 spans="1:26" ht="14.25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 spans="1:26" ht="14.25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 spans="1:26" ht="14.25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 spans="1:26" ht="14.25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 spans="1:26" ht="14.25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 spans="1:26" ht="14.25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 spans="1:26" ht="14.25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 spans="1:26" ht="14.25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 spans="1:26" ht="14.25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 spans="1:26" ht="14.25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 spans="1:26" ht="14.25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 spans="1:26" ht="14.25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 spans="1:26" ht="14.25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 spans="1:26" ht="14.25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 spans="1:26" ht="14.25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 spans="1:26" ht="14.25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 spans="1:26" ht="14.25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 spans="1:26" ht="14.25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 spans="1:26" ht="14.25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 spans="1:26" ht="14.25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 spans="1:26" ht="14.25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 spans="1:26" ht="14.25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 spans="1:26" ht="14.25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 spans="1:26" ht="14.25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 spans="1:26" ht="14.25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 spans="1:26" ht="14.25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 spans="1:26" ht="14.25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 spans="1:26" ht="14.25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 spans="1:26" ht="14.25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 spans="1:26" ht="14.25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 spans="1:26" ht="14.25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 spans="1:26" ht="14.25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 spans="1:26" ht="14.25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 spans="1:26" ht="14.25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 spans="1:26" ht="14.25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 spans="1:26" ht="14.25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 spans="1:26" ht="14.25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 spans="1:26" ht="14.25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 spans="1:26" ht="14.25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 spans="1:26" ht="14.25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 spans="1:26" ht="14.25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 spans="1:26" ht="14.25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 spans="1:26" ht="14.25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 spans="1:26" ht="14.25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 spans="1:26" ht="14.25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 spans="1:26" ht="14.25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 spans="1:26" ht="14.25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 spans="1:26" ht="14.25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 spans="1:26" ht="14.25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 spans="1:26" ht="14.25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 spans="1:26" ht="14.25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 spans="1:26" ht="14.25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 spans="1:26" ht="14.25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 spans="1:26" ht="14.25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 spans="1:26" ht="14.25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 spans="1:26" ht="14.25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 spans="1:26" ht="14.25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 spans="1:26" ht="14.25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 spans="1:26" ht="14.25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 spans="1:26" ht="14.25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 spans="1:26" ht="14.25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 spans="1:26" ht="14.25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 spans="1:26" ht="14.25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 spans="1:26" ht="14.25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 spans="1:26" ht="14.25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 spans="1:26" ht="14.25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 spans="1:26" ht="14.25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 spans="1:26" ht="14.25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 spans="1:26" ht="14.25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 spans="1:26" ht="14.25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 spans="1:26" ht="14.25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 spans="1:26" ht="14.25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 spans="1:26" ht="14.25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 spans="1:26" ht="14.25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 spans="1:26" ht="14.25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 spans="1:26" ht="14.25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 spans="1:26" ht="14.25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 spans="1:26" ht="14.25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 spans="1:26" ht="14.25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 spans="1:26" ht="14.25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 spans="1:26" ht="14.25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 spans="1:26" ht="14.25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 spans="1:26" ht="14.25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 spans="1:26" ht="14.25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 spans="1:26" ht="14.25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 spans="1:26" ht="14.25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 spans="1:26" ht="14.25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 spans="1:26" ht="14.25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 spans="1:26" ht="14.25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 spans="1:26" ht="14.25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 spans="1:26" ht="14.25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 spans="1:26" ht="14.25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 spans="1:26" ht="14.25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 spans="1:26" ht="14.25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 spans="1:26" ht="14.25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 spans="1:26" ht="14.25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 spans="1:26" ht="14.25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 spans="1:26" ht="14.25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 spans="1:26" ht="14.25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 spans="1:26" ht="14.25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 spans="1:26" ht="14.25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 spans="1:26" ht="14.25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 spans="1:26" ht="14.25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 spans="1:26" ht="14.25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 spans="1:26" ht="14.25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 spans="1:26" ht="14.25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 spans="1:26" ht="14.25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 spans="1:26" ht="14.25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 spans="1:26" ht="14.25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 spans="1:26" ht="14.25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 spans="1:26" ht="14.25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 spans="1:26" ht="14.25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 spans="1:26" ht="14.25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 spans="1:26" ht="14.25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 spans="1:26" ht="14.25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 spans="1:26" ht="14.25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 spans="1:26" ht="14.25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 spans="1:26" ht="14.25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 spans="1:26" ht="14.25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 spans="1:26" ht="14.25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 spans="1:26" ht="14.25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 spans="1:26" ht="14.25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 spans="1:26" ht="14.25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 spans="1:26" ht="14.25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 spans="1:26" ht="14.25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 spans="1:26" ht="14.25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 spans="1:26" ht="14.25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 spans="1:26" ht="14.25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 spans="1:26" ht="14.25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 spans="1:26" ht="14.25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 spans="1:26" ht="14.25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 spans="1:26" ht="14.25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 spans="1:26" ht="14.25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 spans="1:26" ht="14.25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 spans="1:26" ht="14.25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 spans="1:26" ht="14.25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 spans="1:26" ht="14.25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 spans="1:26" ht="14.25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 spans="1:26" ht="14.25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 spans="1:26" ht="14.25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 spans="1:26" ht="14.25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 spans="1:26" ht="14.25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 spans="1:26" ht="14.25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 spans="1:26" ht="14.25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 spans="1:26" ht="14.25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 spans="1:26" ht="14.25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 spans="1:26" ht="14.25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 spans="1:26" ht="14.25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 spans="1:26" ht="14.25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 spans="1:26" ht="14.25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 spans="1:26" ht="14.25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 spans="1:26" ht="14.25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 spans="1:26" ht="14.25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 spans="1:26" ht="14.25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 spans="1:26" ht="14.25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 spans="1:26" ht="14.25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 spans="1:26" ht="14.25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 spans="1:26" ht="14.25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 spans="1:26" ht="14.25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 spans="1:26" ht="14.25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 spans="1:26" ht="14.25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 spans="1:26" ht="14.25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 spans="1:26" ht="14.25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 spans="1:26" ht="14.25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 spans="1:26" ht="14.25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 spans="1:26" ht="14.25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 spans="1:26" ht="14.25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 spans="1:26" ht="14.25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 spans="1:26" ht="14.25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 spans="1:26" ht="14.25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 spans="1:26" ht="14.25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 spans="1:26" ht="14.25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 spans="1:26" ht="14.25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 spans="1:26" ht="14.25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 spans="1:26" ht="14.25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 spans="1:26" ht="14.25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 spans="1:26" ht="14.25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 spans="1:26" ht="14.25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 spans="1:26" ht="14.25" customHeight="1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 spans="1:26" ht="14.25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 spans="1:26" ht="14.25" customHeight="1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 spans="1:26" ht="14.25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 spans="1:26" ht="14.25" customHeight="1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 spans="1:26" ht="14.25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 spans="1:26" ht="14.25" customHeight="1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 spans="1:26" ht="14.25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 spans="1:26" ht="14.25" customHeight="1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 spans="1:26" ht="14.25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 spans="1:26" ht="14.25" customHeight="1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 spans="1:26" ht="14.25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 spans="1:26" ht="14.25" customHeight="1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 spans="1:26" ht="14.25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 spans="1:26" ht="14.25" customHeight="1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 spans="1:26" ht="14.25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 spans="1:26" ht="14.25" customHeight="1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 spans="1:26" ht="14.25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 spans="1:26" ht="14.25" customHeight="1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 spans="1:26" ht="14.25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 spans="1:26" ht="14.25" customHeight="1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 spans="1:26" ht="14.25" customHeight="1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 spans="1:26" ht="14.25" customHeight="1">
      <c r="A998" s="96"/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 spans="1:26" ht="14.25" customHeight="1">
      <c r="A999" s="96"/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  <row r="1000" spans="1:26" ht="14.25" customHeight="1">
      <c r="A1000" s="96"/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</row>
  </sheetData>
  <mergeCells count="1">
    <mergeCell ref="B1:C2"/>
  </mergeCells>
  <phoneticPr fontId="12" type="noConversion"/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9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조한영</cp:lastModifiedBy>
  <dcterms:created xsi:type="dcterms:W3CDTF">2013-01-18T04:29:07Z</dcterms:created>
  <dcterms:modified xsi:type="dcterms:W3CDTF">2021-10-07T08:42:15Z</dcterms:modified>
</cp:coreProperties>
</file>