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0" yWindow="90" windowWidth="18195" windowHeight="11055"/>
  </bookViews>
  <sheets>
    <sheet name="AcrE378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C49" i="1"/>
  <c r="D49"/>
  <c r="E49"/>
</calcChain>
</file>

<file path=xl/sharedStrings.xml><?xml version="1.0" encoding="utf-8"?>
<sst xmlns="http://schemas.openxmlformats.org/spreadsheetml/2006/main" count="53" uniqueCount="53">
  <si>
    <t xml:space="preserve">GROSS CURRENT ESTIMATES </t>
  </si>
  <si>
    <t xml:space="preserve">GROSS CAPITAL ESTIMATES </t>
  </si>
  <si>
    <t xml:space="preserve">GROSS TOTAL ESTIMATES </t>
  </si>
  <si>
    <t>Total</t>
  </si>
  <si>
    <t>VOTE</t>
  </si>
  <si>
    <t>Auditor-General</t>
  </si>
  <si>
    <t>CODE TITLE</t>
  </si>
  <si>
    <t>The Presidency</t>
  </si>
  <si>
    <t>Defence Ministry</t>
  </si>
  <si>
    <t>Foreign Affairs Ministry</t>
  </si>
  <si>
    <t>National Treasury</t>
  </si>
  <si>
    <t>Health Ministry</t>
  </si>
  <si>
    <t>Land &amp; Housing Ministry</t>
  </si>
  <si>
    <t>ICT Ministry</t>
  </si>
  <si>
    <t>Sports &amp; Culture Ministry</t>
  </si>
  <si>
    <t>Labour, Social Security Ministry</t>
  </si>
  <si>
    <t>Energy &amp; Petroleum Ministry</t>
  </si>
  <si>
    <t>Industrialisation Ministry</t>
  </si>
  <si>
    <t>Mining Ministry</t>
  </si>
  <si>
    <t>State Dept for Interior</t>
  </si>
  <si>
    <t>State Dept for Coordination of National Government</t>
  </si>
  <si>
    <t>State Dept for Planning</t>
  </si>
  <si>
    <t>State Dept for Devolution</t>
  </si>
  <si>
    <t>State Dept for Education</t>
  </si>
  <si>
    <t>State Dept for Science &amp; Technology</t>
  </si>
  <si>
    <t>State Dept of Infrastructure</t>
  </si>
  <si>
    <t>State Dept of Transport</t>
  </si>
  <si>
    <t>State Dept for Environment</t>
  </si>
  <si>
    <t>State Dept for Water &amp; Regional Authorities</t>
  </si>
  <si>
    <t>State Dept for Agriculture</t>
  </si>
  <si>
    <t>State Dept for Livestock</t>
  </si>
  <si>
    <t>State Dept for Fisheries</t>
  </si>
  <si>
    <t>State Dept for East African Affairs</t>
  </si>
  <si>
    <t>State Dept for Commerce &amp; Tourism</t>
  </si>
  <si>
    <t>National Intelligence Service</t>
  </si>
  <si>
    <t>Director of Public Prosecutions</t>
  </si>
  <si>
    <t>Controller of Budget</t>
  </si>
  <si>
    <t>Teachers Service Commission</t>
  </si>
  <si>
    <t>Independent Electoral &amp; Boundaries Commission</t>
  </si>
  <si>
    <t>Ethics &amp; Anti-Corruption Commission</t>
  </si>
  <si>
    <t>Commission for the Implementation of the Constitution</t>
  </si>
  <si>
    <t>Public Service Commission</t>
  </si>
  <si>
    <t>National Land Commission</t>
  </si>
  <si>
    <t>Salaries &amp; Remuneration Commission</t>
  </si>
  <si>
    <t>National Police Service Commission</t>
  </si>
  <si>
    <t>The Commission on Administrative Justice</t>
  </si>
  <si>
    <t>The Commission on Revenue Allocation</t>
  </si>
  <si>
    <t>Kenya National Commission on Human Rights</t>
  </si>
  <si>
    <t>National Gender &amp; Equality Commission</t>
  </si>
  <si>
    <t>Registrar of Political Parties</t>
  </si>
  <si>
    <t>Witness Protection Agency</t>
  </si>
  <si>
    <t>Independent Police Oversight Authority</t>
  </si>
  <si>
    <t>Attorney-General/Dept of Justice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</si>
</sst>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E49" totalsRowCount="1" headerRowDxfId="0">
  <autoFilter ref="A1:E48"/>
  <sortState ref="A34:F45">
    <sortCondition descending="1" ref="C1:C48"/>
  </sortState>
  <tableColumns count="5">
    <tableColumn id="1" name="VOTE" totalsRowLabel="Total"/>
    <tableColumn id="6" name="CODE TITLE"/>
    <tableColumn id="2" name="GROSS CURRENT ESTIMATES " totalsRowFunction="sum" dataDxfId="4" totalsRowDxfId="5"/>
    <tableColumn id="3" name="GROSS CAPITAL ESTIMATES " totalsRowFunction="sum" totalsRowDxfId="3"/>
    <tableColumn id="4" name="GROSS TOTAL ESTIMATES " totalsRowFunction="sum" dataDxfId="1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F1" sqref="F1"/>
    </sheetView>
  </sheetViews>
  <sheetFormatPr defaultRowHeight="15"/>
  <cols>
    <col min="1" max="1" width="5.7109375" customWidth="1"/>
    <col min="2" max="2" width="51.5703125" customWidth="1"/>
    <col min="3" max="3" width="28.42578125" customWidth="1"/>
    <col min="4" max="4" width="27.42578125" customWidth="1"/>
    <col min="5" max="5" width="25.7109375" customWidth="1"/>
    <col min="6" max="6" width="32.5703125" customWidth="1"/>
  </cols>
  <sheetData>
    <row r="1" spans="1:5" s="2" customFormat="1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</row>
    <row r="2" spans="1:5">
      <c r="A2">
        <v>101</v>
      </c>
      <c r="B2" t="s">
        <v>7</v>
      </c>
      <c r="C2" s="1">
        <v>3463023597</v>
      </c>
      <c r="D2" s="1">
        <v>786500000</v>
      </c>
      <c r="E2" s="1">
        <v>4249523597</v>
      </c>
    </row>
    <row r="3" spans="1:5">
      <c r="A3">
        <v>104</v>
      </c>
      <c r="B3" t="s">
        <v>8</v>
      </c>
      <c r="C3" s="1">
        <v>73281000000</v>
      </c>
      <c r="D3">
        <v>0</v>
      </c>
      <c r="E3" s="1">
        <v>73281000000</v>
      </c>
    </row>
    <row r="4" spans="1:5">
      <c r="A4">
        <v>105</v>
      </c>
      <c r="B4" t="s">
        <v>9</v>
      </c>
      <c r="C4" s="1">
        <v>10893839943</v>
      </c>
      <c r="D4" s="1">
        <v>1560000000</v>
      </c>
      <c r="E4" s="1">
        <v>12453839943</v>
      </c>
    </row>
    <row r="5" spans="1:5">
      <c r="A5">
        <v>107</v>
      </c>
      <c r="B5" t="s">
        <v>10</v>
      </c>
      <c r="C5" s="1">
        <v>39616000000</v>
      </c>
      <c r="D5" s="1">
        <v>33754211260</v>
      </c>
      <c r="E5" s="1">
        <v>73370211260</v>
      </c>
    </row>
    <row r="6" spans="1:5">
      <c r="A6">
        <v>108</v>
      </c>
      <c r="B6" t="s">
        <v>11</v>
      </c>
      <c r="C6" s="1">
        <v>26311249477</v>
      </c>
      <c r="D6" s="1">
        <v>21051011786</v>
      </c>
      <c r="E6" s="1">
        <v>47362261263</v>
      </c>
    </row>
    <row r="7" spans="1:5">
      <c r="A7">
        <v>111</v>
      </c>
      <c r="B7" t="s">
        <v>12</v>
      </c>
      <c r="C7" s="1">
        <v>4140261712</v>
      </c>
      <c r="D7" s="1">
        <v>17576210225</v>
      </c>
      <c r="E7" s="1">
        <v>21716471937</v>
      </c>
    </row>
    <row r="8" spans="1:5">
      <c r="A8">
        <v>112</v>
      </c>
      <c r="B8" t="s">
        <v>13</v>
      </c>
      <c r="C8" s="1">
        <v>2088748127</v>
      </c>
      <c r="D8" s="1">
        <v>7790612364</v>
      </c>
      <c r="E8" s="1">
        <v>9879360491</v>
      </c>
    </row>
    <row r="9" spans="1:5">
      <c r="A9">
        <v>113</v>
      </c>
      <c r="B9" t="s">
        <v>14</v>
      </c>
      <c r="C9" s="1">
        <v>2504453968</v>
      </c>
      <c r="D9" s="1">
        <v>1367985340</v>
      </c>
      <c r="E9" s="1">
        <v>3872439308</v>
      </c>
    </row>
    <row r="10" spans="1:5">
      <c r="A10">
        <v>114</v>
      </c>
      <c r="B10" t="s">
        <v>15</v>
      </c>
      <c r="C10" s="1">
        <v>8647423173</v>
      </c>
      <c r="D10" s="1">
        <v>11361963674</v>
      </c>
      <c r="E10" s="1">
        <v>20009386847</v>
      </c>
    </row>
    <row r="11" spans="1:5">
      <c r="A11">
        <v>115</v>
      </c>
      <c r="B11" t="s">
        <v>16</v>
      </c>
      <c r="C11" s="1">
        <v>2004336641</v>
      </c>
      <c r="D11" s="1">
        <v>74917105623</v>
      </c>
      <c r="E11" s="1">
        <v>76921442264</v>
      </c>
    </row>
    <row r="12" spans="1:5">
      <c r="A12">
        <v>117</v>
      </c>
      <c r="B12" t="s">
        <v>17</v>
      </c>
      <c r="C12" s="1">
        <v>2283717028</v>
      </c>
      <c r="D12" s="1">
        <v>6944632000</v>
      </c>
      <c r="E12" s="1">
        <v>9228349028</v>
      </c>
    </row>
    <row r="13" spans="1:5">
      <c r="A13">
        <v>119</v>
      </c>
      <c r="B13" t="s">
        <v>18</v>
      </c>
      <c r="C13" s="1">
        <v>722227033</v>
      </c>
      <c r="D13" s="1">
        <v>1342500000</v>
      </c>
      <c r="E13" s="1">
        <v>2064727033</v>
      </c>
    </row>
    <row r="14" spans="1:5">
      <c r="A14">
        <v>133</v>
      </c>
      <c r="B14" t="s">
        <v>19</v>
      </c>
      <c r="C14" s="1">
        <v>78891358294</v>
      </c>
      <c r="D14" s="1">
        <v>4698021100</v>
      </c>
      <c r="E14" s="1">
        <v>83589379394</v>
      </c>
    </row>
    <row r="15" spans="1:5">
      <c r="A15">
        <v>134</v>
      </c>
      <c r="B15" t="s">
        <v>20</v>
      </c>
      <c r="C15" s="1">
        <v>15411370819</v>
      </c>
      <c r="D15" s="1">
        <v>657116200</v>
      </c>
      <c r="E15" s="1">
        <v>16068487019</v>
      </c>
    </row>
    <row r="16" spans="1:5">
      <c r="A16">
        <v>135</v>
      </c>
      <c r="B16" t="s">
        <v>21</v>
      </c>
      <c r="C16" s="1">
        <v>15260070625</v>
      </c>
      <c r="D16" s="1">
        <v>51084333393</v>
      </c>
      <c r="E16" s="1">
        <v>66344404018</v>
      </c>
    </row>
    <row r="17" spans="1:5">
      <c r="A17">
        <v>136</v>
      </c>
      <c r="B17" t="s">
        <v>22</v>
      </c>
      <c r="C17" s="1">
        <v>1786015315</v>
      </c>
      <c r="D17" s="1">
        <v>5097134000</v>
      </c>
      <c r="E17" s="1">
        <v>6883149315</v>
      </c>
    </row>
    <row r="18" spans="1:5">
      <c r="A18">
        <v>139</v>
      </c>
      <c r="B18" t="s">
        <v>23</v>
      </c>
      <c r="C18" s="1">
        <v>54118034457</v>
      </c>
      <c r="D18" s="1">
        <v>22381055000</v>
      </c>
      <c r="E18" s="1">
        <v>76499089457</v>
      </c>
    </row>
    <row r="19" spans="1:5">
      <c r="A19">
        <v>140</v>
      </c>
      <c r="B19" t="s">
        <v>24</v>
      </c>
      <c r="C19" s="1">
        <v>53782691952</v>
      </c>
      <c r="D19" s="1">
        <v>12698391244</v>
      </c>
      <c r="E19" s="1">
        <v>66481083196</v>
      </c>
    </row>
    <row r="20" spans="1:5">
      <c r="A20">
        <v>143</v>
      </c>
      <c r="B20" t="s">
        <v>25</v>
      </c>
      <c r="C20" s="1">
        <v>25804705751</v>
      </c>
      <c r="D20" s="1">
        <v>97728822647</v>
      </c>
      <c r="E20" s="1">
        <v>123533528398</v>
      </c>
    </row>
    <row r="21" spans="1:5">
      <c r="A21">
        <v>144</v>
      </c>
      <c r="B21" t="s">
        <v>26</v>
      </c>
      <c r="C21" s="1">
        <v>5762701473</v>
      </c>
      <c r="D21" s="1">
        <v>39797251013</v>
      </c>
      <c r="E21" s="1">
        <v>45559952486</v>
      </c>
    </row>
    <row r="22" spans="1:5">
      <c r="A22">
        <v>145</v>
      </c>
      <c r="B22" t="s">
        <v>27</v>
      </c>
      <c r="C22" s="1">
        <v>9110218743</v>
      </c>
      <c r="D22" s="1">
        <v>7934915281</v>
      </c>
      <c r="E22" s="1">
        <v>17045134024</v>
      </c>
    </row>
    <row r="23" spans="1:5">
      <c r="A23">
        <v>146</v>
      </c>
      <c r="B23" t="s">
        <v>28</v>
      </c>
      <c r="C23" s="1">
        <v>4241551029</v>
      </c>
      <c r="D23" s="1">
        <v>26037898837</v>
      </c>
      <c r="E23" s="1">
        <v>30279449866</v>
      </c>
    </row>
    <row r="24" spans="1:5">
      <c r="A24">
        <v>152</v>
      </c>
      <c r="B24" t="s">
        <v>29</v>
      </c>
      <c r="C24" s="1">
        <v>7904995200</v>
      </c>
      <c r="D24" s="1">
        <v>21408175695</v>
      </c>
      <c r="E24" s="1">
        <v>29313170895</v>
      </c>
    </row>
    <row r="25" spans="1:5">
      <c r="A25">
        <v>153</v>
      </c>
      <c r="B25" t="s">
        <v>30</v>
      </c>
      <c r="C25" s="1">
        <v>1838430310</v>
      </c>
      <c r="D25" s="1">
        <v>3695560818</v>
      </c>
      <c r="E25" s="1">
        <v>5533991128</v>
      </c>
    </row>
    <row r="26" spans="1:5">
      <c r="A26">
        <v>154</v>
      </c>
      <c r="B26" t="s">
        <v>31</v>
      </c>
      <c r="C26" s="1">
        <v>971413217</v>
      </c>
      <c r="D26" s="1">
        <v>1162523448</v>
      </c>
      <c r="E26" s="1">
        <v>2133936665</v>
      </c>
    </row>
    <row r="27" spans="1:5">
      <c r="A27">
        <v>156</v>
      </c>
      <c r="B27" t="s">
        <v>32</v>
      </c>
      <c r="C27" s="1">
        <v>1618603767</v>
      </c>
      <c r="D27" s="1">
        <v>65000000</v>
      </c>
      <c r="E27" s="1">
        <v>1683603767</v>
      </c>
    </row>
    <row r="28" spans="1:5">
      <c r="A28">
        <v>157</v>
      </c>
      <c r="B28" t="s">
        <v>33</v>
      </c>
      <c r="C28" s="1">
        <v>2751307394</v>
      </c>
      <c r="D28" s="1">
        <v>1584400000</v>
      </c>
      <c r="E28" s="1">
        <v>4335707394</v>
      </c>
    </row>
    <row r="29" spans="1:5">
      <c r="A29">
        <v>120</v>
      </c>
      <c r="B29" t="s">
        <v>52</v>
      </c>
      <c r="C29" s="1">
        <v>2779486691</v>
      </c>
      <c r="D29" s="1">
        <v>534175000</v>
      </c>
      <c r="E29" s="1">
        <v>3313661691</v>
      </c>
    </row>
    <row r="30" spans="1:5">
      <c r="A30">
        <v>123</v>
      </c>
      <c r="B30" t="s">
        <v>34</v>
      </c>
      <c r="C30" s="1">
        <v>17440000000</v>
      </c>
      <c r="D30">
        <v>0</v>
      </c>
      <c r="E30" s="1">
        <v>17440000000</v>
      </c>
    </row>
    <row r="31" spans="1:5">
      <c r="A31">
        <v>124</v>
      </c>
      <c r="B31" t="s">
        <v>35</v>
      </c>
      <c r="C31" s="1">
        <v>1732481263</v>
      </c>
      <c r="D31" s="1">
        <v>119300000</v>
      </c>
      <c r="E31" s="1">
        <v>1851781263</v>
      </c>
    </row>
    <row r="32" spans="1:5">
      <c r="A32">
        <v>211</v>
      </c>
      <c r="B32" t="s">
        <v>5</v>
      </c>
      <c r="C32" s="1">
        <v>2311015700</v>
      </c>
      <c r="D32" s="1">
        <v>405000000</v>
      </c>
      <c r="E32" s="1">
        <v>2716015700</v>
      </c>
    </row>
    <row r="33" spans="1:5">
      <c r="A33">
        <v>212</v>
      </c>
      <c r="B33" t="s">
        <v>36</v>
      </c>
      <c r="C33" s="1">
        <v>415962741</v>
      </c>
      <c r="D33">
        <v>0</v>
      </c>
      <c r="E33" s="1">
        <v>415962741</v>
      </c>
    </row>
    <row r="34" spans="1:5">
      <c r="A34">
        <v>209</v>
      </c>
      <c r="B34" t="s">
        <v>37</v>
      </c>
      <c r="C34" s="1">
        <v>165478978668</v>
      </c>
      <c r="D34" s="1">
        <v>135000000</v>
      </c>
      <c r="E34" s="1">
        <v>165613978668</v>
      </c>
    </row>
    <row r="35" spans="1:5">
      <c r="A35">
        <v>203</v>
      </c>
      <c r="B35" t="s">
        <v>38</v>
      </c>
      <c r="C35" s="1">
        <v>3000099681</v>
      </c>
      <c r="D35" s="1">
        <v>91280000</v>
      </c>
      <c r="E35" s="1">
        <v>3091379681</v>
      </c>
    </row>
    <row r="36" spans="1:5">
      <c r="A36">
        <v>122</v>
      </c>
      <c r="B36" t="s">
        <v>39</v>
      </c>
      <c r="C36" s="1">
        <v>1546000000</v>
      </c>
      <c r="D36" s="1">
        <v>277600000</v>
      </c>
      <c r="E36" s="1">
        <v>1823600000</v>
      </c>
    </row>
    <row r="37" spans="1:5">
      <c r="A37">
        <v>125</v>
      </c>
      <c r="B37" t="s">
        <v>40</v>
      </c>
      <c r="C37" s="1">
        <v>306000000</v>
      </c>
      <c r="D37">
        <v>0</v>
      </c>
      <c r="E37" s="1">
        <v>306000000</v>
      </c>
    </row>
    <row r="38" spans="1:5">
      <c r="A38">
        <v>207</v>
      </c>
      <c r="B38" t="s">
        <v>41</v>
      </c>
      <c r="C38" s="1">
        <v>882204313</v>
      </c>
      <c r="D38" s="1">
        <v>225000000</v>
      </c>
      <c r="E38" s="1">
        <v>1107204313</v>
      </c>
    </row>
    <row r="39" spans="1:5">
      <c r="A39">
        <v>202</v>
      </c>
      <c r="B39" t="s">
        <v>42</v>
      </c>
      <c r="C39" s="1">
        <v>534338149</v>
      </c>
      <c r="D39" s="1">
        <v>118000000</v>
      </c>
      <c r="E39" s="1">
        <v>652338149</v>
      </c>
    </row>
    <row r="40" spans="1:5">
      <c r="A40">
        <v>208</v>
      </c>
      <c r="B40" t="s">
        <v>43</v>
      </c>
      <c r="C40" s="1">
        <v>340649493</v>
      </c>
      <c r="D40">
        <v>0</v>
      </c>
      <c r="E40" s="1">
        <v>340649493</v>
      </c>
    </row>
    <row r="41" spans="1:5">
      <c r="A41">
        <v>210</v>
      </c>
      <c r="B41" t="s">
        <v>44</v>
      </c>
      <c r="C41" s="1">
        <v>278119240</v>
      </c>
      <c r="D41">
        <v>0</v>
      </c>
      <c r="E41" s="1">
        <v>278119240</v>
      </c>
    </row>
    <row r="42" spans="1:5">
      <c r="A42">
        <v>213</v>
      </c>
      <c r="B42" t="s">
        <v>45</v>
      </c>
      <c r="C42" s="1">
        <v>272485500</v>
      </c>
      <c r="D42">
        <v>0</v>
      </c>
      <c r="E42" s="1">
        <v>272485500</v>
      </c>
    </row>
    <row r="43" spans="1:5">
      <c r="A43">
        <v>206</v>
      </c>
      <c r="B43" t="s">
        <v>46</v>
      </c>
      <c r="C43" s="1">
        <v>264815482</v>
      </c>
      <c r="D43">
        <v>0</v>
      </c>
      <c r="E43" s="1">
        <v>264815482</v>
      </c>
    </row>
    <row r="44" spans="1:5">
      <c r="A44">
        <v>201</v>
      </c>
      <c r="B44" t="s">
        <v>47</v>
      </c>
      <c r="C44" s="1">
        <v>256344838</v>
      </c>
      <c r="D44">
        <v>0</v>
      </c>
      <c r="E44" s="1">
        <v>256344838</v>
      </c>
    </row>
    <row r="45" spans="1:5">
      <c r="A45">
        <v>214</v>
      </c>
      <c r="B45" t="s">
        <v>48</v>
      </c>
      <c r="C45" s="1">
        <v>189250930</v>
      </c>
      <c r="D45">
        <v>0</v>
      </c>
      <c r="E45" s="1">
        <v>189250930</v>
      </c>
    </row>
    <row r="46" spans="1:5">
      <c r="A46">
        <v>126</v>
      </c>
      <c r="B46" t="s">
        <v>49</v>
      </c>
      <c r="C46" s="1">
        <v>466960949</v>
      </c>
      <c r="D46">
        <v>0</v>
      </c>
      <c r="E46" s="1">
        <v>466960949</v>
      </c>
    </row>
    <row r="47" spans="1:5">
      <c r="A47">
        <v>127</v>
      </c>
      <c r="B47" t="s">
        <v>50</v>
      </c>
      <c r="C47" s="1">
        <v>169675000</v>
      </c>
      <c r="D47">
        <v>0</v>
      </c>
      <c r="E47" s="1">
        <v>169675000</v>
      </c>
    </row>
    <row r="48" spans="1:5">
      <c r="A48">
        <v>215</v>
      </c>
      <c r="B48" t="s">
        <v>51</v>
      </c>
      <c r="C48" s="1">
        <v>205121165</v>
      </c>
      <c r="D48">
        <v>0</v>
      </c>
      <c r="E48" s="1">
        <v>205121165</v>
      </c>
    </row>
    <row r="49" spans="1:5">
      <c r="A49" t="s">
        <v>3</v>
      </c>
      <c r="C49" s="1">
        <f>SUBTOTAL(109,[[GROSS CURRENT ESTIMATES ]])</f>
        <v>654079738848</v>
      </c>
      <c r="D49" s="1">
        <f>SUBTOTAL(109,[[GROSS CAPITAL ESTIMATES ]])</f>
        <v>476388685948</v>
      </c>
      <c r="E49" s="1">
        <f>SUBTOTAL(109,[[GROSS TOTAL ESTIMATES ]])</f>
        <v>1130468424796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AcrE378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Mbugua</dc:creator>
  <cp:lastModifiedBy>dotieno</cp:lastModifiedBy>
  <dcterms:created xsi:type="dcterms:W3CDTF">2014-05-02T08:02:53Z</dcterms:created>
  <dcterms:modified xsi:type="dcterms:W3CDTF">2014-05-22T15:36:13Z</dcterms:modified>
</cp:coreProperties>
</file>