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hysics Cheatsheet" sheetId="2" state="visible" r:id="rId2"/>
    <sheet name="Dashboard" sheetId="3" state="visible" r:id="rId3"/>
    <sheet name="Sensor Catalog" sheetId="4" state="visible" r:id="rId4"/>
    <sheet name="Sensor Cards" sheetId="5" state="visible" r:id="rId5"/>
    <sheet name="Actuators" sheetId="6" state="visible" r:id="rId6"/>
    <sheet name="Glue &amp; Signal Chain" sheetId="7" state="visible" r:id="rId7"/>
    <sheet name="Boards &amp; Compute" sheetId="8" state="visible" r:id="rId8"/>
    <sheet name="Phenomenon Index" sheetId="9" state="visible" r:id="rId9"/>
    <sheet name="Inference Atlas" sheetId="10" state="visible" r:id="rId10"/>
    <sheet name="Constraint Navigator" sheetId="11" state="visible" r:id="rId11"/>
    <sheet name="Categories" sheetId="12" state="visible" r:id="rId12"/>
    <sheet name="Themes" sheetId="13" state="visible" r:id="rId13"/>
    <sheet name="Modality Map" sheetId="14" state="visible" r:id="rId14"/>
    <sheet name="Fusion Grammar" sheetId="15" state="visible" r:id="rId15"/>
    <sheet name="Synergy Matrix" sheetId="16" state="visible" r:id="rId16"/>
    <sheet name="Invention Seeds" sheetId="17" state="visible" r:id="rId17"/>
    <sheet name="I2C &amp; Wiring" sheetId="18" state="visible" r:id="rId18"/>
    <sheet name="Power Budget" sheetId="19" state="visible" r:id="rId19"/>
    <sheet name="Project Archetypes" sheetId="20" state="visible" r:id="rId20"/>
    <sheet name="Buying Guide" sheetId="21" state="visible" r:id="rId21"/>
    <sheet name="ESP32 Capabilities" sheetId="22" state="visible" r:id="rId22"/>
    <sheet name="Provenance" sheetId="23" state="visible" r:id="rId23"/>
  </sheets>
  <definedNames>
    <definedName name="_xlnm.Print_Titles" localSheetId="1">'Physics Cheatsheet'!$1:$3</definedName>
    <definedName name="_xlnm.Print_Titles" localSheetId="3">'Sensor Catalog'!$1:$4</definedName>
    <definedName name="_xlnm.Print_Titles" localSheetId="5">'Actuators'!$1:$4</definedName>
    <definedName name="_xlnm.Print_Titles" localSheetId="6">'Glue &amp; Signal Chain'!$1:$4</definedName>
    <definedName name="_xlnm.Print_Titles" localSheetId="7">'Boards &amp; Compute'!$1:$4</definedName>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Aptos Narrow"/>
      <b val="1"/>
      <color rgb="00FFFFFF"/>
      <sz val="8"/>
    </font>
    <font>
      <name val="Aptos Narrow"/>
      <color rgb="00FFFFFF"/>
      <sz val="8"/>
    </font>
    <font>
      <name val="Aptos Narrow"/>
      <b val="1"/>
      <color rgb="00FFFFFF"/>
      <sz val="17"/>
    </font>
    <font>
      <name val="Aptos Narrow"/>
      <i val="1"/>
      <color rgb="007A7A85"/>
      <sz val="9.5"/>
    </font>
    <font>
      <name val="Aptos Narrow"/>
      <b val="1"/>
      <color rgb="001F2A44"/>
      <sz val="12"/>
    </font>
    <font>
      <name val="Aptos Narrow"/>
      <b val="1"/>
      <color rgb="0024242B"/>
      <sz val="9"/>
    </font>
    <font>
      <name val="Aptos Narrow"/>
      <color rgb="0024242B"/>
      <sz val="9.5"/>
    </font>
    <font>
      <name val="Aptos Narrow"/>
      <b val="1"/>
      <color rgb="00C8853A"/>
      <sz val="18"/>
    </font>
    <font>
      <name val="Aptos Narrow"/>
      <color rgb="007A7A85"/>
      <sz val="9"/>
    </font>
    <font>
      <name val="Aptos Narrow"/>
      <b val="1"/>
      <color rgb="001F4E79"/>
      <sz val="9"/>
      <u val="single"/>
    </font>
    <font>
      <name val="Aptos Narrow"/>
      <color rgb="0024242B"/>
      <sz val="9"/>
    </font>
    <font>
      <name val="Aptos Narrow"/>
      <i val="1"/>
      <color rgb="007A7A85"/>
      <sz val="9"/>
    </font>
    <font>
      <name val="Aptos Narrow"/>
      <color rgb="007A7A85"/>
      <sz val="8"/>
    </font>
    <font>
      <name val="Aptos Narrow"/>
      <b val="1"/>
      <color rgb="001F2A44"/>
      <sz val="8"/>
    </font>
    <font>
      <name val="Aptos Narrow"/>
      <i val="1"/>
      <color rgb="00B0A99C"/>
      <sz val="8"/>
    </font>
    <font>
      <name val="Aptos Narrow"/>
      <b val="1"/>
      <color rgb="00FFFFFF"/>
      <sz val="9"/>
    </font>
    <font>
      <name val="Aptos Narrow"/>
      <b val="1"/>
      <color rgb="001F2A44"/>
      <sz val="9"/>
    </font>
    <font>
      <name val="Aptos Narrow"/>
      <color rgb="001F2A44"/>
      <sz val="9"/>
    </font>
    <font>
      <name val="Aptos Narrow"/>
      <color rgb="001F2A44"/>
      <sz val="10.5"/>
    </font>
    <font>
      <name val="Aptos Narrow"/>
      <b val="1"/>
      <color rgb="001F2A44"/>
      <sz val="11"/>
    </font>
    <font>
      <name val="Aptos Narrow"/>
      <color rgb="00C8853A"/>
      <sz val="9"/>
    </font>
    <font>
      <name val="Aptos Narrow"/>
      <i val="1"/>
      <color rgb="007A7A85"/>
      <sz val="8"/>
    </font>
    <font>
      <name val="Aptos Narrow"/>
      <color rgb="0024242B"/>
      <sz val="8"/>
    </font>
    <font>
      <name val="Aptos Narrow"/>
      <b val="1"/>
      <color rgb="0024242B"/>
      <sz val="10"/>
    </font>
    <font>
      <name val="Aptos Narrow"/>
      <i val="1"/>
      <color rgb="00555555"/>
      <sz val="9"/>
    </font>
    <font>
      <name val="Aptos Narrow"/>
      <b val="1"/>
      <color rgb="001F2A44"/>
      <sz val="10"/>
    </font>
    <font>
      <name val="Aptos Narrow"/>
      <b val="1"/>
      <color rgb="007A7A85"/>
      <sz val="8"/>
    </font>
    <font>
      <name val="Aptos Narrow"/>
      <i val="1"/>
      <color rgb="001F2A44"/>
      <sz val="9"/>
    </font>
    <font>
      <name val="Aptos Narrow"/>
      <b val="1"/>
      <color rgb="00A8412F"/>
      <sz val="10"/>
    </font>
    <font>
      <name val="Aptos Narrow"/>
      <b val="1"/>
      <color rgb="00A8412F"/>
      <sz val="9"/>
    </font>
    <font>
      <name val="Aptos Narrow"/>
      <b val="1"/>
      <color rgb="007A7A85"/>
      <sz val="9"/>
    </font>
    <font>
      <name val="Aptos Narrow"/>
      <b val="1"/>
      <color rgb="00A8412F"/>
      <sz val="8"/>
    </font>
    <font>
      <name val="Consolas"/>
      <b val="1"/>
      <color rgb="0024242B"/>
      <sz val="9"/>
    </font>
    <font>
      <name val="Aptos Narrow"/>
      <i val="1"/>
      <color rgb="006B4E8E"/>
      <sz val="10"/>
    </font>
    <font>
      <name val="Aptos Narrow"/>
      <b val="1"/>
      <color rgb="0024242B"/>
      <sz val="11"/>
    </font>
    <font>
      <name val="Aptos Narrow"/>
      <b val="1"/>
      <color rgb="009A6A00"/>
      <sz val="8"/>
    </font>
    <font>
      <name val="Aptos Narrow"/>
      <b val="1"/>
      <color rgb="009A6A00"/>
      <sz val="9"/>
    </font>
    <font>
      <name val="Consolas"/>
      <b val="1"/>
      <color rgb="0024242B"/>
      <sz val="10"/>
    </font>
    <font>
      <name val="Aptos Narrow"/>
      <color rgb="0024242B"/>
      <sz val="10"/>
    </font>
  </fonts>
  <fills count="37">
    <fill>
      <patternFill/>
    </fill>
    <fill>
      <patternFill patternType="gray125"/>
    </fill>
    <fill>
      <patternFill patternType="solid">
        <fgColor rgb="00C8853A"/>
      </patternFill>
    </fill>
    <fill>
      <patternFill patternType="solid">
        <fgColor rgb="003A4A6B"/>
      </patternFill>
    </fill>
    <fill>
      <patternFill patternType="solid">
        <fgColor rgb="001F2A44"/>
      </patternFill>
    </fill>
    <fill>
      <patternFill patternType="solid">
        <fgColor rgb="00F3E2C7"/>
      </patternFill>
    </fill>
    <fill>
      <patternFill patternType="solid">
        <fgColor rgb="00F5F2EB"/>
      </patternFill>
    </fill>
    <fill>
      <patternFill patternType="solid">
        <fgColor rgb="00FDF6EC"/>
      </patternFill>
    </fill>
    <fill>
      <patternFill patternType="solid">
        <fgColor rgb="00FBEFD8"/>
      </patternFill>
    </fill>
    <fill>
      <patternFill patternType="solid">
        <fgColor rgb="00DDD9CE"/>
      </patternFill>
    </fill>
    <fill>
      <patternFill patternType="solid">
        <fgColor rgb="00E4EFE6"/>
      </patternFill>
    </fill>
    <fill>
      <patternFill patternType="solid">
        <fgColor rgb="00EAF0F6"/>
      </patternFill>
    </fill>
    <fill>
      <patternFill patternType="solid">
        <fgColor rgb="00CFE3CF"/>
      </patternFill>
    </fill>
    <fill>
      <patternFill patternType="solid">
        <fgColor rgb="00F4C7A1"/>
      </patternFill>
    </fill>
    <fill>
      <patternFill patternType="solid">
        <fgColor rgb="00FFE9A8"/>
      </patternFill>
    </fill>
    <fill>
      <patternFill patternType="solid">
        <fgColor rgb="00C6E6E2"/>
      </patternFill>
    </fill>
    <fill>
      <patternFill patternType="solid">
        <fgColor rgb="00DCCFE8"/>
      </patternFill>
    </fill>
    <fill>
      <patternFill patternType="solid">
        <fgColor rgb="00F7D4D4"/>
      </patternFill>
    </fill>
    <fill>
      <patternFill patternType="solid">
        <fgColor rgb="00E8CBD6"/>
      </patternFill>
    </fill>
    <fill>
      <patternFill patternType="solid">
        <fgColor rgb="00FDF3E3"/>
      </patternFill>
    </fill>
    <fill>
      <patternFill patternType="solid">
        <fgColor rgb="00FBE9E4"/>
      </patternFill>
    </fill>
    <fill>
      <patternFill patternType="solid">
        <fgColor rgb="00F8DED7"/>
      </patternFill>
    </fill>
    <fill>
      <patternFill patternType="solid">
        <fgColor rgb="00C9DFF0"/>
      </patternFill>
    </fill>
    <fill>
      <patternFill patternType="solid">
        <fgColor rgb="00E2D7C3"/>
      </patternFill>
    </fill>
    <fill>
      <patternFill patternType="solid">
        <fgColor rgb="00F2D9C4"/>
      </patternFill>
    </fill>
    <fill>
      <patternFill patternType="solid">
        <fgColor rgb="00E7F0E9"/>
      </patternFill>
    </fill>
    <fill>
      <patternFill patternType="solid">
        <fgColor rgb="00FBEEDD"/>
      </patternFill>
    </fill>
    <fill>
      <patternFill patternType="solid">
        <fgColor rgb="00EDE7F3"/>
      </patternFill>
    </fill>
    <fill>
      <patternFill patternType="solid">
        <fgColor rgb="00F3EAF0"/>
      </patternFill>
    </fill>
    <fill>
      <patternFill patternType="solid">
        <fgColor rgb="00F6C453"/>
      </patternFill>
    </fill>
    <fill>
      <patternFill patternType="solid">
        <fgColor rgb="00FAE3A0"/>
      </patternFill>
    </fill>
    <fill>
      <patternFill patternType="solid">
        <fgColor rgb="00EFEFEF"/>
      </patternFill>
    </fill>
    <fill>
      <patternFill patternType="solid">
        <fgColor rgb="00F8F8F8"/>
      </patternFill>
    </fill>
    <fill>
      <patternFill patternType="solid">
        <fgColor rgb="00FBE3DE"/>
      </patternFill>
    </fill>
    <fill>
      <patternFill patternType="solid">
        <fgColor rgb="00FFF3C4"/>
      </patternFill>
    </fill>
    <fill>
      <patternFill patternType="solid">
        <fgColor rgb="00F0EBE3"/>
      </patternFill>
    </fill>
    <fill>
      <patternFill patternType="solid">
        <fgColor rgb="00E3F0E7"/>
      </patternFill>
    </fill>
  </fills>
  <borders count="2">
    <border>
      <left/>
      <right/>
      <top/>
      <bottom/>
      <diagonal/>
    </border>
    <border>
      <left style="thin">
        <color rgb="00D8D2C6"/>
      </left>
      <right style="thin">
        <color rgb="00D8D2C6"/>
      </right>
      <top style="thin">
        <color rgb="00D8D2C6"/>
      </top>
      <bottom style="thin">
        <color rgb="00D8D2C6"/>
      </bottom>
    </border>
  </borders>
  <cellStyleXfs count="1">
    <xf numFmtId="0" fontId="0" fillId="0" borderId="0"/>
  </cellStyleXfs>
  <cellXfs count="1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indent="1"/>
    </xf>
    <xf numFmtId="0" fontId="0" fillId="4" borderId="0" pivotButton="0" quotePrefix="0" xfId="0"/>
    <xf numFmtId="0" fontId="4" fillId="0" borderId="0" applyAlignment="1" pivotButton="0" quotePrefix="0" xfId="0">
      <alignment horizontal="left" vertical="center" wrapText="1" indent="1"/>
    </xf>
    <xf numFmtId="0" fontId="5" fillId="5" borderId="0" applyAlignment="1" pivotButton="0" quotePrefix="0" xfId="0">
      <alignment vertical="center" indent="1"/>
    </xf>
    <xf numFmtId="0" fontId="6" fillId="6"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right" vertical="top" wrapText="1"/>
    </xf>
    <xf numFmtId="0" fontId="9" fillId="0" borderId="1" applyAlignment="1" pivotButton="0" quotePrefix="0" xfId="0">
      <alignment horizontal="left" vertical="center" wrapText="1"/>
    </xf>
    <xf numFmtId="0" fontId="10" fillId="6" borderId="1" applyAlignment="1" pivotButton="0" quotePrefix="0" xfId="0">
      <alignment horizontal="left" vertical="top" wrapText="1"/>
    </xf>
    <xf numFmtId="0" fontId="11" fillId="0" borderId="1" applyAlignment="1" pivotButton="0" quotePrefix="0" xfId="0">
      <alignment horizontal="left" vertical="top" wrapText="1"/>
    </xf>
    <xf numFmtId="0" fontId="12" fillId="0" borderId="0" applyAlignment="1" pivotButton="0" quotePrefix="0" xfId="0">
      <alignment vertical="center" wrapText="1" indent="1"/>
    </xf>
    <xf numFmtId="0" fontId="6" fillId="7" borderId="1" applyAlignment="1" pivotButton="0" quotePrefix="0" xfId="0">
      <alignment horizontal="left" vertical="top" wrapText="1"/>
    </xf>
    <xf numFmtId="0" fontId="5" fillId="8" borderId="1" applyAlignment="1" pivotButton="0" quotePrefix="0" xfId="0">
      <alignment horizontal="center" vertical="center" wrapText="1"/>
    </xf>
    <xf numFmtId="0" fontId="1" fillId="4" borderId="1" applyAlignment="1" pivotButton="0" quotePrefix="0" xfId="0">
      <alignment horizontal="center" vertical="top" wrapText="1"/>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13"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7" fillId="11" borderId="1" applyAlignment="1" pivotButton="0" quotePrefix="0" xfId="0">
      <alignment horizontal="left" vertical="top" wrapText="1"/>
    </xf>
    <xf numFmtId="0" fontId="16" fillId="4" borderId="1" applyAlignment="1" pivotButton="0" quotePrefix="0" xfId="0">
      <alignment horizontal="center" vertical="center" wrapText="1"/>
    </xf>
    <xf numFmtId="0" fontId="6" fillId="12" borderId="1" applyAlignment="1" pivotButton="0" quotePrefix="0" xfId="0">
      <alignment horizontal="left" vertical="top" wrapText="1"/>
    </xf>
    <xf numFmtId="0" fontId="17" fillId="0" borderId="1" applyAlignment="1" pivotButton="0" quotePrefix="0" xfId="0">
      <alignment horizontal="left" vertical="top" wrapText="1"/>
    </xf>
    <xf numFmtId="0" fontId="13" fillId="0" borderId="1" applyAlignment="1" pivotButton="0" quotePrefix="0" xfId="0">
      <alignment horizontal="left" vertical="top" wrapText="1"/>
    </xf>
    <xf numFmtId="0" fontId="6" fillId="13" borderId="1" applyAlignment="1" pivotButton="0" quotePrefix="0" xfId="0">
      <alignment horizontal="left" vertical="top" wrapText="1"/>
    </xf>
    <xf numFmtId="0" fontId="6" fillId="14" borderId="1" applyAlignment="1" pivotButton="0" quotePrefix="0" xfId="0">
      <alignment horizontal="left" vertical="top" wrapText="1"/>
    </xf>
    <xf numFmtId="0" fontId="6" fillId="15" borderId="1" applyAlignment="1" pivotButton="0" quotePrefix="0" xfId="0">
      <alignment horizontal="left" vertical="top" wrapText="1"/>
    </xf>
    <xf numFmtId="0" fontId="6" fillId="16" borderId="1" applyAlignment="1" pivotButton="0" quotePrefix="0" xfId="0">
      <alignment horizontal="left" vertical="top" wrapText="1"/>
    </xf>
    <xf numFmtId="0" fontId="6"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9" borderId="1" applyAlignment="1" pivotButton="0" quotePrefix="0" xfId="0">
      <alignment horizontal="left" vertical="top" wrapText="1"/>
    </xf>
    <xf numFmtId="0" fontId="7" fillId="20" borderId="1" applyAlignment="1" pivotButton="0" quotePrefix="0" xfId="0">
      <alignment horizontal="left" vertical="top" wrapText="1"/>
    </xf>
    <xf numFmtId="0" fontId="17" fillId="8" borderId="1" applyAlignment="1" pivotButton="0" quotePrefix="0" xfId="0">
      <alignment horizontal="left" vertical="top" wrapText="1"/>
    </xf>
    <xf numFmtId="0" fontId="11" fillId="11" borderId="1" applyAlignment="1" pivotButton="0" quotePrefix="0" xfId="0">
      <alignment horizontal="left" vertical="top" wrapText="1"/>
    </xf>
    <xf numFmtId="0" fontId="6" fillId="0" borderId="1" applyAlignment="1" pivotButton="0" quotePrefix="0" xfId="0">
      <alignment horizontal="left" vertical="top" wrapText="1"/>
    </xf>
    <xf numFmtId="0" fontId="17" fillId="11" borderId="1" applyAlignment="1" pivotButton="0" quotePrefix="0" xfId="0">
      <alignment horizontal="left" vertical="top" wrapText="1"/>
    </xf>
    <xf numFmtId="0" fontId="18" fillId="10" borderId="1" applyAlignment="1" pivotButton="0" quotePrefix="0" xfId="0">
      <alignment horizontal="left" vertical="top" wrapText="1"/>
    </xf>
    <xf numFmtId="0" fontId="6" fillId="19" borderId="1" applyAlignment="1" pivotButton="0" quotePrefix="0" xfId="0">
      <alignment horizontal="left" vertical="top" wrapText="1"/>
    </xf>
    <xf numFmtId="0" fontId="19" fillId="8" borderId="1" applyAlignment="1" pivotButton="0" quotePrefix="0" xfId="0">
      <alignment horizontal="left" vertical="center" wrapText="1" indent="1"/>
    </xf>
    <xf numFmtId="0" fontId="20" fillId="0" borderId="0" pivotButton="0" quotePrefix="0" xfId="0"/>
    <xf numFmtId="0" fontId="11" fillId="0" borderId="1" applyAlignment="1" pivotButton="0" quotePrefix="0" xfId="0">
      <alignment horizontal="left" vertical="top"/>
    </xf>
    <xf numFmtId="0" fontId="11" fillId="0" borderId="1" applyAlignment="1" pivotButton="0" quotePrefix="0" xfId="0">
      <alignment horizontal="center" vertical="top"/>
    </xf>
    <xf numFmtId="0" fontId="21" fillId="0" borderId="1" applyAlignment="1" pivotButton="0" quotePrefix="0" xfId="0">
      <alignment horizontal="left" vertical="top"/>
    </xf>
    <xf numFmtId="0" fontId="22" fillId="0" borderId="0" applyAlignment="1" pivotButton="0" quotePrefix="0" xfId="0">
      <alignment horizontal="left" vertical="top" wrapText="1"/>
    </xf>
    <xf numFmtId="0" fontId="23" fillId="0" borderId="0" applyAlignment="1" pivotButton="0" quotePrefix="0" xfId="0">
      <alignment horizontal="left" vertical="top" wrapText="1"/>
    </xf>
    <xf numFmtId="0" fontId="24" fillId="7" borderId="1" applyAlignment="1" pivotButton="0" quotePrefix="0" xfId="0">
      <alignment horizontal="left" vertical="top"/>
    </xf>
    <xf numFmtId="0" fontId="22" fillId="0" borderId="1" applyAlignment="1" pivotButton="0" quotePrefix="0" xfId="0">
      <alignment horizontal="right" vertical="top" wrapText="1"/>
    </xf>
    <xf numFmtId="0" fontId="25" fillId="0" borderId="1" applyAlignment="1" pivotButton="0" quotePrefix="0" xfId="0">
      <alignment horizontal="left" vertical="top" wrapText="1"/>
    </xf>
    <xf numFmtId="0" fontId="10" fillId="0" borderId="1" applyAlignment="1" pivotButton="0" quotePrefix="0" xfId="0">
      <alignment horizontal="center" vertical="top" wrapText="1"/>
    </xf>
    <xf numFmtId="0" fontId="24" fillId="0" borderId="1" applyAlignment="1" pivotButton="0" quotePrefix="0" xfId="0">
      <alignment horizontal="left" vertical="top" wrapText="1"/>
    </xf>
    <xf numFmtId="0" fontId="11" fillId="13" borderId="1" applyAlignment="1" pivotButton="0" quotePrefix="0" xfId="0">
      <alignment horizontal="left" vertical="top" wrapText="1"/>
    </xf>
    <xf numFmtId="0" fontId="11" fillId="25" borderId="1" applyAlignment="1" pivotButton="0" quotePrefix="0" xfId="0">
      <alignment horizontal="left" vertical="top" wrapText="1"/>
    </xf>
    <xf numFmtId="0" fontId="11" fillId="0" borderId="1" applyAlignment="1" pivotButton="0" quotePrefix="0" xfId="0">
      <alignment horizontal="center" vertical="top" wrapText="1"/>
    </xf>
    <xf numFmtId="0" fontId="32" fillId="0" borderId="1" applyAlignment="1" pivotButton="0" quotePrefix="0" xfId="0">
      <alignment horizontal="left" vertical="top" wrapText="1"/>
    </xf>
    <xf numFmtId="0" fontId="11" fillId="16" borderId="1" applyAlignment="1" pivotButton="0" quotePrefix="0" xfId="0">
      <alignment horizontal="left" vertical="top" wrapText="1"/>
    </xf>
    <xf numFmtId="0" fontId="11" fillId="12" borderId="1" applyAlignment="1" pivotButton="0" quotePrefix="0" xfId="0">
      <alignment horizontal="left" vertical="top" wrapText="1"/>
    </xf>
    <xf numFmtId="0" fontId="11" fillId="14" borderId="1" applyAlignment="1" pivotButton="0" quotePrefix="0" xfId="0">
      <alignment horizontal="left" vertical="top" wrapText="1"/>
    </xf>
    <xf numFmtId="0" fontId="11" fillId="22" borderId="1" applyAlignment="1" pivotButton="0" quotePrefix="0" xfId="0">
      <alignment horizontal="left" vertical="top" wrapText="1"/>
    </xf>
    <xf numFmtId="0" fontId="11" fillId="23" borderId="1" applyAlignment="1" pivotButton="0" quotePrefix="0" xfId="0">
      <alignment horizontal="left" vertical="top" wrapText="1"/>
    </xf>
    <xf numFmtId="0" fontId="11" fillId="15" borderId="1" applyAlignment="1" pivotButton="0" quotePrefix="0" xfId="0">
      <alignment horizontal="left" vertical="top" wrapText="1"/>
    </xf>
    <xf numFmtId="0" fontId="11" fillId="21" borderId="1" applyAlignment="1" pivotButton="0" quotePrefix="0" xfId="0">
      <alignment horizontal="left" vertical="top" wrapText="1"/>
    </xf>
    <xf numFmtId="0" fontId="11" fillId="17" borderId="1" applyAlignment="1" pivotButton="0" quotePrefix="0" xfId="0">
      <alignment horizontal="left" vertical="top" wrapText="1"/>
    </xf>
    <xf numFmtId="0" fontId="11" fillId="24" borderId="1" applyAlignment="1" pivotButton="0" quotePrefix="0" xfId="0">
      <alignment horizontal="left" vertical="top" wrapText="1"/>
    </xf>
    <xf numFmtId="0" fontId="11" fillId="26" borderId="1" applyAlignment="1" pivotButton="0" quotePrefix="0" xfId="0">
      <alignment horizontal="left" vertical="top" wrapText="1"/>
    </xf>
    <xf numFmtId="0" fontId="11" fillId="18" borderId="1" applyAlignment="1" pivotButton="0" quotePrefix="0" xfId="0">
      <alignment horizontal="left" vertical="top" wrapText="1"/>
    </xf>
    <xf numFmtId="0" fontId="26" fillId="13" borderId="1" applyAlignment="1" pivotButton="0" quotePrefix="0" xfId="0">
      <alignment horizontal="center" vertical="top" wrapText="1"/>
    </xf>
    <xf numFmtId="0" fontId="5" fillId="13" borderId="1" applyAlignment="1" pivotButton="0" quotePrefix="0" xfId="0">
      <alignment vertical="center" indent="1"/>
    </xf>
    <xf numFmtId="0" fontId="27" fillId="0" borderId="1" applyAlignment="1" pivotButton="0" quotePrefix="0" xfId="0">
      <alignment horizontal="right" vertical="top" wrapText="1"/>
    </xf>
    <xf numFmtId="0" fontId="11" fillId="0" borderId="1" applyAlignment="1" pivotButton="0" quotePrefix="0" xfId="0">
      <alignment vertical="top" wrapText="1"/>
    </xf>
    <xf numFmtId="0" fontId="11" fillId="20" borderId="1" applyAlignment="1" pivotButton="0" quotePrefix="0" xfId="0">
      <alignment vertical="top" wrapText="1"/>
    </xf>
    <xf numFmtId="0" fontId="11" fillId="19" borderId="1" applyAlignment="1" pivotButton="0" quotePrefix="0" xfId="0">
      <alignment vertical="top" wrapText="1"/>
    </xf>
    <xf numFmtId="0" fontId="14" fillId="0" borderId="1" applyAlignment="1" pivotButton="0" quotePrefix="0" xfId="0">
      <alignment horizontal="right" vertical="top" wrapText="1"/>
    </xf>
    <xf numFmtId="0" fontId="28" fillId="11" borderId="1" applyAlignment="1" pivotButton="0" quotePrefix="0" xfId="0">
      <alignment horizontal="left" vertical="top" wrapText="1"/>
    </xf>
    <xf numFmtId="0" fontId="29" fillId="0" borderId="1" applyAlignment="1" pivotButton="0" quotePrefix="0" xfId="0">
      <alignment horizontal="right" vertical="top" wrapText="1"/>
    </xf>
    <xf numFmtId="0" fontId="30" fillId="21" borderId="1" applyAlignment="1" pivotButton="0" quotePrefix="0" xfId="0">
      <alignment horizontal="left" vertical="top" wrapText="1"/>
    </xf>
    <xf numFmtId="0" fontId="26" fillId="16" borderId="1" applyAlignment="1" pivotButton="0" quotePrefix="0" xfId="0">
      <alignment horizontal="center" vertical="top" wrapText="1"/>
    </xf>
    <xf numFmtId="0" fontId="5" fillId="16" borderId="1" applyAlignment="1" pivotButton="0" quotePrefix="0" xfId="0">
      <alignment vertical="center" indent="1"/>
    </xf>
    <xf numFmtId="0" fontId="26" fillId="12" borderId="1" applyAlignment="1" pivotButton="0" quotePrefix="0" xfId="0">
      <alignment horizontal="center" vertical="top" wrapText="1"/>
    </xf>
    <xf numFmtId="0" fontId="5" fillId="12" borderId="1" applyAlignment="1" pivotButton="0" quotePrefix="0" xfId="0">
      <alignment vertical="center" indent="1"/>
    </xf>
    <xf numFmtId="0" fontId="26" fillId="14" borderId="1" applyAlignment="1" pivotButton="0" quotePrefix="0" xfId="0">
      <alignment horizontal="center" vertical="top" wrapText="1"/>
    </xf>
    <xf numFmtId="0" fontId="5" fillId="14" borderId="1" applyAlignment="1" pivotButton="0" quotePrefix="0" xfId="0">
      <alignment vertical="center" indent="1"/>
    </xf>
    <xf numFmtId="0" fontId="26" fillId="22" borderId="1" applyAlignment="1" pivotButton="0" quotePrefix="0" xfId="0">
      <alignment horizontal="center" vertical="top" wrapText="1"/>
    </xf>
    <xf numFmtId="0" fontId="5" fillId="22" borderId="1" applyAlignment="1" pivotButton="0" quotePrefix="0" xfId="0">
      <alignment vertical="center" indent="1"/>
    </xf>
    <xf numFmtId="0" fontId="26" fillId="23" borderId="1" applyAlignment="1" pivotButton="0" quotePrefix="0" xfId="0">
      <alignment horizontal="center" vertical="top" wrapText="1"/>
    </xf>
    <xf numFmtId="0" fontId="5" fillId="23" borderId="1" applyAlignment="1" pivotButton="0" quotePrefix="0" xfId="0">
      <alignment vertical="center" indent="1"/>
    </xf>
    <xf numFmtId="0" fontId="26" fillId="15" borderId="1" applyAlignment="1" pivotButton="0" quotePrefix="0" xfId="0">
      <alignment horizontal="center" vertical="top" wrapText="1"/>
    </xf>
    <xf numFmtId="0" fontId="5" fillId="15" borderId="1" applyAlignment="1" pivotButton="0" quotePrefix="0" xfId="0">
      <alignment vertical="center" indent="1"/>
    </xf>
    <xf numFmtId="0" fontId="26" fillId="17" borderId="1" applyAlignment="1" pivotButton="0" quotePrefix="0" xfId="0">
      <alignment horizontal="center" vertical="top" wrapText="1"/>
    </xf>
    <xf numFmtId="0" fontId="5" fillId="17" borderId="1" applyAlignment="1" pivotButton="0" quotePrefix="0" xfId="0">
      <alignment vertical="center" indent="1"/>
    </xf>
    <xf numFmtId="0" fontId="26" fillId="24" borderId="1" applyAlignment="1" pivotButton="0" quotePrefix="0" xfId="0">
      <alignment horizontal="center" vertical="top" wrapText="1"/>
    </xf>
    <xf numFmtId="0" fontId="5" fillId="24" borderId="1" applyAlignment="1" pivotButton="0" quotePrefix="0" xfId="0">
      <alignment vertical="center" indent="1"/>
    </xf>
    <xf numFmtId="0" fontId="26" fillId="18" borderId="1" applyAlignment="1" pivotButton="0" quotePrefix="0" xfId="0">
      <alignment horizontal="center" vertical="top" wrapText="1"/>
    </xf>
    <xf numFmtId="0" fontId="5" fillId="18" borderId="1" applyAlignment="1" pivotButton="0" quotePrefix="0" xfId="0">
      <alignment vertical="center" indent="1"/>
    </xf>
    <xf numFmtId="0" fontId="33" fillId="0" borderId="1" applyAlignment="1" pivotButton="0" quotePrefix="0" xfId="0">
      <alignment horizontal="left" vertical="top" wrapText="1"/>
    </xf>
    <xf numFmtId="0" fontId="11" fillId="27" borderId="1" applyAlignment="1" pivotButton="0" quotePrefix="0" xfId="0">
      <alignment horizontal="left" vertical="top" wrapText="1"/>
    </xf>
    <xf numFmtId="0" fontId="26" fillId="0" borderId="1" applyAlignment="1" pivotButton="0" quotePrefix="0" xfId="0">
      <alignment horizontal="left" vertical="top" wrapText="1"/>
    </xf>
    <xf numFmtId="0" fontId="11" fillId="20" borderId="1" applyAlignment="1" pivotButton="0" quotePrefix="0" xfId="0">
      <alignment horizontal="left" vertical="top" wrapText="1"/>
    </xf>
    <xf numFmtId="0" fontId="9" fillId="0" borderId="1" applyAlignment="1" pivotButton="0" quotePrefix="0" xfId="0">
      <alignment horizontal="left" vertical="top" wrapText="1"/>
    </xf>
    <xf numFmtId="0" fontId="20" fillId="28" borderId="1" applyAlignment="1" pivotButton="0" quotePrefix="0" xfId="0">
      <alignment horizontal="left" vertical="top" wrapText="1"/>
    </xf>
    <xf numFmtId="0" fontId="34" fillId="0" borderId="1" applyAlignment="1" pivotButton="0" quotePrefix="0" xfId="0">
      <alignment horizontal="left" vertical="top" wrapText="1"/>
    </xf>
    <xf numFmtId="0" fontId="35" fillId="13" borderId="1" applyAlignment="1" pivotButton="0" quotePrefix="0" xfId="0">
      <alignment horizontal="left" vertical="top" wrapText="1"/>
    </xf>
    <xf numFmtId="0" fontId="35" fillId="14" borderId="1" applyAlignment="1" pivotButton="0" quotePrefix="0" xfId="0">
      <alignment horizontal="left" vertical="top" wrapText="1"/>
    </xf>
    <xf numFmtId="0" fontId="35" fillId="22" borderId="1" applyAlignment="1" pivotButton="0" quotePrefix="0" xfId="0">
      <alignment horizontal="left" vertical="top" wrapText="1"/>
    </xf>
    <xf numFmtId="0" fontId="35" fillId="12" borderId="1" applyAlignment="1" pivotButton="0" quotePrefix="0" xfId="0">
      <alignment horizontal="left" vertical="top" wrapText="1"/>
    </xf>
    <xf numFmtId="0" fontId="35" fillId="17" borderId="1" applyAlignment="1" pivotButton="0" quotePrefix="0" xfId="0">
      <alignment horizontal="left" vertical="top" wrapText="1"/>
    </xf>
    <xf numFmtId="0" fontId="35" fillId="16" borderId="1" applyAlignment="1" pivotButton="0" quotePrefix="0" xfId="0">
      <alignment horizontal="left" vertical="top" wrapText="1"/>
    </xf>
    <xf numFmtId="0" fontId="35" fillId="15" borderId="1" applyAlignment="1" pivotButton="0" quotePrefix="0" xfId="0">
      <alignment horizontal="left" vertical="top" wrapText="1"/>
    </xf>
    <xf numFmtId="0" fontId="35" fillId="23" borderId="1" applyAlignment="1" pivotButton="0" quotePrefix="0" xfId="0">
      <alignment horizontal="left" vertical="top" wrapText="1"/>
    </xf>
    <xf numFmtId="0" fontId="35" fillId="18" borderId="1" applyAlignment="1" pivotButton="0" quotePrefix="0" xfId="0">
      <alignment horizontal="left" vertical="top" wrapText="1"/>
    </xf>
    <xf numFmtId="0" fontId="35" fillId="24" borderId="1" applyAlignment="1" pivotButton="0" quotePrefix="0" xfId="0">
      <alignment horizontal="left" vertical="top" wrapText="1"/>
    </xf>
    <xf numFmtId="0" fontId="20" fillId="5" borderId="1" applyAlignment="1" pivotButton="0" quotePrefix="0" xfId="0">
      <alignment horizontal="left" vertical="top" wrapText="1"/>
    </xf>
    <xf numFmtId="0" fontId="0" fillId="9" borderId="1" applyAlignment="1" pivotButton="0" quotePrefix="0" xfId="0">
      <alignment horizontal="center" vertical="center"/>
    </xf>
    <xf numFmtId="0" fontId="36" fillId="29" borderId="1" applyAlignment="1" pivotButton="0" quotePrefix="0" xfId="0">
      <alignment horizontal="center" vertical="center"/>
    </xf>
    <xf numFmtId="0" fontId="36" fillId="30" borderId="1" applyAlignment="1" pivotButton="0" quotePrefix="0" xfId="0">
      <alignment horizontal="center" vertical="center"/>
    </xf>
    <xf numFmtId="0" fontId="13" fillId="31" borderId="1" applyAlignment="1" pivotButton="0" quotePrefix="0" xfId="0">
      <alignment horizontal="center" vertical="center"/>
    </xf>
    <xf numFmtId="0" fontId="13" fillId="32" borderId="1" applyAlignment="1" pivotButton="0" quotePrefix="0" xfId="0">
      <alignment horizontal="center" vertical="center"/>
    </xf>
    <xf numFmtId="0" fontId="37" fillId="0" borderId="1" applyAlignment="1" pivotButton="0" quotePrefix="0" xfId="0">
      <alignment horizontal="center" vertical="top" wrapText="1"/>
    </xf>
    <xf numFmtId="0" fontId="24" fillId="7" borderId="1" applyAlignment="1" pivotButton="0" quotePrefix="0" xfId="0">
      <alignment horizontal="left" vertical="top" wrapText="1"/>
    </xf>
    <xf numFmtId="0" fontId="38" fillId="0" borderId="1" applyAlignment="1" pivotButton="0" quotePrefix="0" xfId="0">
      <alignment horizontal="center" vertical="top" wrapText="1"/>
    </xf>
    <xf numFmtId="0" fontId="30" fillId="33" borderId="1" applyAlignment="1" pivotButton="0" quotePrefix="0" xfId="0">
      <alignment horizontal="center" vertical="top" wrapText="1"/>
    </xf>
    <xf numFmtId="0" fontId="24" fillId="34" borderId="1" applyAlignment="1" pivotButton="0" quotePrefix="0" xfId="0">
      <alignment horizontal="center" vertical="top" wrapText="1"/>
    </xf>
    <xf numFmtId="2" fontId="24" fillId="11" borderId="1" applyAlignment="1" pivotButton="0" quotePrefix="0" xfId="0">
      <alignment horizontal="center" vertical="top" wrapText="1"/>
    </xf>
    <xf numFmtId="0" fontId="26" fillId="35" borderId="1" applyAlignment="1" pivotButton="0" quotePrefix="0" xfId="0">
      <alignment horizontal="left" vertical="top" wrapText="1"/>
    </xf>
    <xf numFmtId="0" fontId="17" fillId="0" borderId="1" applyAlignment="1" pivotButton="0" quotePrefix="0" xfId="0">
      <alignment horizontal="center" vertical="top" wrapText="1"/>
    </xf>
    <xf numFmtId="0" fontId="11" fillId="36" borderId="1" applyAlignment="1" pivotButton="0" quotePrefix="0" xfId="0">
      <alignment horizontal="center" vertical="top" wrapText="1"/>
    </xf>
    <xf numFmtId="0" fontId="11" fillId="33" borderId="1" applyAlignment="1" pivotButton="0" quotePrefix="0" xfId="0">
      <alignment horizontal="center" vertical="top" wrapText="1"/>
    </xf>
    <xf numFmtId="0" fontId="24" fillId="6" borderId="1" applyAlignment="1" pivotButton="0" quotePrefix="0" xfId="0">
      <alignment horizontal="left" vertical="top" wrapText="1"/>
    </xf>
    <xf numFmtId="0" fontId="39" fillId="0" borderId="1" applyAlignment="1" pivotButton="0" quotePrefix="0" xfId="0">
      <alignment horizontal="center" vertical="top" wrapText="1"/>
    </xf>
    <xf numFmtId="0" fontId="2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title>
      <tx>
        <rich>
          <a:bodyPr/>
          <a:p>
            <a:pPr>
              <a:defRPr/>
            </a:pPr>
            <a:r>
              <a:t>Sensors by category</a:t>
            </a:r>
          </a:p>
        </rich>
      </tx>
    </title>
    <plotArea>
      <barChart>
        <barDir val="bar"/>
        <grouping val="clustered"/>
        <ser>
          <idx val="0"/>
          <order val="0"/>
          <spPr>
            <a:ln>
              <a:prstDash val="solid"/>
            </a:ln>
          </spPr>
          <cat>
            <numRef>
              <f>'Dashboard'!$A$65:$A$95</f>
            </numRef>
          </cat>
          <val>
            <numRef>
              <f>'Dashboard'!$B$65:$B$95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63</row>
      <rowOff>0</rowOff>
    </from>
    <ext cx="5040000" cy="43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blSensor" displayName="tblSensor" ref="A4:R409" headerRowCount="1">
  <autoFilter ref="A4:R409"/>
  <tableColumns count="18">
    <tableColumn id="1" name="ID"/>
    <tableColumn id="2" name="Part"/>
    <tableColumn id="3" name="Category"/>
    <tableColumn id="4" name="What it measures"/>
    <tableColumn id="5" name="Modality"/>
    <tableColumn id="6" name="Interface"/>
    <tableColumn id="7" name="Range"/>
    <tableColumn id="8" name="Accuracy"/>
    <tableColumn id="9" name="Contact"/>
    <tableColumn id="10" name="Privacy"/>
    <tableColumn id="11" name="Power"/>
    <tableColumn id="12" name="$"/>
    <tableColumn id="13" name="Tier"/>
    <tableColumn id="14" name="Diff"/>
    <tableColumn id="15" name="Hazard"/>
    <tableColumn id="16" name="Lifecycle"/>
    <tableColumn id="17" name="Buy from"/>
    <tableColumn id="18" name="Themes"/>
  </tableColumns>
  <tableStyleInfo name="TableStyleLight15" showFirstColumn="0" showLastColumn="0" showRowStripes="1" showColumnStripes="0"/>
</table>
</file>

<file path=xl/tables/table2.xml><?xml version="1.0" encoding="utf-8"?>
<table xmlns="http://schemas.openxmlformats.org/spreadsheetml/2006/main" id="2" name="tblActuator" displayName="tblActuator" ref="A4:R33" headerRowCount="1">
  <autoFilter ref="A4:R33"/>
  <tableColumns count="18">
    <tableColumn id="1" name="ID"/>
    <tableColumn id="2" name="Part"/>
    <tableColumn id="3" name="Category"/>
    <tableColumn id="4" name="What it measures"/>
    <tableColumn id="5" name="Modality"/>
    <tableColumn id="6" name="Interface"/>
    <tableColumn id="7" name="Range"/>
    <tableColumn id="8" name="Accuracy"/>
    <tableColumn id="9" name="Contact"/>
    <tableColumn id="10" name="Privacy"/>
    <tableColumn id="11" name="Power"/>
    <tableColumn id="12" name="$"/>
    <tableColumn id="13" name="Tier"/>
    <tableColumn id="14" name="Diff"/>
    <tableColumn id="15" name="Hazard"/>
    <tableColumn id="16" name="Lifecycle"/>
    <tableColumn id="17" name="Buy from"/>
    <tableColumn id="18" name="Themes"/>
  </tableColumns>
  <tableStyleInfo name="TableStyleLight15" showFirstColumn="0" showLastColumn="0" showRowStripes="1" showColumnStripes="0"/>
</table>
</file>

<file path=xl/tables/table3.xml><?xml version="1.0" encoding="utf-8"?>
<table xmlns="http://schemas.openxmlformats.org/spreadsheetml/2006/main" id="3" name="tblGlue" displayName="tblGlue" ref="A4:R37" headerRowCount="1">
  <autoFilter ref="A4:R37"/>
  <tableColumns count="18">
    <tableColumn id="1" name="ID"/>
    <tableColumn id="2" name="Part"/>
    <tableColumn id="3" name="Category"/>
    <tableColumn id="4" name="What it measures"/>
    <tableColumn id="5" name="Modality"/>
    <tableColumn id="6" name="Interface"/>
    <tableColumn id="7" name="Range"/>
    <tableColumn id="8" name="Accuracy"/>
    <tableColumn id="9" name="Contact"/>
    <tableColumn id="10" name="Privacy"/>
    <tableColumn id="11" name="Power"/>
    <tableColumn id="12" name="$"/>
    <tableColumn id="13" name="Tier"/>
    <tableColumn id="14" name="Diff"/>
    <tableColumn id="15" name="Hazard"/>
    <tableColumn id="16" name="Lifecycle"/>
    <tableColumn id="17" name="Buy from"/>
    <tableColumn id="18" name="Themes"/>
  </tableColumns>
  <tableStyleInfo name="TableStyleLight15" showFirstColumn="0" showLastColumn="0" showRowStripes="1" showColumnStripes="0"/>
</table>
</file>

<file path=xl/tables/table4.xml><?xml version="1.0" encoding="utf-8"?>
<table xmlns="http://schemas.openxmlformats.org/spreadsheetml/2006/main" id="4" name="tblBoard" displayName="tblBoard" ref="A4:R19" headerRowCount="1">
  <autoFilter ref="A4:R19"/>
  <tableColumns count="18">
    <tableColumn id="1" name="ID"/>
    <tableColumn id="2" name="Part"/>
    <tableColumn id="3" name="Category"/>
    <tableColumn id="4" name="What it measures"/>
    <tableColumn id="5" name="Modality"/>
    <tableColumn id="6" name="Interface"/>
    <tableColumn id="7" name="Range"/>
    <tableColumn id="8" name="Accuracy"/>
    <tableColumn id="9" name="Contact"/>
    <tableColumn id="10" name="Privacy"/>
    <tableColumn id="11" name="Power"/>
    <tableColumn id="12" name="$"/>
    <tableColumn id="13" name="Tier"/>
    <tableColumn id="14" name="Diff"/>
    <tableColumn id="15" name="Hazard"/>
    <tableColumn id="16" name="Lifecycle"/>
    <tableColumn id="17" name="Buy from"/>
    <tableColumn id="18" name="Themes"/>
  </tableColumns>
  <tableStyleInfo name="TableStyleLight15" showFirstColumn="0" showLastColumn="0" showRowStripes="1" showColumnStripes="0"/>
</table>
</file>

<file path=xl/tables/table5.xml><?xml version="1.0" encoding="utf-8"?>
<table xmlns="http://schemas.openxmlformats.org/spreadsheetml/2006/main" id="5" name="tblPhenomena" displayName="tblPhenomena" ref="A4:G103" headerRowCount="1">
  <autoFilter ref="A4:G103"/>
  <tableColumns count="7">
    <tableColumn id="1" name="Phenomenon"/>
    <tableColumn id="2" name="What it is"/>
    <tableColumn id="3" name="#"/>
    <tableColumn id="4" name="Cheapest route"/>
    <tableColumn id="5" name="No-contact route"/>
    <tableColumn id="6" name="Lowest-power route"/>
    <tableColumn id="7" name="All parts"/>
  </tableColumns>
  <tableStyleInfo name="TableStyleLight15" showFirstColumn="0" showLastColumn="0" showRowStripes="1" showColumnStripes="0"/>
</table>
</file>

<file path=xl/tables/table6.xml><?xml version="1.0" encoding="utf-8"?>
<table xmlns="http://schemas.openxmlformats.org/spreadsheetml/2006/main" id="6" name="tblInference" displayName="tblInference" ref="A4:I155" headerRowCount="1">
  <autoFilter ref="A4:I155"/>
  <tableColumns count="9">
    <tableColumn id="1" name="Domain"/>
    <tableColumn id="2" name="You want to know…"/>
    <tableColumn id="3" name="#"/>
    <tableColumn id="4" name="💵 Cheapest"/>
    <tableColumn id="5" name="🎯 Most capable"/>
    <tableColumn id="6" name="🚫 No contact"/>
    <tableColumn id="7" name="🔒 Privacy-safe"/>
    <tableColumn id="8" name="🔋 Lowest power"/>
    <tableColumn id="9" name="🧑‍🔧 Easiest"/>
  </tableColumns>
  <tableStyleInfo name="TableStyleLight15" showFirstColumn="0" showLastColumn="0" showRowStripes="1" showColumnStripes="0"/>
</table>
</file>

<file path=xl/tables/table7.xml><?xml version="1.0" encoding="utf-8"?>
<table xmlns="http://schemas.openxmlformats.org/spreadsheetml/2006/main" id="7" name="tblConstraints" displayName="tblConstraints" ref="A4:F20" headerRowCount="1">
  <autoFilter ref="A4:F20"/>
  <tableColumns count="6">
    <tableColumn id="1" name="Constraint"/>
    <tableColumn id="2" name="How it's satisfied"/>
    <tableColumn id="3" name="#"/>
    <tableColumn id="4" name="Best picks"/>
    <tableColumn id="5" name="Cheapest"/>
    <tableColumn id="6" name="Watch out for"/>
  </tableColumns>
  <tableStyleInfo name="TableStyleLight15" showFirstColumn="0" showLastColumn="0" showRowStripes="1" showColumnStripes="0"/>
</table>
</file>

<file path=xl/tables/table8.xml><?xml version="1.0" encoding="utf-8"?>
<table xmlns="http://schemas.openxmlformats.org/spreadsheetml/2006/main" id="8" name="tblCategories" displayName="tblCategories" ref="A4:G35" headerRowCount="1">
  <autoFilter ref="A4:G35"/>
  <tableColumns count="7">
    <tableColumn id="1" name="Category"/>
    <tableColumn id="2" name="#"/>
    <tableColumn id="3" name="What this family does"/>
    <tableColumn id="4" name="Reach for it when…"/>
    <tableColumn id="5" name="Cheapest entry"/>
    <tableColumn id="6" name="Deepest cut"/>
    <tableColumn id="7" name="Dominant modality"/>
  </tableColumns>
  <tableStyleInfo name="TableStyleLight15" showFirstColumn="0" showLastColumn="0" showRowStripes="1" showColumnStripes="0"/>
</table>
</file>

<file path=xl/tables/table9.xml><?xml version="1.0" encoding="utf-8"?>
<table xmlns="http://schemas.openxmlformats.org/spreadsheetml/2006/main" id="9" name="tblThemes" displayName="tblThemes" ref="A4:F20" headerRowCount="1">
  <autoFilter ref="A4:F20"/>
  <tableColumns count="6">
    <tableColumn id="1" name="Theme"/>
    <tableColumn id="2" name="Territory"/>
    <tableColumn id="3" name="The question it asks"/>
    <tableColumn id="4" name="#"/>
    <tableColumn id="5" name="Star parts"/>
    <tableColumn id="6" name="Example inventions"/>
  </tableColumns>
  <tableStyleInfo name="TableStyleLight15" showFirstColumn="0" showLastColumn="0" showRowStripes="1" showColumnStripes="0"/>
</table>
</file>

<file path=xl/tables/table10.xml><?xml version="1.0" encoding="utf-8"?>
<table xmlns="http://schemas.openxmlformats.org/spreadsheetml/2006/main" id="10" name="tblModality" displayName="tblModality" ref="A4:F14" headerRowCount="1">
  <autoFilter ref="A4:F14"/>
  <tableColumns count="6">
    <tableColumn id="1" name="Modality"/>
    <tableColumn id="2" name="What it exploits"/>
    <tableColumn id="3" name="#"/>
    <tableColumn id="4" name="Categories it appears in"/>
    <tableColumn id="5" name="Typical failure mode shared by this family"/>
    <tableColumn id="6" name="Example parts"/>
  </tableColumns>
  <tableStyleInfo name="TableStyleLight15" showFirstColumn="0" showLastColumn="0" showRowStripes="1" showColumnStripes="0"/>
</table>
</file>

<file path=xl/tables/table11.xml><?xml version="1.0" encoding="utf-8"?>
<table xmlns="http://schemas.openxmlformats.org/spreadsheetml/2006/main" id="11" name="tblFusion" displayName="tblFusion" ref="A4:E12" headerRowCount="1">
  <autoFilter ref="A4:E12"/>
  <tableColumns count="5">
    <tableColumn id="1" name="Pattern"/>
    <tableColumn id="2" name="What it does"/>
    <tableColumn id="3" name="Why it works"/>
    <tableColumn id="4" name="Worked example"/>
    <tableColumn id="5" name="Try it on"/>
  </tableColumns>
  <tableStyleInfo name="TableStyleLight15" showFirstColumn="0" showLastColumn="0" showRowStripes="1" showColumnStripes="0"/>
</table>
</file>

<file path=xl/tables/table12.xml><?xml version="1.0" encoding="utf-8"?>
<table xmlns="http://schemas.openxmlformats.org/spreadsheetml/2006/main" id="12" name="tblSeeds" displayName="tblSeeds" ref="A4:J92" headerRowCount="1">
  <autoFilter ref="A4:J92"/>
  <tableColumns count="10">
    <tableColumn id="1" name="#"/>
    <tableColumn id="2" name="Invention"/>
    <tableColumn id="3" name="The pitch"/>
    <tableColumn id="4" name="Parts from the catalog"/>
    <tableColumn id="5" name="Other parts"/>
    <tableColumn id="6" name="≈BOM"/>
    <tableColumn id="7" name="Sensors 1× each"/>
    <tableColumn id="8" name="Difficulty"/>
    <tableColumn id="9" name="Themes"/>
    <tableColumn id="10" name="Why it works"/>
  </tableColumns>
  <tableStyleInfo name="TableStyleLight15" showFirstColumn="0" showLastColumn="0" showRowStripes="1" showColumnStripes="0"/>
</table>
</file>

<file path=xl/tables/table13.xml><?xml version="1.0" encoding="utf-8"?>
<table xmlns="http://schemas.openxmlformats.org/spreadsheetml/2006/main" id="13" name="tblI2C" displayName="tblI2C" ref="A6:F92" headerRowCount="1">
  <autoFilter ref="A6:F92"/>
  <tableColumns count="6">
    <tableColumn id="1" name="Address"/>
    <tableColumn id="2" name="# parts"/>
    <tableColumn id="3" name="Conflict?"/>
    <tableColumn id="4" name="Parts sharing it"/>
    <tableColumn id="5" name="Can the address be changed?"/>
    <tableColumn id="6" name="Fix"/>
  </tableColumns>
  <tableStyleInfo name="TableStyleLight15" showFirstColumn="0" showLastColumn="0" showRowStripes="1" showColumnStripes="0"/>
</table>
</file>

<file path=xl/tables/table14.xml><?xml version="1.0" encoding="utf-8"?>
<table xmlns="http://schemas.openxmlformats.org/spreadsheetml/2006/main" id="14" name="tblArchetypes" displayName="tblArchetypes" ref="A4:G14" headerRowCount="1">
  <autoFilter ref="A4:G14"/>
  <tableColumns count="7">
    <tableColumn id="1" name="Archetype"/>
    <tableColumn id="2" name="What it is"/>
    <tableColumn id="3" name="Typical parts"/>
    <tableColumn id="4" name="Power strategy"/>
    <tableColumn id="5" name="Comms"/>
    <tableColumn id="6" name="Where it usually fails"/>
    <tableColumn id="7" name="Good first build"/>
  </tableColumns>
  <tableStyleInfo name="TableStyleLight15" showFirstColumn="0" showLastColumn="0" showRowStripes="1" showColumnStripes="0"/>
</table>
</file>

<file path=xl/tables/table15.xml><?xml version="1.0" encoding="utf-8"?>
<table xmlns="http://schemas.openxmlformats.org/spreadsheetml/2006/main" id="15" name="tblVendors" displayName="tblVendors" ref="A4:F29" headerRowCount="1">
  <autoFilter ref="A4:F29"/>
  <tableColumns count="6">
    <tableColumn id="1" name="Code"/>
    <tableColumn id="2" name="Vendor"/>
    <tableColumn id="3" name="Site"/>
    <tableColumn id="4" name="Region"/>
    <tableColumn id="5" name="Why shop here"/>
    <tableColumn id="6" name="Price level"/>
  </tableColumns>
  <tableStyleInfo name="TableStyleLight15" showFirstColumn="0" showLastColumn="0" showRowStripes="1" showColumnStripes="0"/>
</table>
</file>

<file path=xl/tables/table16.xml><?xml version="1.0" encoding="utf-8"?>
<table xmlns="http://schemas.openxmlformats.org/spreadsheetml/2006/main" id="16" name="tblESP32" displayName="tblESP32" ref="A4:H77" headerRowCount="1">
  <autoFilter ref="A4:H77"/>
  <tableColumns count="8">
    <tableColumn id="1" name="Domain"/>
    <tableColumn id="2" name="Capability"/>
    <tableColumn id="3" name="Status"/>
    <tableColumn id="4" name="Tier"/>
    <tableColumn id="5" name="Required hardware"/>
    <tableColumn id="6" name="Common uses"/>
    <tableColumn id="7" name="Novel combos &amp; invention sparks"/>
    <tableColumn id="8" name="How it actually works"/>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_rels/sheet11.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7.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20.xml.rels><Relationships xmlns="http://schemas.openxmlformats.org/package/2006/relationships"><Relationship Type="http://schemas.openxmlformats.org/officeDocument/2006/relationships/table" Target="/xl/tables/table14.xml" Id="rId1" /></Relationships>
</file>

<file path=xl/worksheets/_rels/sheet21.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001F2A44"/>
    <outlinePr summaryBelow="1" summaryRight="1"/>
    <pageSetUpPr/>
  </sheetPr>
  <dimension ref="A1:W47"/>
  <sheetViews>
    <sheetView showGridLines="0" zoomScale="100" workbookViewId="0">
      <selection activeCell="A1" sqref="A1"/>
    </sheetView>
  </sheetViews>
  <sheetFormatPr baseColWidth="8" defaultRowHeight="15"/>
  <cols>
    <col width="22" customWidth="1" min="1" max="1"/>
    <col width="30" customWidth="1" min="2" max="2"/>
    <col width="34" customWidth="1" min="3" max="3"/>
    <col width="26" customWidth="1" min="4" max="4"/>
    <col width="22" customWidth="1" min="5" max="5"/>
    <col width="20" customWidth="1" min="6" max="6"/>
    <col width="20" customWidth="1" min="7" max="7"/>
    <col width="20" customWidth="1" min="8" max="8"/>
  </cols>
  <sheetData>
    <row r="1" ht="17" customHeight="1">
      <c r="A1" s="1"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ESP32 SENSOR UNIVERSE — v6 · The Invention Atlas</t>
        </is>
      </c>
      <c r="B2" s="4" t="n"/>
      <c r="C2" s="4" t="n"/>
      <c r="D2" s="4" t="n"/>
      <c r="E2" s="4" t="n"/>
      <c r="F2" s="4" t="n"/>
      <c r="G2" s="4" t="n"/>
      <c r="H2" s="4" t="n"/>
    </row>
    <row r="3" ht="26" customHeight="1">
      <c r="A3" s="5" t="inlineStr">
        <is>
          <t>The most comprehensive maker-sensor reference we could build: what exists, what it costs, where to buy it, what fools it — and, above all, what it could become.</t>
        </is>
      </c>
    </row>
    <row r="4" ht="24" customHeight="1">
      <c r="A4" s="6" t="inlineStr">
        <is>
          <t>THE IDEA</t>
        </is>
      </c>
    </row>
    <row r="5" ht="90" customHeight="1">
      <c r="A5" s="7" t="inlineStr">
        <is>
          <t>The problem with catalogs</t>
        </is>
      </c>
      <c r="B5" s="8" t="inlineStr">
        <is>
          <t>A sensor never measures what you actually want to know. It measures a physical PROXY. A load cell measures grams — the invention infers that a beehive is about to swarm. A barometer measures hPa — the invention infers that a door opened on the third floor. A CT clamp measures amps — the invention infers that Grandma made tea this morning, and is therefore fine.</t>
        </is>
      </c>
    </row>
    <row r="6" ht="69" customHeight="1">
      <c r="A6" s="7" t="inlineStr">
        <is>
          <t>So this document has two directions</t>
        </is>
      </c>
      <c r="B6" s="8" t="inlineStr">
        <is>
          <t>→ Forward: pick a part, see everything it could tell you (Sensor Cards). ← Backward: pick something you want to KNOW, see every route to it (Inference Atlas). The backward direction is where inventions come from, and it is what most parts catalogs never give you.</t>
        </is>
      </c>
    </row>
    <row r="7" ht="117" customHeight="1">
      <c r="A7" s="7" t="inlineStr">
        <is>
          <t>Two facts make it generative</t>
        </is>
      </c>
      <c r="B7" s="8" t="inlineStr">
        <is>
          <t>ONE INFERENCE HAS MANY ROUTES — 'is someone in the room?' can be answered by PIR, mmWave, thermal array, ToF, CO2 rise, Wi-Fi CSI, floor vibration, or a 50c reed switch, and they differ in cost, privacy, power and what fools them. ONE SENSOR SERVES MANY INFERENCES — a single accelerometer yields tilt, impact, vibration spectra, step count, sleep movement, machine load, seismic events and knock signatures. Choosing the route is the design act; seeing all of them is the creative one.</t>
        </is>
      </c>
    </row>
    <row r="9" ht="24" customHeight="1">
      <c r="A9" s="6" t="inlineStr">
        <is>
          <t>WHAT'S IN IT</t>
        </is>
      </c>
    </row>
    <row r="10" ht="26" customHeight="1">
      <c r="A10" s="9" t="inlineStr">
        <is>
          <t>405</t>
        </is>
      </c>
      <c r="B10" s="10" t="inlineStr">
        <is>
          <t>sensors</t>
        </is>
      </c>
      <c r="C10" s="9" t="inlineStr">
        <is>
          <t>29</t>
        </is>
      </c>
      <c r="D10" s="10" t="inlineStr">
        <is>
          <t>actuators &amp; outputs</t>
        </is>
      </c>
      <c r="E10" s="9" t="inlineStr">
        <is>
          <t>33</t>
        </is>
      </c>
      <c r="F10" s="10" t="inlineStr">
        <is>
          <t>glue &amp; signal-chain parts</t>
        </is>
      </c>
      <c r="G10" s="9" t="inlineStr">
        <is>
          <t>15</t>
        </is>
      </c>
      <c r="H10" s="10" t="inlineStr">
        <is>
          <t>boards</t>
        </is>
      </c>
    </row>
    <row r="11" ht="26" customHeight="1">
      <c r="A11" s="9" t="inlineStr">
        <is>
          <t>31</t>
        </is>
      </c>
      <c r="B11" s="10" t="inlineStr">
        <is>
          <t>categories</t>
        </is>
      </c>
      <c r="C11" s="9" t="inlineStr">
        <is>
          <t>99</t>
        </is>
      </c>
      <c r="D11" s="10" t="inlineStr">
        <is>
          <t>physical phenomena</t>
        </is>
      </c>
      <c r="E11" s="9" t="inlineStr">
        <is>
          <t>151</t>
        </is>
      </c>
      <c r="F11" s="10" t="inlineStr">
        <is>
          <t>things you can infer</t>
        </is>
      </c>
      <c r="G11" s="9" t="inlineStr">
        <is>
          <t>88</t>
        </is>
      </c>
      <c r="H11" s="10" t="inlineStr">
        <is>
          <t>invention seeds</t>
        </is>
      </c>
    </row>
    <row r="13" ht="24" customHeight="1">
      <c r="A13" s="6" t="inlineStr">
        <is>
          <t>THE SHEETS</t>
        </is>
      </c>
    </row>
    <row r="14" ht="19" customHeight="1">
      <c r="A14" s="11" t="inlineStr">
        <is>
          <t>Sensor Catalog</t>
        </is>
      </c>
      <c r="B14" s="12" t="inlineStr">
        <is>
          <t>The master table. Filter one category or theme — never read it top to bottom.</t>
        </is>
      </c>
    </row>
    <row r="15" ht="19" customHeight="1">
      <c r="A15" s="11" t="inlineStr">
        <is>
          <t>Sensor Cards</t>
        </is>
      </c>
      <c r="B15" s="12" t="inlineStr">
        <is>
          <t>The same parts laid out to actually READ. Click any catalog ID to jump here.</t>
        </is>
      </c>
    </row>
    <row r="16" ht="19" customHeight="1">
      <c r="A16" s="11" t="inlineStr">
        <is>
          <t>Actuators</t>
        </is>
      </c>
      <c r="B16" s="12" t="inlineStr">
        <is>
          <t>The other half of invention. Sense → decide → ACT. You cannot build with inputs alone.</t>
        </is>
      </c>
    </row>
    <row r="17" ht="19" customHeight="1">
      <c r="A17" s="11" t="inlineStr">
        <is>
          <t>Glue &amp; Signal Chain</t>
        </is>
      </c>
      <c r="B17" s="12" t="inlineStr">
        <is>
          <t>The parts that make analog sensors work. Start with the ADS1115.</t>
        </is>
      </c>
    </row>
    <row r="18" ht="19" customHeight="1">
      <c r="A18" s="11" t="inlineStr">
        <is>
          <t>Boards &amp; Compute</t>
        </is>
      </c>
      <c r="B18" s="12" t="inlineStr">
        <is>
          <t>Which ESP32, and why. C3/C6/H2 have no touch and no DAC — people get this wrong constantly.</t>
        </is>
      </c>
    </row>
    <row r="19" ht="19" customHeight="1">
      <c r="A19" s="11" t="inlineStr">
        <is>
          <t>Phenomenon Index</t>
        </is>
      </c>
      <c r="B19" s="12" t="inlineStr">
        <is>
          <t>“I want to MEASURE X” → every part that can, cheapest first.</t>
        </is>
      </c>
    </row>
    <row r="20" ht="19" customHeight="1">
      <c r="A20" s="11" t="inlineStr">
        <is>
          <t>Inference Atlas</t>
        </is>
      </c>
      <c r="B20" s="12" t="inlineStr">
        <is>
          <t>“I want to KNOW Y” → several routes, differing in cost, privacy and power. The heart of this document.</t>
        </is>
      </c>
    </row>
    <row r="21" ht="19" customHeight="1">
      <c r="A21" s="11" t="inlineStr">
        <is>
          <t>Constraint Navigator</t>
        </is>
      </c>
      <c r="B21" s="12" t="inlineStr">
        <is>
          <t>“I can't touch it / no power / no privacy / $5 max” → what survives.</t>
        </is>
      </c>
    </row>
    <row r="22" ht="19" customHeight="1">
      <c r="A22" s="11" t="inlineStr">
        <is>
          <t>Fusion Grammar</t>
        </is>
      </c>
      <c r="B22" s="12" t="inlineStr">
        <is>
          <t>Eight named ways to combine sensors. Apply any of them to any pair.</t>
        </is>
      </c>
    </row>
    <row r="23" ht="19" customHeight="1">
      <c r="A23" s="11" t="inlineStr">
        <is>
          <t>Synergy Matrix</t>
        </is>
      </c>
      <c r="B23" s="12" t="inlineStr">
        <is>
          <t>Which sensing worlds cross well, with the concrete combo behind every cell.</t>
        </is>
      </c>
    </row>
    <row r="24" ht="19" customHeight="1">
      <c r="A24" s="11" t="inlineStr">
        <is>
          <t>Invention Seeds</t>
        </is>
      </c>
      <c r="B24" s="12" t="inlineStr">
        <is>
          <t>Fully-specified projects with BOMs computed from the catalog.</t>
        </is>
      </c>
    </row>
    <row r="25" ht="19" customHeight="1">
      <c r="A25" s="11" t="inlineStr">
        <is>
          <t>I2C &amp; Wiring</t>
        </is>
      </c>
      <c r="B25" s="12" t="inlineStr">
        <is>
          <t>Address collisions and pin budgets — the sheet that stops projects dying.</t>
        </is>
      </c>
    </row>
    <row r="26" ht="19" customHeight="1">
      <c r="A26" s="11" t="inlineStr">
        <is>
          <t>Power Budget</t>
        </is>
      </c>
      <c r="B26" s="12" t="inlineStr">
        <is>
          <t>Live formulas: parts + duty cycle → battery life.</t>
        </is>
      </c>
    </row>
    <row r="27" ht="19" customHeight="1">
      <c r="A27" s="11" t="inlineStr">
        <is>
          <t>Project Archetypes</t>
        </is>
      </c>
      <c r="B27" s="12" t="inlineStr">
        <is>
          <t>The ten shapes projects take, and where each one usually fails.</t>
        </is>
      </c>
    </row>
    <row r="28" ht="19" customHeight="1">
      <c r="A28" s="11" t="inlineStr">
        <is>
          <t>Provenance</t>
        </is>
      </c>
      <c r="B28" s="12" t="inlineStr">
        <is>
          <t>Which numbers to trust, and how they were checked.</t>
        </is>
      </c>
    </row>
    <row r="30" ht="24" customHeight="1">
      <c r="A30" s="6" t="inlineStr">
        <is>
          <t>SEVEN MOVES THAT PRODUCE IDEAS</t>
        </is>
      </c>
    </row>
    <row r="31" ht="22" customHeight="1">
      <c r="A31" s="13" t="inlineStr">
        <is>
          <t>If you are stuck, run these in order. They work.</t>
        </is>
      </c>
    </row>
    <row r="32" ht="43" customHeight="1">
      <c r="A32" s="14" t="inlineStr">
        <is>
          <t>1 · Start from a question, not a part</t>
        </is>
      </c>
      <c r="B32" s="12" t="inlineStr">
        <is>
          <t>Open the Inference Atlas and read the questions until one itches. Working backward from 'what do I want to know' beats browsing parts every time.</t>
        </is>
      </c>
    </row>
    <row r="33" ht="48" customHeight="1">
      <c r="A33" s="14" t="inlineStr">
        <is>
          <t>2 · Cross two distant categories</t>
        </is>
      </c>
      <c r="B33" s="12" t="inlineStr">
        <is>
          <t>Novelty lives at intersections. Sound × Soil = beehive acoustics. Light × Water = colorimetry. Use the Synergy Matrix as a dartboard and the Fusion Grammar as the move.</t>
        </is>
      </c>
    </row>
    <row r="34" ht="48" customHeight="1">
      <c r="A34" s="14" t="inlineStr">
        <is>
          <t>3 · Add TIME to any sensor</t>
        </is>
      </c>
      <c r="B34" s="12" t="inlineStr">
        <is>
          <t>A sensor is a number; a LOGGED sensor is a story. Weight-over-time is a depletion curve. Vibration-over-time is a bearing dying. This is the cheapest superpower here.</t>
        </is>
      </c>
    </row>
    <row r="35" ht="40" customHeight="1">
      <c r="A35" s="14" t="inlineStr">
        <is>
          <t>4 · Multiply by a fleet</t>
        </is>
      </c>
      <c r="B35" s="12" t="inlineStr">
        <is>
          <t>One node is a gadget; ten are a map. ESP-NOW makes duplication nearly free, and spatial structure is invisible from a single point.</t>
        </is>
      </c>
    </row>
    <row r="36" ht="47" customHeight="1">
      <c r="A36" s="14" t="inlineStr">
        <is>
          <t>5 · Take a constraint seriously</t>
        </is>
      </c>
      <c r="B36" s="12" t="inlineStr">
        <is>
          <t>'It must not see faces.' 'It must run three years on a coin cell.' 'I can't drill the tank.' Constraints eliminate the obvious answer and force the interesting one.</t>
        </is>
      </c>
    </row>
    <row r="37" ht="45" customHeight="1">
      <c r="A37" s="14" t="inlineStr">
        <is>
          <t>6 · Fuse two cheap parts instead of buying one expensive one</t>
        </is>
      </c>
      <c r="B37" s="12" t="inlineStr">
        <is>
          <t>PIR + mmWave = true presence. Sky-IR + humidity = a frost oracle. Two $5 sensors routinely beat one $50 sensor, because their failure modes don't overlap.</t>
        </is>
      </c>
    </row>
    <row r="38" ht="45" customHeight="1">
      <c r="A38" s="14" t="inlineStr">
        <is>
          <t>7 · Make something invisible visible</t>
        </is>
      </c>
      <c r="B38" s="12" t="inlineStr">
        <is>
          <t>The projects people remember expose a hidden layer: CO2, radon, ultrasound, RF, cosmic rays, magnetic fields. Pick an invisible thing and give it a face.</t>
        </is>
      </c>
    </row>
    <row r="40" ht="24" customHeight="1">
      <c r="A40" s="6" t="inlineStr">
        <is>
          <t>HOW TO READ A ROW</t>
        </is>
      </c>
    </row>
    <row r="41" ht="27" customHeight="1">
      <c r="A41" s="7" t="inlineStr">
        <is>
          <t>Difficulty</t>
        </is>
      </c>
      <c r="B41" s="12" t="inlineStr">
        <is>
          <t>1 = Plug and play · 2 = Easy · 3 = Some skill · 4 = Advanced · 5 = Expert</t>
        </is>
      </c>
    </row>
    <row r="42" ht="30" customHeight="1">
      <c r="A42" s="7" t="inlineStr">
        <is>
          <t>Price tier</t>
        </is>
      </c>
      <c r="B42" s="12" t="inlineStr">
        <is>
          <t>free no cost — built in or repurposed · $ under $5 · $$ $5–15 · $$$ $15–50 · $$$$ $50+</t>
        </is>
      </c>
    </row>
    <row r="43" ht="77" customHeight="1">
      <c r="A43" s="7" t="inlineStr">
        <is>
          <t>Contact</t>
        </is>
      </c>
      <c r="B43" s="12" t="inlineStr">
        <is>
          <t>Contact: Must physically touch the subject · Immersed: Must be submerged in / buried in the medium · Through-barrier: Reads through a wall, container or clothing without touching the subject · Standoff: Works across a room (cm to ~10m) · Remote: Works at long range (&gt;10m) or without any local install</t>
        </is>
      </c>
    </row>
    <row r="44" ht="66" customHeight="1">
      <c r="A44" s="7" t="inlineStr">
        <is>
          <t>Privacy</t>
        </is>
      </c>
      <c r="B44" s="12" t="inlineStr">
        <is>
          <t>None: Captures nothing attributable to a person · Aggregate: Reveals that people are present / how many, but not who · Identifiable: Can distinguish or identify specific individuals · Raw-imagery: Captures images or audio a human could review directly</t>
        </is>
      </c>
    </row>
    <row r="45" ht="43" customHeight="1">
      <c r="A45" s="7" t="inlineStr">
        <is>
          <t>Hazard</t>
        </is>
      </c>
      <c r="B45" s="12" t="inlineStr">
        <is>
          <t>A badge here means real risk — mains, high voltage, heat, laser, UV-C, ignition source, toxic or asphyxiant gas. Read the card before you build.</t>
        </is>
      </c>
    </row>
    <row r="46" ht="36" customHeight="1">
      <c r="A46" s="7" t="inlineStr">
        <is>
          <t>What fools it</t>
        </is>
      </c>
      <c r="B46" s="12" t="inlineStr">
        <is>
          <t>The most useful column in the document, and the one almost nobody publishes. Read it before you trust a reading.</t>
        </is>
      </c>
    </row>
    <row r="47" ht="56" customHeight="1">
      <c r="A47" s="7" t="inlineStr">
        <is>
          <t>Confidence</t>
        </is>
      </c>
      <c r="B47" s="12" t="inlineStr">
        <is>
          <t>Verified: Checked against a manufacturer or first-party vendor page · High: Well-established, widely documented; not individually re-checked · Estimate: Approximate — treat the number as a tier, not a quote</t>
        </is>
      </c>
    </row>
  </sheetData>
  <mergeCells count="40">
    <mergeCell ref="A9:H9"/>
    <mergeCell ref="A30:H30"/>
    <mergeCell ref="B6:H6"/>
    <mergeCell ref="B24:H24"/>
    <mergeCell ref="B15:H15"/>
    <mergeCell ref="B33:H33"/>
    <mergeCell ref="B5:H5"/>
    <mergeCell ref="B20:H20"/>
    <mergeCell ref="B37:H37"/>
    <mergeCell ref="B45:H45"/>
    <mergeCell ref="B36:H36"/>
    <mergeCell ref="B32:H32"/>
    <mergeCell ref="B26:H26"/>
    <mergeCell ref="B41:H41"/>
    <mergeCell ref="B35:H35"/>
    <mergeCell ref="B47:H47"/>
    <mergeCell ref="B16:H16"/>
    <mergeCell ref="B7:H7"/>
    <mergeCell ref="B25:H25"/>
    <mergeCell ref="B46:H46"/>
    <mergeCell ref="B22:H22"/>
    <mergeCell ref="A3:H3"/>
    <mergeCell ref="B18:H18"/>
    <mergeCell ref="B27:H27"/>
    <mergeCell ref="B21:H21"/>
    <mergeCell ref="A2:H2"/>
    <mergeCell ref="B43:H43"/>
    <mergeCell ref="B42:H42"/>
    <mergeCell ref="B23:H23"/>
    <mergeCell ref="A4:H4"/>
    <mergeCell ref="B14:H14"/>
    <mergeCell ref="B17:H17"/>
    <mergeCell ref="B44:H44"/>
    <mergeCell ref="B34:H34"/>
    <mergeCell ref="B38:H38"/>
    <mergeCell ref="A13:H13"/>
    <mergeCell ref="B19:H19"/>
    <mergeCell ref="A31:H31"/>
    <mergeCell ref="B28:H28"/>
    <mergeCell ref="A40:H40"/>
  </mergeCells>
  <hyperlinks>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 ref="A14" location="'Sensor Catalog'!A1" display="Sensor Catalog"/>
    <hyperlink ref="A15" location="'Sensor Cards'!A1" display="Sensor Cards"/>
    <hyperlink ref="A16" location="'Actuators'!A1" display="Actuators"/>
    <hyperlink ref="A17" location="'Glue &amp; Signal Chain'!A1" display="Glue &amp; Signal Chain"/>
    <hyperlink ref="A18" location="'Boards &amp; Compute'!A1" display="Boards &amp; Compute"/>
    <hyperlink ref="A19" location="'Phenomenon Index'!A1" display="Phenomenon Index"/>
    <hyperlink ref="A20" location="'Inference Atlas'!A1" display="Inference Atlas"/>
    <hyperlink ref="A21" location="'Constraint Navigator'!A1" display="Constraint Navigator"/>
    <hyperlink ref="A22" location="'Fusion Grammar'!A1" display="Fusion Grammar"/>
    <hyperlink ref="A23" location="'Synergy Matrix'!A1" display="Synergy Matrix"/>
    <hyperlink ref="A24" location="'Invention Seeds'!A1" display="Invention Seeds"/>
    <hyperlink ref="A25" location="'I2C &amp; Wiring'!A1" display="I2C &amp; Wiring"/>
    <hyperlink ref="A26" location="'Power Budget'!A1" display="Power Budget"/>
    <hyperlink ref="A27" location="'Project Archetypes'!A1" display="Project Archetypes"/>
    <hyperlink ref="A28" location="'Provenance'!A1" display="Provenance"/>
  </hyperlinks>
  <pageMargins left="0.75" right="0.75" top="1" bottom="1" header="0.5" footer="0.5"/>
</worksheet>
</file>

<file path=xl/worksheets/sheet2.xml><?xml version="1.0" encoding="utf-8"?>
<worksheet xmlns="http://schemas.openxmlformats.org/spreadsheetml/2006/main">
  <sheetPr>
    <tabColor rgb="004E6E5D"/>
    <outlinePr summaryBelow="1" summaryRight="1"/>
    <pageSetUpPr fitToPage="1"/>
  </sheetPr>
  <dimension ref="A1:W224"/>
  <sheetViews>
    <sheetView showGridLines="0" zoomScale="100" workbookViewId="0">
      <pane ySplit="3" topLeftCell="A4" activePane="bottomLeft" state="frozen"/>
      <selection pane="bottomLeft" activeCell="A1" sqref="A1"/>
    </sheetView>
  </sheetViews>
  <sheetFormatPr baseColWidth="8" defaultRowHeight="15"/>
  <cols>
    <col width="26" customWidth="1" min="1" max="1"/>
    <col width="20" customWidth="1" min="2" max="2"/>
    <col width="30" customWidth="1" min="3" max="3"/>
    <col width="30" customWidth="1" min="4" max="4"/>
    <col width="26" customWidth="1" min="5" max="5"/>
    <col width="24" customWidth="1" min="6" max="6"/>
    <col width="22" customWidth="1" min="7" max="7"/>
    <col width="22" customWidth="1" min="8" max="8"/>
  </cols>
  <sheetData>
    <row r="1" ht="17" customHeight="1">
      <c r="A1" s="2" t="inlineStr">
        <is>
          <t>START</t>
        </is>
      </c>
      <c r="B1" s="1"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PHYSICS CHEATSHEET — how to derive any sensor from first principles</t>
        </is>
      </c>
      <c r="B2" s="4" t="n"/>
      <c r="C2" s="4" t="n"/>
      <c r="D2" s="4" t="n"/>
      <c r="E2" s="4" t="n"/>
      <c r="F2" s="4" t="n"/>
      <c r="G2" s="4" t="n"/>
      <c r="H2" s="4" t="n"/>
    </row>
    <row r="3" ht="26" customHeight="1">
      <c r="A3" s="5" t="inlineStr">
        <is>
          <t>There are only six kinds of energy, and every sensor is a door between two of them. Learn the doors and the dozen tricks for opening them, and a part you have never met becomes obvious in ten seconds — and a door nobody has built becomes visible.</t>
        </is>
      </c>
    </row>
    <row r="4" ht="24" customHeight="1">
      <c r="A4" s="6" t="inlineStr">
        <is>
          <t>1 · THE ONE IDEA</t>
        </is>
      </c>
    </row>
    <row r="5" ht="22" customHeight="1">
      <c r="A5" s="13" t="inlineStr">
        <is>
          <t>If you remember nothing else on this sheet, remember this section.</t>
        </is>
      </c>
    </row>
    <row r="6" ht="77" customHeight="1">
      <c r="A6" s="7" t="inlineStr">
        <is>
          <t>What a sensor actually is</t>
        </is>
      </c>
      <c r="B6" s="8" t="inlineStr">
        <is>
          <t>A sensor is an energy converter with a small leak. Something in the world carries or modulates energy; the sensor lets a tiny, proportional amount of it cross into electrical form, where you can count it. That is the entire field. Everything else — packaging, calibration, protocols — is engineering around that one act of conversion.</t>
        </is>
      </c>
    </row>
    <row r="7" ht="67" customHeight="1">
      <c r="A7" s="7" t="inlineStr">
        <is>
          <t>Why this matters more than memorising parts</t>
        </is>
      </c>
      <c r="B7" s="8" t="inlineStr">
        <is>
          <t>A catalogue of 482 parts is a list of doors other people happened to build. The six energy domains and the effects that connect them are the WALL PLAN. Once you can see the plan, a part you have never met is obvious in ten seconds, and a door nobody has built yet becomes visible.</t>
        </is>
      </c>
    </row>
    <row r="8" ht="77" customHeight="1">
      <c r="A8" s="7" t="inlineStr">
        <is>
          <t>The six domains</t>
        </is>
      </c>
      <c r="B8" s="8" t="inlineStr">
        <is>
          <t>MECHANICAL (force, motion, pressure, strain) · THERMAL (heat, temperature) · ELECTRICAL (charge, current, field) · MAGNETIC (flux) · RADIANT (light, IR, RF, gamma — all electromagnetic waves) · CHEMICAL (concentration, reaction, ion activity). Some people add NUCLEAR. That is the whole inventory of what the universe can hand you.</t>
        </is>
      </c>
    </row>
    <row r="9" ht="64" customHeight="1">
      <c r="A9" s="7" t="inlineStr">
        <is>
          <t>The generative move</t>
        </is>
      </c>
      <c r="B9" s="8" t="inlineStr">
        <is>
          <t>Any ordered pair of domains is a potential transducer, so six domains give thirty-six doors. Most have a named effect and a part number. A few are wide open. When you want to sense something, ask: what domain is it in, and which door leads from there to electrical?</t>
        </is>
      </c>
    </row>
    <row r="10" ht="28" customHeight="1">
      <c r="A10" s="15" t="inlineStr">
        <is>
          <t>“Six domains, thirty-six doors. Every sensor is one door; every clever sensor is two.”</t>
        </is>
      </c>
    </row>
    <row r="12" ht="24" customHeight="1">
      <c r="A12" s="6" t="inlineStr">
        <is>
          <t>2 · THE TRANSDUCTION GRID — the thirty-six doors</t>
        </is>
      </c>
    </row>
    <row r="13" ht="22" customHeight="1">
      <c r="A13" s="13" t="inlineStr">
        <is>
          <t>Rows are what you are sensing; columns are what you convert it into. Almost everything ends at ELECTRICAL, because that is what a microcontroller can count.</t>
        </is>
      </c>
    </row>
    <row r="14" ht="24" customHeight="1">
      <c r="A14" s="16" t="inlineStr">
        <is>
          <t>FROM ↓   TO →</t>
        </is>
      </c>
      <c r="B14" s="17" t="inlineStr">
        <is>
          <t>Mechanical</t>
        </is>
      </c>
      <c r="C14" s="17" t="inlineStr">
        <is>
          <t>Thermal</t>
        </is>
      </c>
      <c r="D14" s="17" t="inlineStr">
        <is>
          <t>Electrical</t>
        </is>
      </c>
      <c r="E14" s="17" t="inlineStr">
        <is>
          <t>Magnetic</t>
        </is>
      </c>
      <c r="F14" s="17" t="inlineStr">
        <is>
          <t>Radiant</t>
        </is>
      </c>
      <c r="G14" s="17" t="inlineStr">
        <is>
          <t>Chemical</t>
        </is>
      </c>
    </row>
    <row r="15" ht="30" customHeight="1">
      <c r="A15" s="18" t="inlineStr">
        <is>
          <t>Mechanical</t>
        </is>
      </c>
      <c r="B15" s="19" t="inlineStr">
        <is>
          <t>—</t>
        </is>
      </c>
      <c r="C15" s="20" t="inlineStr">
        <is>
          <t>Convective cooling</t>
        </is>
      </c>
      <c r="D15" s="20" t="inlineStr">
        <is>
          <t>Capacitive / Inductive / LVDT / Piezoelectric / Piezoresistive</t>
        </is>
      </c>
      <c r="E15" s="21" t="inlineStr">
        <is>
          <t>open</t>
        </is>
      </c>
      <c r="F15" s="21" t="inlineStr">
        <is>
          <t>open</t>
        </is>
      </c>
      <c r="G15" s="21" t="inlineStr">
        <is>
          <t>open</t>
        </is>
      </c>
    </row>
    <row r="16" ht="30" customHeight="1">
      <c r="A16" s="18" t="inlineStr">
        <is>
          <t>Thermal</t>
        </is>
      </c>
      <c r="B16" s="20" t="inlineStr">
        <is>
          <t>Thermal expansion</t>
        </is>
      </c>
      <c r="C16" s="19" t="inlineStr">
        <is>
          <t>—</t>
        </is>
      </c>
      <c r="D16" s="20" t="inlineStr">
        <is>
          <t>Pyroelectric / Seebeck effect / Thermoresistive</t>
        </is>
      </c>
      <c r="E16" s="21" t="inlineStr">
        <is>
          <t>open</t>
        </is>
      </c>
      <c r="F16" s="20" t="inlineStr">
        <is>
          <t>Blackbody emission</t>
        </is>
      </c>
      <c r="G16" s="21" t="inlineStr">
        <is>
          <t>open</t>
        </is>
      </c>
    </row>
    <row r="17" ht="30" customHeight="1">
      <c r="A17" s="18" t="inlineStr">
        <is>
          <t>Electrical</t>
        </is>
      </c>
      <c r="B17" s="21" t="inlineStr">
        <is>
          <t>open</t>
        </is>
      </c>
      <c r="C17" s="20" t="inlineStr">
        <is>
          <t>Joule heating / Peltier</t>
        </is>
      </c>
      <c r="D17" s="19" t="inlineStr">
        <is>
          <t>—</t>
        </is>
      </c>
      <c r="E17" s="21" t="inlineStr">
        <is>
          <t>open</t>
        </is>
      </c>
      <c r="F17" s="20" t="inlineStr">
        <is>
          <t>Electroluminescence</t>
        </is>
      </c>
      <c r="G17" s="21" t="inlineStr">
        <is>
          <t>open</t>
        </is>
      </c>
    </row>
    <row r="18" ht="30" customHeight="1">
      <c r="A18" s="18" t="inlineStr">
        <is>
          <t>Magnetic</t>
        </is>
      </c>
      <c r="B18" s="21" t="inlineStr">
        <is>
          <t>open</t>
        </is>
      </c>
      <c r="C18" s="21" t="inlineStr">
        <is>
          <t>open</t>
        </is>
      </c>
      <c r="D18" s="20" t="inlineStr">
        <is>
          <t>Hall effect / Induction (Faraday)</t>
        </is>
      </c>
      <c r="E18" s="19" t="inlineStr">
        <is>
          <t>—</t>
        </is>
      </c>
      <c r="F18" s="21" t="inlineStr">
        <is>
          <t>open</t>
        </is>
      </c>
      <c r="G18" s="21" t="inlineStr">
        <is>
          <t>open</t>
        </is>
      </c>
    </row>
    <row r="19" ht="30" customHeight="1">
      <c r="A19" s="18" t="inlineStr">
        <is>
          <t>Radiant</t>
        </is>
      </c>
      <c r="B19" s="20" t="inlineStr">
        <is>
          <t>Photoacoustic</t>
        </is>
      </c>
      <c r="C19" s="20" t="inlineStr">
        <is>
          <t>Absorption</t>
        </is>
      </c>
      <c r="D19" s="20" t="inlineStr">
        <is>
          <t>Photoelectric / photovoltaic</t>
        </is>
      </c>
      <c r="E19" s="21" t="inlineStr">
        <is>
          <t>open</t>
        </is>
      </c>
      <c r="F19" s="19" t="inlineStr">
        <is>
          <t>—</t>
        </is>
      </c>
      <c r="G19" s="20" t="inlineStr">
        <is>
          <t>Photochemistry</t>
        </is>
      </c>
    </row>
    <row r="20" ht="30" customHeight="1">
      <c r="A20" s="18" t="inlineStr">
        <is>
          <t>Chemical</t>
        </is>
      </c>
      <c r="B20" s="21" t="inlineStr">
        <is>
          <t>open</t>
        </is>
      </c>
      <c r="C20" s="20" t="inlineStr">
        <is>
          <t>Catalytic combustion</t>
        </is>
      </c>
      <c r="D20" s="20" t="inlineStr">
        <is>
          <t>Chemiresistive (MOX) / Electrochemical</t>
        </is>
      </c>
      <c r="E20" s="21" t="inlineStr">
        <is>
          <t>open</t>
        </is>
      </c>
      <c r="F20" s="21" t="inlineStr">
        <is>
          <t>open</t>
        </is>
      </c>
      <c r="G20" s="19" t="inlineStr">
        <is>
          <t>—</t>
        </is>
      </c>
    </row>
    <row r="22" ht="81" customHeight="1">
      <c r="A22" s="7" t="inlineStr">
        <is>
          <t>Reading the grid</t>
        </is>
      </c>
      <c r="B22" s="22" t="inlineStr">
        <is>
          <t>A filled cell is a named effect with parts you can buy. A cell marked 'open' is not necessarily impossible — it is either rare, indirect, or genuinely unexplored. Two of the most interesting sensors in this catalogue are TWO hops: a thermopile is radiant → thermal → electrical, and the SCD41 CO₂ sensor is radiant → thermal → mechanical → electrical.</t>
        </is>
      </c>
    </row>
    <row r="23" ht="40" customHeight="1">
      <c r="A23" s="15" t="inlineStr">
        <is>
          <t>“When there is no direct door, go through HEAT. Everything talks to thermal — which is why absorb-then-measure-the-warming is the most reused trick in sensing.”</t>
        </is>
      </c>
    </row>
    <row r="25">
      <c r="A25" s="23" t="inlineStr">
        <is>
          <t>From</t>
        </is>
      </c>
      <c r="B25" s="23" t="inlineStr">
        <is>
          <t>To</t>
        </is>
      </c>
      <c r="C25" s="23" t="inlineStr">
        <is>
          <t>Effect</t>
        </is>
      </c>
      <c r="D25" s="23" t="inlineStr">
        <is>
          <t>What is physically happening</t>
        </is>
      </c>
      <c r="E25" s="23" t="inlineStr">
        <is>
          <t>Where you have already met it</t>
        </is>
      </c>
      <c r="F25" s="23" t="inlineStr">
        <is>
          <t>col</t>
        </is>
      </c>
      <c r="G25" s="23" t="inlineStr">
        <is>
          <t>col (1)</t>
        </is>
      </c>
      <c r="H25" s="23" t="inlineStr">
        <is>
          <t>col (2)</t>
        </is>
      </c>
    </row>
    <row r="26" ht="33" customHeight="1">
      <c r="A26" s="24" t="inlineStr">
        <is>
          <t>Mechanical</t>
        </is>
      </c>
      <c r="B26" s="12" t="inlineStr">
        <is>
          <t>Electrical</t>
        </is>
      </c>
      <c r="C26" s="25" t="inlineStr">
        <is>
          <t>Piezoelectric</t>
        </is>
      </c>
      <c r="D26" s="12" t="inlineStr">
        <is>
          <t>Squeezing certain crystals pushes their charges out of balance, so force becomes voltage directly. Fast, sensitive, and it needs no power at all — the crystal is the battery.</t>
        </is>
      </c>
      <c r="G26" s="26" t="inlineStr">
        <is>
          <t>Piezo disc · knock sensors · hydrophones · acoustic emission</t>
        </is>
      </c>
    </row>
    <row r="27" ht="35" customHeight="1">
      <c r="A27" s="24" t="inlineStr">
        <is>
          <t>Mechanical</t>
        </is>
      </c>
      <c r="B27" s="12" t="inlineStr">
        <is>
          <t>Electrical</t>
        </is>
      </c>
      <c r="C27" s="25" t="inlineStr">
        <is>
          <t>Piezoresistive</t>
        </is>
      </c>
      <c r="D27" s="12" t="inlineStr">
        <is>
          <t>Stretching a conductor makes it longer and thinner, so its resistance rises. The change is tiny (a strain gauge shifts ~0.2% at heavy load), which is why bridges and 24-bit amplifiers exist.</t>
        </is>
      </c>
      <c r="G27" s="26" t="inlineStr">
        <is>
          <t>Load cells · strain gauges · MEMS pressure sensors · BMP390</t>
        </is>
      </c>
    </row>
    <row r="28" ht="35" customHeight="1">
      <c r="A28" s="24" t="inlineStr">
        <is>
          <t>Mechanical</t>
        </is>
      </c>
      <c r="B28" s="12" t="inlineStr">
        <is>
          <t>Electrical</t>
        </is>
      </c>
      <c r="C28" s="25" t="inlineStr">
        <is>
          <t>Capacitive</t>
        </is>
      </c>
      <c r="D28" s="12" t="inlineStr">
        <is>
          <t>Move one plate of a capacitor and its capacitance changes. Silent, driftless, no contact needed, and it works through plastic — which is why MEMS accelerometers and touch buttons both use it.</t>
        </is>
      </c>
      <c r="G28" s="26" t="inlineStr">
        <is>
          <t>MEMS accelerometers · capacitive touch · FDC1004 level sensing</t>
        </is>
      </c>
    </row>
    <row r="29" ht="30" customHeight="1">
      <c r="A29" s="24" t="inlineStr">
        <is>
          <t>Mechanical</t>
        </is>
      </c>
      <c r="B29" s="12" t="inlineStr">
        <is>
          <t>Electrical</t>
        </is>
      </c>
      <c r="C29" s="25" t="inlineStr">
        <is>
          <t>Inductive / LVDT</t>
        </is>
      </c>
      <c r="D29" s="12" t="inlineStr">
        <is>
          <t>Moving metal near a coil changes the coil's inductance. Immune to oil, dust and light, which is why factories use it where optics would die.</t>
        </is>
      </c>
      <c r="G29" s="26" t="inlineStr">
        <is>
          <t>LJ12A3 proximity switch · LDC1612 · linear variable differential transformers</t>
        </is>
      </c>
    </row>
    <row r="30" ht="36" customHeight="1">
      <c r="A30" s="27" t="inlineStr">
        <is>
          <t>Thermal</t>
        </is>
      </c>
      <c r="B30" s="12" t="inlineStr">
        <is>
          <t>Electrical</t>
        </is>
      </c>
      <c r="C30" s="25" t="inlineStr">
        <is>
          <t>Seebeck effect</t>
        </is>
      </c>
      <c r="D30" s="12" t="inlineStr">
        <is>
          <t>Join two dissimilar metals and a temperature difference across the junction produces a voltage — about 41 microvolts per °C for type K. Minuscule, but it needs no excitation and survives 1300°C.</t>
        </is>
      </c>
      <c r="G30" s="26" t="inlineStr">
        <is>
          <t>Thermocouples · MAX31855 · thermopiles inside every IR thermometer</t>
        </is>
      </c>
    </row>
    <row r="31" ht="34" customHeight="1">
      <c r="A31" s="27" t="inlineStr">
        <is>
          <t>Thermal</t>
        </is>
      </c>
      <c r="B31" s="12" t="inlineStr">
        <is>
          <t>Electrical</t>
        </is>
      </c>
      <c r="C31" s="25" t="inlineStr">
        <is>
          <t>Thermoresistive</t>
        </is>
      </c>
      <c r="D31" s="12" t="inlineStr">
        <is>
          <t>Resistance changes with temperature: platinum does it linearly (RTD), semiconductors do it steeply and non-linearly (thermistor). Linear and dull, or sensitive and awkward — pick one.</t>
        </is>
      </c>
      <c r="G31" s="26" t="inlineStr">
        <is>
          <t>PT100 + MAX31865 · NTC thermistors · MEMS hotplates</t>
        </is>
      </c>
    </row>
    <row r="32" ht="32" customHeight="1">
      <c r="A32" s="27" t="inlineStr">
        <is>
          <t>Thermal</t>
        </is>
      </c>
      <c r="B32" s="12" t="inlineStr">
        <is>
          <t>Electrical</t>
        </is>
      </c>
      <c r="C32" s="25" t="inlineStr">
        <is>
          <t>Pyroelectric</t>
        </is>
      </c>
      <c r="D32" s="12" t="inlineStr">
        <is>
          <t>Some crystals produce charge when their temperature CHANGES — not when it is high. That is exactly why a PIR sees you walk past and goes blind when you sit still.</t>
        </is>
      </c>
      <c r="G32" s="26" t="inlineStr">
        <is>
          <t>HC-SR501 and every PIR sensor ever made</t>
        </is>
      </c>
    </row>
    <row r="33" ht="35" customHeight="1">
      <c r="A33" s="28" t="inlineStr">
        <is>
          <t>Radiant</t>
        </is>
      </c>
      <c r="B33" s="12" t="inlineStr">
        <is>
          <t>Electrical</t>
        </is>
      </c>
      <c r="C33" s="25" t="inlineStr">
        <is>
          <t>Photoelectric / photovoltaic</t>
        </is>
      </c>
      <c r="D33" s="12" t="inlineStr">
        <is>
          <t>A photon with enough energy knocks an electron free. Above the material's threshold you get current proportional to light; below it, nothing at all — which is why band gap decides colour.</t>
        </is>
      </c>
      <c r="G33" s="26" t="inlineStr">
        <is>
          <t>Photodiodes · solar cells · VEML7700 · camera sensors</t>
        </is>
      </c>
    </row>
    <row r="34" ht="35" customHeight="1">
      <c r="A34" s="28" t="inlineStr">
        <is>
          <t>Radiant</t>
        </is>
      </c>
      <c r="B34" s="12" t="inlineStr">
        <is>
          <t>Thermal</t>
        </is>
      </c>
      <c r="C34" s="25" t="inlineStr">
        <is>
          <t>Absorption</t>
        </is>
      </c>
      <c r="D34" s="12" t="inlineStr">
        <is>
          <t>Anything that absorbs radiation warms up. This is the universal back door: when there is no direct photoelectric route — far infrared, terahertz — absorb the radiation and measure the heat.</t>
        </is>
      </c>
      <c r="G34" s="26" t="inlineStr">
        <is>
          <t>Thermopile IR thermometers · MLX90640 · microbolometers · FLIR Lepton</t>
        </is>
      </c>
    </row>
    <row r="35" ht="40" customHeight="1">
      <c r="A35" s="27" t="inlineStr">
        <is>
          <t>Thermal</t>
        </is>
      </c>
      <c r="B35" s="12" t="inlineStr">
        <is>
          <t>Radiant</t>
        </is>
      </c>
      <c r="C35" s="25" t="inlineStr">
        <is>
          <t>Blackbody emission</t>
        </is>
      </c>
      <c r="D35" s="12" t="inlineStr">
        <is>
          <t>Everything above absolute zero radiates, and both how MUCH and what COLOUR depend only on temperature. Power goes as T⁴, and peak wavelength as 1/T. This is why you can read temperature from across a room without touching anything.</t>
        </is>
      </c>
      <c r="G35" s="26" t="inlineStr">
        <is>
          <t>MLX90614 · all non-contact thermometry · thermal imaging</t>
        </is>
      </c>
    </row>
    <row r="36" ht="32" customHeight="1">
      <c r="A36" s="29" t="inlineStr">
        <is>
          <t>Magnetic</t>
        </is>
      </c>
      <c r="B36" s="12" t="inlineStr">
        <is>
          <t>Electrical</t>
        </is>
      </c>
      <c r="C36" s="25" t="inlineStr">
        <is>
          <t>Hall effect</t>
        </is>
      </c>
      <c r="D36" s="12" t="inlineStr">
        <is>
          <t>A magnetic field pushes moving charges sideways in a conductor, producing a voltage across it. Cheap, solid-state, and it senses through any non-magnetic barrier.</t>
        </is>
      </c>
      <c r="G36" s="26" t="inlineStr">
        <is>
          <t>A3144 switches · ACS712 current sensing · QMC5883L compass · AS5600</t>
        </is>
      </c>
    </row>
    <row r="37" ht="33" customHeight="1">
      <c r="A37" s="29" t="inlineStr">
        <is>
          <t>Magnetic</t>
        </is>
      </c>
      <c r="B37" s="12" t="inlineStr">
        <is>
          <t>Electrical</t>
        </is>
      </c>
      <c r="C37" s="25" t="inlineStr">
        <is>
          <t>Induction (Faraday)</t>
        </is>
      </c>
      <c r="D37" s="12" t="inlineStr">
        <is>
          <t>A CHANGING magnetic field drives current in a loop. Note 'changing': a coil is blind to a stationary magnet, which is why induction reads speed and Hall reads position.</t>
        </is>
      </c>
      <c r="G37" s="26" t="inlineStr">
        <is>
          <t>Geophones · CT clamps · Rogowski coils · RFID · wireless charging</t>
        </is>
      </c>
    </row>
    <row r="38" ht="34" customHeight="1">
      <c r="A38" s="30" t="inlineStr">
        <is>
          <t>Chemical</t>
        </is>
      </c>
      <c r="B38" s="12" t="inlineStr">
        <is>
          <t>Electrical</t>
        </is>
      </c>
      <c r="C38" s="25" t="inlineStr">
        <is>
          <t>Electrochemical</t>
        </is>
      </c>
      <c r="D38" s="12" t="inlineStr">
        <is>
          <t>A target species reacts at an electrode and the reaction's electrons ARE the signal — current proportional to concentration. Selective and quantitative, but the electrode is consumed.</t>
        </is>
      </c>
      <c r="G38" s="26" t="inlineStr">
        <is>
          <t>CO and O₂ cells · pH glass electrodes · dissolved oxygen probes</t>
        </is>
      </c>
    </row>
    <row r="39" ht="34" customHeight="1">
      <c r="A39" s="30" t="inlineStr">
        <is>
          <t>Chemical</t>
        </is>
      </c>
      <c r="B39" s="12" t="inlineStr">
        <is>
          <t>Electrical</t>
        </is>
      </c>
      <c r="C39" s="25" t="inlineStr">
        <is>
          <t>Chemiresistive (MOX)</t>
        </is>
      </c>
      <c r="D39" s="12" t="inlineStr">
        <is>
          <t>Gas molecules react on a hot metal-oxide surface and change its conductivity. Cheap and sensitive; also cross-sensitive to nearly everything, which is the whole story of MQ sensors.</t>
        </is>
      </c>
      <c r="G39" s="26" t="inlineStr">
        <is>
          <t>MQ family · SGP40 · BME688 · ENS160</t>
        </is>
      </c>
    </row>
    <row r="40" ht="31" customHeight="1">
      <c r="A40" s="30" t="inlineStr">
        <is>
          <t>Chemical</t>
        </is>
      </c>
      <c r="B40" s="12" t="inlineStr">
        <is>
          <t>Thermal</t>
        </is>
      </c>
      <c r="C40" s="25" t="inlineStr">
        <is>
          <t>Catalytic combustion</t>
        </is>
      </c>
      <c r="D40" s="12" t="inlineStr">
        <is>
          <t>Burn the target gas on a catalyst and measure the heat released. Combustible gases only, but it responds to the property you actually care about: flammability.</t>
        </is>
      </c>
      <c r="G40" s="26" t="inlineStr">
        <is>
          <t>Pellistor combustible-gas detectors</t>
        </is>
      </c>
    </row>
    <row r="41" ht="35" customHeight="1">
      <c r="A41" s="28" t="inlineStr">
        <is>
          <t>Radiant</t>
        </is>
      </c>
      <c r="B41" s="12" t="inlineStr">
        <is>
          <t>Mechanical</t>
        </is>
      </c>
      <c r="C41" s="25" t="inlineStr">
        <is>
          <t>Photoacoustic</t>
        </is>
      </c>
      <c r="D41" s="12" t="inlineStr">
        <is>
          <t>Pulse light into a sealed gas cell; the gas absorbs, warms, expands and makes a pressure wave a microphone can hear. Radiant → thermal → mechanical → electrical, four domains in one chip.</t>
        </is>
      </c>
      <c r="G41" s="26" t="inlineStr">
        <is>
          <t>SCD41 photoacoustic CO₂ sensor</t>
        </is>
      </c>
    </row>
    <row r="42" ht="31" customHeight="1">
      <c r="A42" s="24" t="inlineStr">
        <is>
          <t>Mechanical</t>
        </is>
      </c>
      <c r="B42" s="12" t="inlineStr">
        <is>
          <t>Thermal</t>
        </is>
      </c>
      <c r="C42" s="25" t="inlineStr">
        <is>
          <t>Convective cooling</t>
        </is>
      </c>
      <c r="D42" s="12" t="inlineStr">
        <is>
          <t>Moving fluid carries heat away from a warm body faster than still fluid. Heat something, hold the power constant, and its temperature drop measures flow.</t>
        </is>
      </c>
      <c r="G42" s="26" t="inlineStr">
        <is>
          <t>Hot-wire anemometers · FS3000 · thermal mass flow · SDP810</t>
        </is>
      </c>
    </row>
    <row r="43" ht="33" customHeight="1">
      <c r="A43" s="31" t="inlineStr">
        <is>
          <t>Electrical</t>
        </is>
      </c>
      <c r="B43" s="12" t="inlineStr">
        <is>
          <t>Thermal</t>
        </is>
      </c>
      <c r="C43" s="25" t="inlineStr">
        <is>
          <t>Joule heating / Peltier</t>
        </is>
      </c>
      <c r="D43" s="12" t="inlineStr">
        <is>
          <t>Current through resistance makes heat; current through a thermoelectric junction MOVES heat. The second one is reversible, which makes it both a cooler and a generator.</t>
        </is>
      </c>
      <c r="G43" s="26" t="inlineStr">
        <is>
          <t>Heaters · sensor hotplates · TEC1-12706 Peltier modules</t>
        </is>
      </c>
    </row>
    <row r="44" ht="34" customHeight="1">
      <c r="A44" s="27" t="inlineStr">
        <is>
          <t>Thermal</t>
        </is>
      </c>
      <c r="B44" s="12" t="inlineStr">
        <is>
          <t>Mechanical</t>
        </is>
      </c>
      <c r="C44" s="25" t="inlineStr">
        <is>
          <t>Thermal expansion</t>
        </is>
      </c>
      <c r="D44" s="12" t="inlineStr">
        <is>
          <t>Materials grow with temperature at different rates. Bond two together and the strip bends — the original thermostat, and still the failsafe in every heater you should be building.</t>
        </is>
      </c>
      <c r="G44" s="26" t="inlineStr">
        <is>
          <t>Bimetallic thermal cutouts · shape-memory alloy actuators</t>
        </is>
      </c>
    </row>
    <row r="45" ht="35" customHeight="1">
      <c r="A45" s="31" t="inlineStr">
        <is>
          <t>Electrical</t>
        </is>
      </c>
      <c r="B45" s="12" t="inlineStr">
        <is>
          <t>Radiant</t>
        </is>
      </c>
      <c r="C45" s="25" t="inlineStr">
        <is>
          <t>Electroluminescence</t>
        </is>
      </c>
      <c r="D45" s="12" t="inlineStr">
        <is>
          <t>Electrons dropping across a semiconductor band gap emit photons of a specific colour. Run the same junction backwards and it detects that colour — an LED is a photodiode with ambitions.</t>
        </is>
      </c>
      <c r="G45" s="26" t="inlineStr">
        <is>
          <t>LEDs · lasers · IR emitters · and LED-as-detector tricks</t>
        </is>
      </c>
    </row>
    <row r="46" ht="34" customHeight="1">
      <c r="A46" s="28" t="inlineStr">
        <is>
          <t>Radiant</t>
        </is>
      </c>
      <c r="B46" s="12" t="inlineStr">
        <is>
          <t>Chemical</t>
        </is>
      </c>
      <c r="C46" s="25" t="inlineStr">
        <is>
          <t>Photochemistry</t>
        </is>
      </c>
      <c r="D46" s="12" t="inlineStr">
        <is>
          <t>Photons drive reactions: photosynthesis, UV curing, ozone generation, photoresist. Mostly an actuator domain, but fluorescence runs it in reverse and is how optical DO probes work.</t>
        </is>
      </c>
      <c r="G46" s="26" t="inlineStr">
        <is>
          <t>UV curing · optical dissolved-oxygen probes · fluorescence sensing</t>
        </is>
      </c>
    </row>
    <row r="47" ht="32" customHeight="1">
      <c r="A47" s="32" t="inlineStr">
        <is>
          <t>Nuclear</t>
        </is>
      </c>
      <c r="B47" s="12" t="inlineStr">
        <is>
          <t>Electrical</t>
        </is>
      </c>
      <c r="C47" s="25" t="inlineStr">
        <is>
          <t>Ionisation / avalanche</t>
        </is>
      </c>
      <c r="D47" s="12" t="inlineStr">
        <is>
          <t>One energetic particle rips electrons from atoms; a strong field multiplies that into a measurable pulse. A single subatomic event becomes a click you can count.</t>
        </is>
      </c>
      <c r="G47" s="26" t="inlineStr">
        <is>
          <t>Geiger tubes · SiPM detectors · PIN photodiode particle detection</t>
        </is>
      </c>
    </row>
    <row r="49" ht="24" customHeight="1">
      <c r="A49" s="6" t="inlineStr">
        <is>
          <t>3 · THE TWELVE MOVES — tricks that recur everywhere</t>
        </is>
      </c>
    </row>
    <row r="50" ht="22" customHeight="1">
      <c r="A50" s="13" t="inlineStr">
        <is>
          <t>Each is a mnemonic you can memorise, the physics underneath it, and — most importantly — what it lets you INVENT once you hold it.</t>
        </is>
      </c>
    </row>
    <row r="51" ht="28" customHeight="1">
      <c r="A51" s="15" t="inlineStr">
        <is>
          <t>“Anything you can heat and measure becomes a flow sensor on the way down.”</t>
        </is>
      </c>
    </row>
    <row r="52" ht="38" customHeight="1">
      <c r="A52" s="7" t="inlineStr">
        <is>
          <t>what it means</t>
        </is>
      </c>
      <c r="B52" s="8" t="inlineStr">
        <is>
          <t>Put power into something, watch how fast it cools. Moving fluid steals heat faster than still fluid, so the cooling rate IS the flow rate.</t>
        </is>
      </c>
    </row>
    <row r="53" ht="47" customHeight="1">
      <c r="A53" s="7" t="inlineStr">
        <is>
          <t>the physics</t>
        </is>
      </c>
      <c r="B53" s="22" t="inlineStr">
        <is>
          <t>Convective heat transfer scales with fluid velocity. Hold the heating power constant and temperature drop maps to flow; or hold temperature constant and the power needed maps to flow.</t>
        </is>
      </c>
    </row>
    <row r="54" ht="30" customHeight="1">
      <c r="A54" s="7" t="inlineStr">
        <is>
          <t>you have met it in</t>
        </is>
      </c>
      <c r="B54" s="12" t="inlineStr">
        <is>
          <t>Hot-wire anemometers, FS3000 air velocity, thermal mass flow meters, SDP810 differential pressure</t>
        </is>
      </c>
    </row>
    <row r="55" ht="59" customHeight="1">
      <c r="A55" s="7" t="inlineStr">
        <is>
          <t>what it INVENTS</t>
        </is>
      </c>
      <c r="B55" s="33" t="inlineStr">
        <is>
          <t>Any warm thing you already have becomes a flow sensor for free. A self-heating thermistor in a pipe. A resistor on a PCB in an airflow. Even an LED run hot. You do not need to buy a flow sensor — you need to notice that you already own one.</t>
        </is>
      </c>
    </row>
    <row r="56" ht="42" customHeight="1">
      <c r="A56" s="7" t="inlineStr">
        <is>
          <t>where it breaks</t>
        </is>
      </c>
      <c r="B56" s="34" t="inlineStr">
        <is>
          <t>Fails when ambient temperature drifts, because you are measuring a difference. Always measure ambient too, or heat in pulses and look only at the decay slope.</t>
        </is>
      </c>
    </row>
    <row r="58" ht="28" customHeight="1">
      <c r="A58" s="15" t="inlineStr">
        <is>
          <t>“If it changes resistance, it is already a sensor — add one resistor.”</t>
        </is>
      </c>
    </row>
    <row r="59" ht="35" customHeight="1">
      <c r="A59" s="7" t="inlineStr">
        <is>
          <t>what it means</t>
        </is>
      </c>
      <c r="B59" s="8" t="inlineStr">
        <is>
          <t>A voltage divider converts any resistance change into a voltage your ADC can read. Two components, no chip, no protocol.</t>
        </is>
      </c>
    </row>
    <row r="60" ht="51" customHeight="1">
      <c r="A60" s="7" t="inlineStr">
        <is>
          <t>the physics</t>
        </is>
      </c>
      <c r="B60" s="22" t="inlineStr">
        <is>
          <t>V_out = V_in × R_sensor / (R_sensor + R_fixed). Sensitivity peaks when the fixed resistor roughly equals the sensor's resistance in the range you care about — which is the one design decision people skip.</t>
        </is>
      </c>
    </row>
    <row r="61" ht="28" customHeight="1">
      <c r="A61" s="7" t="inlineStr">
        <is>
          <t>you have met it in</t>
        </is>
      </c>
      <c r="B61" s="12" t="inlineStr">
        <is>
          <t>Thermistors, photoresistors, flex sensors, FSRs, soil probes, gas sensors, potentiometers</t>
        </is>
      </c>
    </row>
    <row r="62" ht="53" customHeight="1">
      <c r="A62" s="7" t="inlineStr">
        <is>
          <t>what it INVENTS</t>
        </is>
      </c>
      <c r="B62" s="33" t="inlineStr">
        <is>
          <t>Any material whose resistance responds to anything becomes an instrument. Conductive thread, graphite pencil on paper, a wet sponge, your own skin. The material IS the sensor; the resistor just makes it legible.</t>
        </is>
      </c>
    </row>
    <row r="63" ht="39" customHeight="1">
      <c r="A63" s="7" t="inlineStr">
        <is>
          <t>where it breaks</t>
        </is>
      </c>
      <c r="B63" s="34" t="inlineStr">
        <is>
          <t>Ratiometric only: if the supply sags, the reading moves. Read against the same reference that excites the divider and the error cancels exactly.</t>
        </is>
      </c>
    </row>
    <row r="65" ht="28" customHeight="1">
      <c r="A65" s="15" t="inlineStr">
        <is>
          <t>“Know the speed and timing becomes a ruler.”</t>
        </is>
      </c>
    </row>
    <row r="66" ht="30" customHeight="1">
      <c r="A66" s="7" t="inlineStr">
        <is>
          <t>what it means</t>
        </is>
      </c>
      <c r="B66" s="8" t="inlineStr">
        <is>
          <t>If a signal travels at a known speed, measuring time gives you distance. Nothing else is needed.</t>
        </is>
      </c>
    </row>
    <row r="67" ht="56" customHeight="1">
      <c r="A67" s="7" t="inlineStr">
        <is>
          <t>the physics</t>
        </is>
      </c>
      <c r="B67" s="22" t="inlineStr">
        <is>
          <t>Sound in air: 343 m/s, so 1 ms of round trip is 17 cm of distance. Light: 30 cm per nanosecond, so measuring distance optically means measuring picoseconds — which is why laser ToF chips are clever and ultrasonic ones are cheap.</t>
        </is>
      </c>
    </row>
    <row r="68" ht="24" customHeight="1">
      <c r="A68" s="7" t="inlineStr">
        <is>
          <t>you have met it in</t>
        </is>
      </c>
      <c r="B68" s="12" t="inlineStr">
        <is>
          <t>HC-SR04, VL53L0X, LiDAR, UWB ranging, GNSS, radar, seismic surveying</t>
        </is>
      </c>
    </row>
    <row r="69" ht="59" customHeight="1">
      <c r="A69" s="7" t="inlineStr">
        <is>
          <t>what it INVENTS</t>
        </is>
      </c>
      <c r="B69" s="33" t="inlineStr">
        <is>
          <t>Anything with a known propagation speed becomes a ruler: sound through a pipe wall reveals its thickness, through soil reveals a buried object, through water reveals depth. Time-of-flight in an unusual medium is a wide-open invention space.</t>
        </is>
      </c>
    </row>
    <row r="70" ht="37" customHeight="1">
      <c r="A70" s="7" t="inlineStr">
        <is>
          <t>where it breaks</t>
        </is>
      </c>
      <c r="B70" s="34" t="inlineStr">
        <is>
          <t>The speed is never constant. Sound changes 0.6% per 10°C. Light slows in glass and water. Uncompensated ToF drifts with the weather.</t>
        </is>
      </c>
    </row>
    <row r="72" ht="28" customHeight="1">
      <c r="A72" s="15" t="inlineStr">
        <is>
          <t>“Anything that rings, rings differently when loaded.”</t>
        </is>
      </c>
    </row>
    <row r="73" ht="44" customHeight="1">
      <c r="A73" s="7" t="inlineStr">
        <is>
          <t>what it means</t>
        </is>
      </c>
      <c r="B73" s="8" t="inlineStr">
        <is>
          <t>Excite a resonator and measure its frequency. Add mass, stiffness or damping and the frequency shifts. Frequency is the easiest thing in the world to measure precisely.</t>
        </is>
      </c>
    </row>
    <row r="74" ht="44" customHeight="1">
      <c r="A74" s="7" t="inlineStr">
        <is>
          <t>the physics</t>
        </is>
      </c>
      <c r="B74" s="22" t="inlineStr">
        <is>
          <t>f ∝ √(stiffness/mass). Because you are measuring frequency rather than amplitude, this is immune to gain drift — the reason resonant sensors are extraordinarily stable.</t>
        </is>
      </c>
    </row>
    <row r="75" ht="34" customHeight="1">
      <c r="A75" s="7" t="inlineStr">
        <is>
          <t>you have met it in</t>
        </is>
      </c>
      <c r="B75" s="12" t="inlineStr">
        <is>
          <t>Quartz crystal microbalances, MEMS gyroscopes, tuning-fork density meters, vibrating-fork level switches, guitar tuners</t>
        </is>
      </c>
    </row>
    <row r="76" ht="55" customHeight="1">
      <c r="A76" s="7" t="inlineStr">
        <is>
          <t>what it INVENTS</t>
        </is>
      </c>
      <c r="B76" s="33" t="inlineStr">
        <is>
          <t>Deposit anything onto a resonator and you can weigh it in nanograms. A coated crystal becomes a specific chemical sensor. A resonating tube becomes a fluid density meter. This is how you measure things too small to weigh.</t>
        </is>
      </c>
    </row>
    <row r="77" ht="43" customHeight="1">
      <c r="A77" s="7" t="inlineStr">
        <is>
          <t>where it breaks</t>
        </is>
      </c>
      <c r="B77" s="34" t="inlineStr">
        <is>
          <t>Temperature shifts stiffness, so every resonant sensor needs temperature compensation. Damping from a viscous or wet environment can kill the resonance entirely.</t>
        </is>
      </c>
    </row>
    <row r="79" ht="28" customHeight="1">
      <c r="A79" s="15" t="inlineStr">
        <is>
          <t>“Two identical sensors cancel everything except the difference.”</t>
        </is>
      </c>
    </row>
    <row r="80" ht="43" customHeight="1">
      <c r="A80" s="7" t="inlineStr">
        <is>
          <t>what it means</t>
        </is>
      </c>
      <c r="B80" s="8" t="inlineStr">
        <is>
          <t>Deploy the same part twice and subtract. Whatever they share — drift, temperature, supply noise, ageing — vanishes. What remains is the signal you actually wanted.</t>
        </is>
      </c>
    </row>
    <row r="81" ht="47" customHeight="1">
      <c r="A81" s="7" t="inlineStr">
        <is>
          <t>the physics</t>
        </is>
      </c>
      <c r="B81" s="22" t="inlineStr">
        <is>
          <t>Common-mode rejection. Identical parts drift identically, so the difference is far more stable than either absolute reading. This is why the Wheatstone bridge has survived since 1833.</t>
        </is>
      </c>
    </row>
    <row r="82" ht="36" customHeight="1">
      <c r="A82" s="7" t="inlineStr">
        <is>
          <t>you have met it in</t>
        </is>
      </c>
      <c r="B82" s="12" t="inlineStr">
        <is>
          <t>Strain-gauge bridges, differential pressure, indoor/outdoor climate pairs, differential ADC inputs, instrumentation amplifiers</t>
        </is>
      </c>
    </row>
    <row r="83" ht="64" customHeight="1">
      <c r="A83" s="7" t="inlineStr">
        <is>
          <t>what it INVENTS</t>
        </is>
      </c>
      <c r="B83" s="33" t="inlineStr">
        <is>
          <t>Any measurement you cannot make absolutely, you can often make differentially. Two BME280s either side of a window measure heat loss. Two microphones give direction. Two GNSS receivers give centimetres instead of metres. When absolute accuracy is hard, stop needing it.</t>
        </is>
      </c>
    </row>
    <row r="84" ht="45" customHeight="1">
      <c r="A84" s="7" t="inlineStr">
        <is>
          <t>where it breaks</t>
        </is>
      </c>
      <c r="B84" s="34" t="inlineStr">
        <is>
          <t>Only cancels what the two sensors genuinely share. Different self-heating, different airflow or different sun exposure break the symmetry and the error comes straight back.</t>
        </is>
      </c>
    </row>
    <row r="86" ht="28" customHeight="1">
      <c r="A86" s="15" t="inlineStr">
        <is>
          <t>“Move your signal to where the noise isn't.”</t>
        </is>
      </c>
    </row>
    <row r="87" ht="36" customHeight="1">
      <c r="A87" s="7" t="inlineStr">
        <is>
          <t>what it means</t>
        </is>
      </c>
      <c r="B87" s="8" t="inlineStr">
        <is>
          <t>Do not measure a slow, quiet signal in a noisy world. Chop it, modulate it to a chosen frequency, and detect only that frequency.</t>
        </is>
      </c>
    </row>
    <row r="88" ht="58" customHeight="1">
      <c r="A88" s="7" t="inlineStr">
        <is>
          <t>the physics</t>
        </is>
      </c>
      <c r="B88" s="22" t="inlineStr">
        <is>
          <t>Noise is worst near DC (1/f noise) and at mains frequency. Shift your measurement to a few kHz and the noise floor can drop by orders of magnitude. Lock-in detection then rejects everything that is not exactly your frequency AND phase.</t>
        </is>
      </c>
    </row>
    <row r="89" ht="38" customHeight="1">
      <c r="A89" s="7" t="inlineStr">
        <is>
          <t>you have met it in</t>
        </is>
      </c>
      <c r="B89" s="12" t="inlineStr">
        <is>
          <t>38 kHz IR remotes, photoelectric sensors that ignore sunlight, lock-in amplifiers, AC-excited soil probes, capacitive touch controllers</t>
        </is>
      </c>
    </row>
    <row r="90" ht="56" customHeight="1">
      <c r="A90" s="7" t="inlineStr">
        <is>
          <t>what it INVENTS</t>
        </is>
      </c>
      <c r="B90" s="33" t="inlineStr">
        <is>
          <t>Any sensor drowning in ambient interference can be rescued by modulation. This is how a 5-cent IR receiver ignores the sun. It is the single most underused technique in hobby electronics, and it costs nothing but a square wave.</t>
        </is>
      </c>
    </row>
    <row r="91" ht="47" customHeight="1">
      <c r="A91" s="7" t="inlineStr">
        <is>
          <t>where it breaks</t>
        </is>
      </c>
      <c r="B91" s="34" t="inlineStr">
        <is>
          <t>You must control the modulation and the detection together. And you cannot modulate faster than the physical process responds — a thermal sensor chopped at 1 kHz just sees the average.</t>
        </is>
      </c>
    </row>
    <row r="93" ht="28" customHeight="1">
      <c r="A93" s="15" t="inlineStr">
        <is>
          <t>“Everything eats specific colours. The gaps are its name.”</t>
        </is>
      </c>
    </row>
    <row r="94" ht="38" customHeight="1">
      <c r="A94" s="7" t="inlineStr">
        <is>
          <t>what it means</t>
        </is>
      </c>
      <c r="B94" s="8" t="inlineStr">
        <is>
          <t>Shine broadband light through or onto a sample and see which wavelengths go missing. The pattern of absorption identifies the substance.</t>
        </is>
      </c>
    </row>
    <row r="95" ht="59" customHeight="1">
      <c r="A95" s="7" t="inlineStr">
        <is>
          <t>the physics</t>
        </is>
      </c>
      <c r="B95" s="22" t="inlineStr">
        <is>
          <t>Molecules absorb photons whose energy matches a vibrational or electronic transition. Those energies are unique per molecule, so absorption spectra are fingerprints. CO₂ absorbs strongly at 4.26 µm; that single fact is the entire NDIR industry.</t>
        </is>
      </c>
    </row>
    <row r="96" ht="30" customHeight="1">
      <c r="A96" s="7" t="inlineStr">
        <is>
          <t>you have met it in</t>
        </is>
      </c>
      <c r="B96" s="12" t="inlineStr">
        <is>
          <t>NDIR CO₂ sensors, AS7341 and AS7265x spectral sensors, NIR moisture measurement, pulse oximetry</t>
        </is>
      </c>
    </row>
    <row r="97" ht="55" customHeight="1">
      <c r="A97" s="7" t="inlineStr">
        <is>
          <t>what it INVENTS</t>
        </is>
      </c>
      <c r="B97" s="33" t="inlineStr">
        <is>
          <t>Pick any molecule, look up its absorption band, find an emitter and detector at that wavelength, and you have designed a selective sensor for it. This is the most systematic route to inventing a chemical sensor that exists.</t>
        </is>
      </c>
    </row>
    <row r="98" ht="46" customHeight="1">
      <c r="A98" s="7" t="inlineStr">
        <is>
          <t>where it breaks</t>
        </is>
      </c>
      <c r="B98" s="34" t="inlineStr">
        <is>
          <t>Water absorbs broadly in the infrared and drowns weaker bands. Overlapping absorptions between species cause cross-sensitivity — the honest limit of cheap optical gas sensing.</t>
        </is>
      </c>
    </row>
    <row r="100" ht="28" customHeight="1">
      <c r="A100" s="15" t="inlineStr">
        <is>
          <t>“Big things block, small things bend.”</t>
        </is>
      </c>
    </row>
    <row r="101" ht="43" customHeight="1">
      <c r="A101" s="7" t="inlineStr">
        <is>
          <t>what it means</t>
        </is>
      </c>
      <c r="B101" s="8" t="inlineStr">
        <is>
          <t>Particles interact with light differently depending on how their size compares to the wavelength. Measure the scattering and you learn size as well as quantity.</t>
        </is>
      </c>
    </row>
    <row r="102" ht="57" customHeight="1">
      <c r="A102" s="7" t="inlineStr">
        <is>
          <t>the physics</t>
        </is>
      </c>
      <c r="B102" s="22" t="inlineStr">
        <is>
          <t>Particles much larger than the wavelength cast shadows (geometric). Particles comparable to it scatter forward strongly (Mie). Much smaller, and scattering goes as 1/λ⁴ (Rayleigh) — which is why the sky is blue and sunsets are red.</t>
        </is>
      </c>
    </row>
    <row r="103" ht="28" customHeight="1">
      <c r="A103" s="7" t="inlineStr">
        <is>
          <t>you have met it in</t>
        </is>
      </c>
      <c r="B103" s="12" t="inlineStr">
        <is>
          <t>PMS5003 and SPS30 particle counters, turbidity sensors, nephelometers, smoke detectors</t>
        </is>
      </c>
    </row>
    <row r="104" ht="53" customHeight="1">
      <c r="A104" s="7" t="inlineStr">
        <is>
          <t>what it INVENTS</t>
        </is>
      </c>
      <c r="B104" s="33" t="inlineStr">
        <is>
          <t>Angle-resolved scattering tells you far more than a single detector does. Two detectors at different angles distinguish particle populations — the difference between 'there is dust' and 'this is pollen, not smoke'.</t>
        </is>
      </c>
    </row>
    <row r="105" ht="44" customHeight="1">
      <c r="A105" s="7" t="inlineStr">
        <is>
          <t>where it breaks</t>
        </is>
      </c>
      <c r="B105" s="34" t="inlineStr">
        <is>
          <t>Optical sizing assumes a refractive index and a density to convert counts to mass. Humid air makes particles swell, so every optical PM sensor over-reads above ~75% RH.</t>
        </is>
      </c>
    </row>
    <row r="107" ht="28" customHeight="1">
      <c r="A107" s="15" t="inlineStr">
        <is>
          <t>“A changing field makes current; a current makes a field. Both directions are sensors.”</t>
        </is>
      </c>
    </row>
    <row r="108" ht="33" customHeight="1">
      <c r="A108" s="7" t="inlineStr">
        <is>
          <t>what it means</t>
        </is>
      </c>
      <c r="B108" s="8" t="inlineStr">
        <is>
          <t>Electromagnetism is symmetric, so every magnetic effect can be run either way — as a detector or as an emitter.</t>
        </is>
      </c>
    </row>
    <row r="109" ht="45" customHeight="1">
      <c r="A109" s="7" t="inlineStr">
        <is>
          <t>the physics</t>
        </is>
      </c>
      <c r="B109" s="22" t="inlineStr">
        <is>
          <t>Faraday: a changing flux through a loop induces voltage. Ampère: current creates flux. A coil is therefore both an antenna and a transmitter, both a pickup and an actuator.</t>
        </is>
      </c>
    </row>
    <row r="110" ht="28" customHeight="1">
      <c r="A110" s="7" t="inlineStr">
        <is>
          <t>you have met it in</t>
        </is>
      </c>
      <c r="B110" s="12" t="inlineStr">
        <is>
          <t>CT clamps, geophones, RFID, wireless charging, metal detectors, fluxgate magnetometers</t>
        </is>
      </c>
    </row>
    <row r="111" ht="59" customHeight="1">
      <c r="A111" s="7" t="inlineStr">
        <is>
          <t>what it INVENTS</t>
        </is>
      </c>
      <c r="B111" s="33" t="inlineStr">
        <is>
          <t>A coil around any wire measures its current without touching it. A coil near any moving magnet measures motion without contact. Non-invasive measurement of electrical systems is nearly always a coil problem, and coils you can wind yourself.</t>
        </is>
      </c>
    </row>
    <row r="112" ht="44" customHeight="1">
      <c r="A112" s="7" t="inlineStr">
        <is>
          <t>where it breaks</t>
        </is>
      </c>
      <c r="B112" s="34" t="inlineStr">
        <is>
          <t>Induction only sees CHANGE. A coil cannot detect a stationary magnet or a DC current — that needs a Hall sensor or a fluxgate. Confusing the two wastes a lot of time.</t>
        </is>
      </c>
    </row>
    <row r="114" ht="28" customHeight="1">
      <c r="A114" s="15" t="inlineStr">
        <is>
          <t>“Squeeze a crystal for volts; volt a crystal for squeeze.”</t>
        </is>
      </c>
    </row>
    <row r="115" ht="37" customHeight="1">
      <c r="A115" s="7" t="inlineStr">
        <is>
          <t>what it means</t>
        </is>
      </c>
      <c r="B115" s="8" t="inlineStr">
        <is>
          <t>Piezoelectricity runs both ways in the same lump of material, so one part is both microphone and speaker, both sensor and actuator.</t>
        </is>
      </c>
    </row>
    <row r="116" ht="46" customHeight="1">
      <c r="A116" s="7" t="inlineStr">
        <is>
          <t>the physics</t>
        </is>
      </c>
      <c r="B116" s="22" t="inlineStr">
        <is>
          <t>Mechanical stress displaces charge in a non-centrosymmetric crystal, and an applied field displaces the lattice. The coupling is genuinely bidirectional and remarkably efficient.</t>
        </is>
      </c>
    </row>
    <row r="117" ht="28" customHeight="1">
      <c r="A117" s="7" t="inlineStr">
        <is>
          <t>you have met it in</t>
        </is>
      </c>
      <c r="B117" s="12" t="inlineStr">
        <is>
          <t>Piezo buzzers, ultrasonic transducers, knock sensors, inkjet heads, quartz oscillators</t>
        </is>
      </c>
    </row>
    <row r="118" ht="52" customHeight="1">
      <c r="A118" s="7" t="inlineStr">
        <is>
          <t>what it INVENTS</t>
        </is>
      </c>
      <c r="B118" s="33" t="inlineStr">
        <is>
          <t>One element can transmit and then listen — which is all sonar is. It also means every piezo buzzer in your parts bin is a free vibration sensor, and every ultrasonic transmitter is a receiver you already own.</t>
        </is>
      </c>
    </row>
    <row r="119" ht="51" customHeight="1">
      <c r="A119" s="7" t="inlineStr">
        <is>
          <t>where it breaks</t>
        </is>
      </c>
      <c r="B119" s="34" t="inlineStr">
        <is>
          <t>Piezos generate charge, not voltage, so what you read depends on the capacitance you connect — including your cable. Without a charge amplifier the same sensor gives different numbers on different rigs.</t>
        </is>
      </c>
    </row>
    <row r="121" ht="28" customHeight="1">
      <c r="A121" s="15" t="inlineStr">
        <is>
          <t>“Capacitance is proximity sensing for matter itself.”</t>
        </is>
      </c>
    </row>
    <row r="122" ht="42" customHeight="1">
      <c r="A122" s="7" t="inlineStr">
        <is>
          <t>what it means</t>
        </is>
      </c>
      <c r="B122" s="8" t="inlineStr">
        <is>
          <t>The capacitance between two conductors depends on what is in the space around them. Anything that changes that space changes the reading — without contact.</t>
        </is>
      </c>
    </row>
    <row r="123" ht="56" customHeight="1">
      <c r="A123" s="7" t="inlineStr">
        <is>
          <t>the physics</t>
        </is>
      </c>
      <c r="B123" s="22" t="inlineStr">
        <is>
          <t>C = εA/d. Change the area, the distance, or the dielectric constant of what is between, and capacitance changes. Water has a dielectric constant of ~80 against air's 1, which is why capacitive sensing is so good at finding water.</t>
        </is>
      </c>
    </row>
    <row r="124" ht="30" customHeight="1">
      <c r="A124" s="7" t="inlineStr">
        <is>
          <t>you have met it in</t>
        </is>
      </c>
      <c r="B124" s="12" t="inlineStr">
        <is>
          <t>Touch sensing, soil moisture, through-wall liquid level, FDC1004, MEMS accelerometers, stud finders</t>
        </is>
      </c>
    </row>
    <row r="125" ht="59" customHeight="1">
      <c r="A125" s="7" t="inlineStr">
        <is>
          <t>what it INVENTS</t>
        </is>
      </c>
      <c r="B125" s="33" t="inlineStr">
        <is>
          <t>You can sense the presence, level or moisture of almost anything through a non-conductive wall with two pieces of copper tape and no contact at all. Contamination-free measurement of chemicals, food and fuel is largely a capacitance problem.</t>
        </is>
      </c>
    </row>
    <row r="126" ht="48" customHeight="1">
      <c r="A126" s="7" t="inlineStr">
        <is>
          <t>where it breaks</t>
        </is>
      </c>
      <c r="B126" s="34" t="inlineStr">
        <is>
          <t>It responds to everything nearby including your hand, the bench and humidity in the air. Guard electrodes and a stable ground reference are not optional. Conductive surroundings ruin it.</t>
        </is>
      </c>
    </row>
    <row r="128" ht="28" customHeight="1">
      <c r="A128" s="15" t="inlineStr">
        <is>
          <t>“Motion writes itself onto frequency.”</t>
        </is>
      </c>
    </row>
    <row r="129" ht="33" customHeight="1">
      <c r="A129" s="7" t="inlineStr">
        <is>
          <t>what it means</t>
        </is>
      </c>
      <c r="B129" s="8" t="inlineStr">
        <is>
          <t>A wave reflected from something moving comes back at a shifted frequency. The shift is proportional to velocity.</t>
        </is>
      </c>
    </row>
    <row r="130" ht="42" customHeight="1">
      <c r="A130" s="7" t="inlineStr">
        <is>
          <t>the physics</t>
        </is>
      </c>
      <c r="B130" s="22" t="inlineStr">
        <is>
          <t>Doppler: Δf/f = v/c. Because it measures frequency rather than amplitude, it is indifferent to target size and reflectivity — it sees motion and only motion.</t>
        </is>
      </c>
    </row>
    <row r="131" ht="28" customHeight="1">
      <c r="A131" s="7" t="inlineStr">
        <is>
          <t>you have met it in</t>
        </is>
      </c>
      <c r="B131" s="12" t="inlineStr">
        <is>
          <t>mmWave presence radar, RCWL-0516, police radar, ultrasonic Doppler flow, laser vibrometry</t>
        </is>
      </c>
    </row>
    <row r="132" ht="55" customHeight="1">
      <c r="A132" s="7" t="inlineStr">
        <is>
          <t>what it INVENTS</t>
        </is>
      </c>
      <c r="B132" s="33" t="inlineStr">
        <is>
          <t>Doppler detects the micro-motion of a chest wall, which is how a $5 radar module senses breathing through a duvet. Any repetitive motion — machinery, blood, insects — has a Doppler signature, and most of them are unexplored.</t>
        </is>
      </c>
    </row>
    <row r="133" ht="45" customHeight="1">
      <c r="A133" s="7" t="inlineStr">
        <is>
          <t>where it breaks</t>
        </is>
      </c>
      <c r="B133" s="34" t="inlineStr">
        <is>
          <t>It sees only the component of motion ALONG the beam. Something moving perpendicular is invisible, which is why radar presence sensors miss people walking across their field.</t>
        </is>
      </c>
    </row>
    <row r="135" ht="28" customHeight="1">
      <c r="A135" s="15" t="inlineStr">
        <is>
          <t>“Enough volts turns one particle into a spark you can count.”</t>
        </is>
      </c>
    </row>
    <row r="136" ht="43" customHeight="1">
      <c r="A136" s="7" t="inlineStr">
        <is>
          <t>what it means</t>
        </is>
      </c>
      <c r="B136" s="8" t="inlineStr">
        <is>
          <t>A single ionising event releases a few electrons. Accelerate them hard enough and each one liberates more, until a subatomic event becomes a pulse you can hear.</t>
        </is>
      </c>
    </row>
    <row r="137" ht="43" customHeight="1">
      <c r="A137" s="7" t="inlineStr">
        <is>
          <t>the physics</t>
        </is>
      </c>
      <c r="B137" s="22" t="inlineStr">
        <is>
          <t>Townsend avalanche. A few hundred volts across a gas gives gas multiplication of 10⁶ or more. Silicon photomultipliers do the same trick in solid state at ~30 V.</t>
        </is>
      </c>
    </row>
    <row r="138" ht="24" customHeight="1">
      <c r="A138" s="7" t="inlineStr">
        <is>
          <t>you have met it in</t>
        </is>
      </c>
      <c r="B138" s="12" t="inlineStr">
        <is>
          <t>Geiger tubes, SiPM detectors, photomultipliers, avalanche photodiodes</t>
        </is>
      </c>
    </row>
    <row r="139" ht="59" customHeight="1">
      <c r="A139" s="7" t="inlineStr">
        <is>
          <t>what it INVENTS</t>
        </is>
      </c>
      <c r="B139" s="33" t="inlineStr">
        <is>
          <t>Amplification in the physics rather than in the electronics is what makes single-photon and single-particle detection possible at all. Whenever a signal is too small for any amplifier, ask whether the physics can be made to multiply it first.</t>
        </is>
      </c>
    </row>
    <row r="140" ht="61" customHeight="1">
      <c r="A140" s="7" t="inlineStr">
        <is>
          <t>where it breaks</t>
        </is>
      </c>
      <c r="B140" s="34" t="inlineStr">
        <is>
          <t>Avalanche gain is exponentially temperature and voltage dependent, so it needs compensation to mean anything quantitative. Geiger tubes lose all energy information — every particle gives an identical click, which is why they count but cannot identify.</t>
        </is>
      </c>
    </row>
    <row r="142" ht="28" customHeight="1">
      <c r="A142" s="15" t="inlineStr">
        <is>
          <t>“Wait long enough and inside equals outside.”</t>
        </is>
      </c>
    </row>
    <row r="143" ht="36" customHeight="1">
      <c r="A143" s="7" t="inlineStr">
        <is>
          <t>what it means</t>
        </is>
      </c>
      <c r="B143" s="8" t="inlineStr">
        <is>
          <t>Any probe reports its OWN state, not the world's. It only tells you about the world once it has come into equilibrium with it.</t>
        </is>
      </c>
    </row>
    <row r="144" ht="56" customHeight="1">
      <c r="A144" s="7" t="inlineStr">
        <is>
          <t>the physics</t>
        </is>
      </c>
      <c r="B144" s="22" t="inlineStr">
        <is>
          <t>Thermal time constant τ = mc/hA. A big probe in still air can take minutes; a bare bead in moving water takes a second. Gas sensors behind a membrane take longer still, and a humidity sensor in a sealed enclosure may take hours.</t>
        </is>
      </c>
    </row>
    <row r="145" ht="27" customHeight="1">
      <c r="A145" s="7" t="inlineStr">
        <is>
          <t>you have met it in</t>
        </is>
      </c>
      <c r="B145" s="12" t="inlineStr">
        <is>
          <t>Every temperature probe, every gas sensor, every soil probe, every humidity sensor</t>
        </is>
      </c>
    </row>
    <row r="146" ht="59" customHeight="1">
      <c r="A146" s="7" t="inlineStr">
        <is>
          <t>what it INVENTS</t>
        </is>
      </c>
      <c r="B146" s="33" t="inlineStr">
        <is>
          <t>You can turn a lag into a measurement. The RATE at which a probe equilibrates depends on the medium around it, so response time itself measures flow, thermal conductivity, or contact quality. The thing everyone treats as a nuisance is a signal.</t>
        </is>
      </c>
    </row>
    <row r="147" ht="61" customHeight="1">
      <c r="A147" s="7" t="inlineStr">
        <is>
          <t>where it breaks</t>
        </is>
      </c>
      <c r="B147" s="34" t="inlineStr">
        <is>
          <t>The most common measurement error in this entire catalogue is reading a sensor before it has settled. A thermocouple strapped to a pipe without insulation never equilibrates with the pipe at all — it reads a weighted average of pipe and room, forever.</t>
        </is>
      </c>
    </row>
    <row r="149" ht="24" customHeight="1">
      <c r="A149" s="6" t="inlineStr">
        <is>
          <t>4 · THE CEILING — laws that decide what is possible</t>
        </is>
      </c>
    </row>
    <row r="150" ht="22" customHeight="1">
      <c r="A150" s="13" t="inlineStr">
        <is>
          <t>You cannot design past these. Knowing them tells you when to stop trying to improve a circuit and start changing the approach.</t>
        </is>
      </c>
    </row>
    <row r="151">
      <c r="A151" s="23" t="inlineStr">
        <is>
          <t>The rule</t>
        </is>
      </c>
      <c r="B151" s="23" t="inlineStr">
        <is>
          <t>Name</t>
        </is>
      </c>
      <c r="C151" s="23" t="inlineStr">
        <is>
          <t>What it means</t>
        </is>
      </c>
      <c r="D151" s="23" t="inlineStr">
        <is>
          <t>What to do about it</t>
        </is>
      </c>
      <c r="E151" s="23" t="inlineStr">
        <is>
          <t>col</t>
        </is>
      </c>
      <c r="F151" s="23" t="inlineStr">
        <is>
          <t>col (1)</t>
        </is>
      </c>
      <c r="G151" s="23" t="inlineStr">
        <is>
          <t>col (2)</t>
        </is>
      </c>
      <c r="H151" s="23" t="inlineStr">
        <is>
          <t>col (3)</t>
        </is>
      </c>
    </row>
    <row r="152" ht="53" customHeight="1">
      <c r="A152" s="35" t="inlineStr">
        <is>
          <t>You cannot measure quieter than the universe.</t>
        </is>
      </c>
      <c r="B152" s="26" t="inlineStr">
        <is>
          <t>Johnson noise</t>
        </is>
      </c>
      <c r="C152" s="12" t="inlineStr">
        <is>
          <t>Every resistor generates noise just by being warm: about 4 nV/√Hz for 1 kΩ at room temperature. Shot noise adds more wherever current is quantised. A 24-bit ADC in front of a megohm resistor is not delivering 24 bits of anything.</t>
        </is>
      </c>
      <c r="F152" s="36" t="inlineStr">
        <is>
          <t>Lower the resistance, lower the temperature, or narrow the bandwidth. Those are the only three moves, and narrowing bandwidth is nearly always the cheapest.</t>
        </is>
      </c>
    </row>
    <row r="153" ht="39" customHeight="1">
      <c r="A153" s="35" t="inlineStr">
        <is>
          <t>Every hertz of bandwidth you don't need is noise you invited in.</t>
        </is>
      </c>
      <c r="B153" s="26" t="inlineStr">
        <is>
          <t>Bandwidth</t>
        </is>
      </c>
      <c r="C153" s="12" t="inlineStr">
        <is>
          <t>Noise power scales with bandwidth, so a sensor sampled at 1 kHz when you only care about 1 Hz is admitting a thousand times more noise than necessary.</t>
        </is>
      </c>
      <c r="F153" s="36" t="inlineStr">
        <is>
          <t>Filter first, then sample. A single RC filter before the ADC often beats any amount of software averaging — because averaging cannot remove noise that has already aliased into your band.</t>
        </is>
      </c>
    </row>
    <row r="154" ht="48" customHeight="1">
      <c r="A154" s="35" t="inlineStr">
        <is>
          <t>Sample twice as fast as the fastest thing that matters, or it lies to you.</t>
        </is>
      </c>
      <c r="B154" s="26" t="inlineStr">
        <is>
          <t>Nyquist</t>
        </is>
      </c>
      <c r="C154" s="12" t="inlineStr">
        <is>
          <t>Anything above half your sampling rate does not disappear — it folds back and masquerades as a lower frequency. A 60 Hz hum sampled at 100 Hz appears as a convincing, entirely fictitious 40 Hz signal.</t>
        </is>
      </c>
      <c r="F154" s="36" t="inlineStr">
        <is>
          <t>An analog anti-alias filter before the converter. Not after. Once aliased, the data is unrecoverable and looks perfectly plausible, which is what makes it dangerous.</t>
        </is>
      </c>
    </row>
    <row r="155" ht="42" customHeight="1">
      <c r="A155" s="35" t="inlineStr">
        <is>
          <t>Averaging N samples buys you √N. It never fixes a bias.</t>
        </is>
      </c>
      <c r="B155" s="26" t="inlineStr">
        <is>
          <t>Random vs systematic</t>
        </is>
      </c>
      <c r="C155" s="12" t="inlineStr">
        <is>
          <t>Averaging a hundred readings improves signal-to-noise by ten. Averaging a million readings of a sensor with a 2 °C offset gives you an exquisitely precise wrong answer.</t>
        </is>
      </c>
      <c r="F155" s="36" t="inlineStr">
        <is>
          <t>Random error yields to averaging; systematic error yields only to calibration. Knowing which one you have is the difference between a fixable problem and a fundamental one.</t>
        </is>
      </c>
    </row>
    <row r="156" ht="45" customHeight="1">
      <c r="A156" s="35" t="inlineStr">
        <is>
          <t>More digits is not more truth.</t>
        </is>
      </c>
      <c r="B156" s="26" t="inlineStr">
        <is>
          <t>Resolution ≠ accuracy</t>
        </is>
      </c>
      <c r="C156" s="12" t="inlineStr">
        <is>
          <t>Resolution is the smallest change you can SEE. Accuracy is how close you are to reality. A 24-bit converter reading a ±2 °C thermistor gives you 0.0001 °C resolution and ±2 °C accuracy.</t>
        </is>
      </c>
      <c r="F156" s="36" t="inlineStr">
        <is>
          <t>Quote both, always. And remember that repeatability — how consistent you are with yourself — is often what actually matters, and is usually much better than absolute accuracy.</t>
        </is>
      </c>
    </row>
    <row r="157" ht="45" customHeight="1">
      <c r="A157" s="35" t="inlineStr">
        <is>
          <t>Double the distance, quarter the signal.</t>
        </is>
      </c>
      <c r="B157" s="26" t="inlineStr">
        <is>
          <t>Inverse square</t>
        </is>
      </c>
      <c r="C157" s="12" t="inlineStr">
        <is>
          <t>Energy from a point source spreads over a sphere whose area grows as r². Light, sound, radio and radiation all obey it. Moving a sensor twice as far away costs you 75% of the signal.</t>
        </is>
      </c>
      <c r="F157" s="36" t="inlineStr">
        <is>
          <t>Get closer. It is almost always cheaper than better electronics. Alternatively use a lens, a horn or a dish — concentrators buy back distance for very little money.</t>
        </is>
      </c>
    </row>
    <row r="158" ht="48" customHeight="1">
      <c r="A158" s="35" t="inlineStr">
        <is>
          <t>You cannot measure without disturbing.</t>
        </is>
      </c>
      <c r="B158" s="26" t="inlineStr">
        <is>
          <t>Observer effect (the practical kind)</t>
        </is>
      </c>
      <c r="C158" s="12" t="inlineStr">
        <is>
          <t>A probe has mass and it conducts heat. A voltmeter draws current. A flow sensor obstructs the flow. A dissolved-oxygen probe consumes the oxygen it is measuring, which is why it reads low in still water.</t>
        </is>
      </c>
      <c r="F158" s="36" t="inlineStr">
        <is>
          <t>Make the sensor small relative to what it measures, or make the measurement non-contact. When neither is possible, model the disturbance and subtract it.</t>
        </is>
      </c>
    </row>
    <row r="159" ht="53" customHeight="1">
      <c r="A159" s="35" t="inlineStr">
        <is>
          <t>Hot things glow, and how they glow is their temperature.</t>
        </is>
      </c>
      <c r="B159" s="26" t="inlineStr">
        <is>
          <t>Stefan–Boltzmann and Wien</t>
        </is>
      </c>
      <c r="C159" s="12" t="inlineStr">
        <is>
          <t>Radiated power goes as T⁴, so a body at 600 K radiates sixteen times what it does at 300 K. Peak wavelength goes as 1/T: room-temperature objects peak near 10 µm, which is precisely why thermal cameras work in the 8–14 µm band.</t>
        </is>
      </c>
      <c r="F159" s="36" t="inlineStr">
        <is>
          <t>This is the physics behind every non-contact thermometer. It also means a small hot spot can dominate a reading — a thermal camera pointed at a wall with one hot pipe reports mostly pipe.</t>
        </is>
      </c>
    </row>
    <row r="160" ht="54" customHeight="1">
      <c r="A160" s="35" t="inlineStr">
        <is>
          <t>Shiny things lie about their temperature.</t>
        </is>
      </c>
      <c r="B160" s="26" t="inlineStr">
        <is>
          <t>Emissivity</t>
        </is>
      </c>
      <c r="C160" s="12" t="inlineStr">
        <is>
          <t>Blackbody laws assume the object radiates perfectly. Real surfaces emit a fraction: matt black is ~0.95, oxidised steel ~0.8, polished aluminium as low as 0.05. A shiny surface radiates little and reflects its surroundings instead.</t>
        </is>
      </c>
      <c r="F160" s="36" t="inlineStr">
        <is>
          <t>The single most common error in thermal imaging: a bare copper busbar scans cool while being dangerously hot. Fix it with a square of matt tape or a dab of paint at a known emissivity.</t>
        </is>
      </c>
    </row>
    <row r="161" ht="36" customHeight="1">
      <c r="A161" s="35" t="inlineStr">
        <is>
          <t>Small things are all surface.</t>
        </is>
      </c>
      <c r="B161" s="26" t="inlineStr">
        <is>
          <t>Scaling</t>
        </is>
      </c>
      <c r="C161" s="12" t="inlineStr">
        <is>
          <t>Surface area goes as L² and volume as L³, so the surface-to-volume ratio goes as 1/L. Halve the size and you double the relative surface.</t>
        </is>
      </c>
      <c r="F161" s="36" t="inlineStr">
        <is>
          <t>This is why MEMS sensors heat and cool in milliseconds while a probe takes minutes; why insects breathe through their skin; why microfluidics is always laminar; and why a MEMS hotplate gas sensor uses milliwatts where an MQ bead uses nearly a watt.</t>
        </is>
      </c>
    </row>
    <row r="162" ht="40" customHeight="1">
      <c r="A162" s="35" t="inlineStr">
        <is>
          <t>Shrink it and it gets faster.</t>
        </is>
      </c>
      <c r="B162" s="26" t="inlineStr">
        <is>
          <t>Resonance scaling</t>
        </is>
      </c>
      <c r="C162" s="12" t="inlineStr">
        <is>
          <t>A cantilever's resonant frequency scales roughly as thickness over length squared. Making something ten times smaller makes it about a hundred times faster.</t>
        </is>
      </c>
      <c r="F162" s="36" t="inlineStr">
        <is>
          <t>Why MEMS gyroscopes resonate in the tens of kilohertz, why small tuning forks are higher pitched, and why miniaturisation buys speed for free rather than as a trade-off.</t>
        </is>
      </c>
    </row>
    <row r="164" ht="24" customHeight="1">
      <c r="A164" s="6" t="inlineStr">
        <is>
          <t>5 · NUMBERS TO KNOW BY HEART</t>
        </is>
      </c>
    </row>
    <row r="165" ht="22" customHeight="1">
      <c r="A165" s="13" t="inlineStr">
        <is>
          <t>Intuition is mostly calibrated estimation. Memorise these and you can sanity-check almost any sensing idea in your head, before spending anything.</t>
        </is>
      </c>
    </row>
    <row r="166">
      <c r="A166" s="23" t="inlineStr">
        <is>
          <t>Quantity</t>
        </is>
      </c>
      <c r="B166" s="23" t="inlineStr">
        <is>
          <t>Value</t>
        </is>
      </c>
      <c r="C166" s="23" t="inlineStr">
        <is>
          <t>Why it is worth knowing</t>
        </is>
      </c>
      <c r="D166" s="23" t="inlineStr">
        <is>
          <t>col</t>
        </is>
      </c>
      <c r="E166" s="23" t="inlineStr">
        <is>
          <t>col (1)</t>
        </is>
      </c>
      <c r="F166" s="23" t="inlineStr">
        <is>
          <t>col (2)</t>
        </is>
      </c>
      <c r="G166" s="23" t="inlineStr">
        <is>
          <t>col (3)</t>
        </is>
      </c>
      <c r="H166" s="23" t="inlineStr">
        <is>
          <t>col (4)</t>
        </is>
      </c>
    </row>
    <row r="167" ht="25" customHeight="1">
      <c r="A167" s="37" t="inlineStr">
        <is>
          <t>Speed of sound in air</t>
        </is>
      </c>
      <c r="B167" s="38" t="inlineStr">
        <is>
          <t>343 m/s at 20 °C (+0.6 m/s per °C)</t>
        </is>
      </c>
      <c r="D167" s="12" t="inlineStr">
        <is>
          <t>1 ms of echo = 17 cm of distance. Also: uncompensated ultrasonic ranging drifts ~0.6% per 10 °C.</t>
        </is>
      </c>
    </row>
    <row r="168" ht="27" customHeight="1">
      <c r="A168" s="37" t="inlineStr">
        <is>
          <t>Speed of sound in water</t>
        </is>
      </c>
      <c r="B168" s="38" t="inlineStr">
        <is>
          <t>~1480 m/s — over four times air</t>
        </is>
      </c>
      <c r="D168" s="12" t="inlineStr">
        <is>
          <t>Sound travels far in water with little loss, which is why one hydrophone hears further than any camera sees.</t>
        </is>
      </c>
    </row>
    <row r="169" ht="25" customHeight="1">
      <c r="A169" s="37" t="inlineStr">
        <is>
          <t>Speed of light</t>
        </is>
      </c>
      <c r="B169" s="38" t="inlineStr">
        <is>
          <t>30 cm per nanosecond</t>
        </is>
      </c>
      <c r="D169" s="12" t="inlineStr">
        <is>
          <t>Optical time-of-flight means timing picoseconds. UWB resolves ~15 ps, hence its ~5 mm precision.</t>
        </is>
      </c>
    </row>
    <row r="170" ht="32" customHeight="1">
      <c r="A170" s="37" t="inlineStr">
        <is>
          <t>Wavelength at 2.4 GHz</t>
        </is>
      </c>
      <c r="B170" s="38" t="inlineStr">
        <is>
          <t>12.5 cm (433 MHz ≈ 69 cm)</t>
        </is>
      </c>
      <c r="D170" s="12" t="inlineStr">
        <is>
          <t>Antenna size follows wavelength. It also explains why 2.4 GHz is absorbed by water and bodies, and why sub-GHz travels further through buildings.</t>
        </is>
      </c>
    </row>
    <row r="171" ht="25" customHeight="1">
      <c r="A171" s="37" t="inlineStr">
        <is>
          <t>Wavelength of 40 kHz ultrasound</t>
        </is>
      </c>
      <c r="B171" s="38" t="inlineStr">
        <is>
          <t>8.6 mm in air</t>
        </is>
      </c>
      <c r="D171" s="12" t="inlineStr">
        <is>
          <t>You cannot resolve detail finer than roughly a wavelength — the hard limit on ultrasonic imaging.</t>
        </is>
      </c>
    </row>
    <row r="172" ht="25" customHeight="1">
      <c r="A172" s="37" t="inlineStr">
        <is>
          <t>Peak thermal wavelength at room temperature</t>
        </is>
      </c>
      <c r="B172" s="38" t="inlineStr">
        <is>
          <t>~10 µm</t>
        </is>
      </c>
      <c r="D172" s="12" t="inlineStr">
        <is>
          <t>Why thermal cameras use the 8–14 µm band, and why ordinary glass — opaque there — blocks them.</t>
        </is>
      </c>
    </row>
    <row r="173" ht="25" customHeight="1">
      <c r="A173" s="37" t="inlineStr">
        <is>
          <t>Gravity</t>
        </is>
      </c>
      <c r="B173" s="38" t="inlineStr">
        <is>
          <t>9.81 m/s²</t>
        </is>
      </c>
      <c r="D173" s="12" t="inlineStr">
        <is>
          <t>An accelerometer at rest reads 1 g, not zero. Forgetting this is the most common IMU mistake.</t>
        </is>
      </c>
    </row>
    <row r="174" ht="29" customHeight="1">
      <c r="A174" s="37" t="inlineStr">
        <is>
          <t>Earth's magnetic field</t>
        </is>
      </c>
      <c r="B174" s="38" t="inlineStr">
        <is>
          <t>25–65 µT</t>
        </is>
      </c>
      <c r="D174" s="12" t="inlineStr">
        <is>
          <t>A fridge magnet is ~5 mT — a hundred times stronger. That is why a compass near any magnet, motor or speaker is useless.</t>
        </is>
      </c>
    </row>
    <row r="175" ht="26" customHeight="1">
      <c r="A175" s="37" t="inlineStr">
        <is>
          <t>K-type thermocouple output</t>
        </is>
      </c>
      <c r="B175" s="38" t="inlineStr">
        <is>
          <t>~41 µV per °C</t>
        </is>
      </c>
      <c r="D175" s="12" t="inlineStr">
        <is>
          <t>Microvolts. This is why thermocouples need a dedicated amplifier and why a bare ADC cannot read one.</t>
        </is>
      </c>
    </row>
    <row r="176" ht="25" customHeight="1">
      <c r="A176" s="37" t="inlineStr">
        <is>
          <t>Strain gauge sensitivity</t>
        </is>
      </c>
      <c r="B176" s="38" t="inlineStr">
        <is>
          <t>Gauge factor ~2: 1000 µε gives ~0.2% resistance change</t>
        </is>
      </c>
      <c r="D176" s="12" t="inlineStr">
        <is>
          <t>In a 5 V bridge that is about 2.5 mV. Load cells are microvolt instruments wearing steel jackets.</t>
        </is>
      </c>
    </row>
    <row r="177" ht="25" customHeight="1">
      <c r="A177" s="37" t="inlineStr">
        <is>
          <t>Human thermal output</t>
        </is>
      </c>
      <c r="B177" s="38" t="inlineStr">
        <is>
          <t>~100 W at rest, 37 °C core, ~1.8 m² skin</t>
        </is>
      </c>
      <c r="D177" s="12" t="inlineStr">
        <is>
          <t>A person is a 100 W heater. That is why occupancy is visible in temperature, CO₂ and IR alike.</t>
        </is>
      </c>
    </row>
    <row r="178" ht="27" customHeight="1">
      <c r="A178" s="37" t="inlineStr">
        <is>
          <t>Human exhaled CO₂</t>
        </is>
      </c>
      <c r="B178" s="38" t="inlineStr">
        <is>
          <t>~40,000 ppm against ~420 ppm outdoors</t>
        </is>
      </c>
      <c r="D178" s="12" t="inlineStr">
        <is>
          <t>One person raises a closed room's CO₂ measurably within minutes — the basis of every occupancy-by-CO₂ trick.</t>
        </is>
      </c>
    </row>
    <row r="179" ht="30" customHeight="1">
      <c r="A179" s="37" t="inlineStr">
        <is>
          <t>Full sunlight</t>
        </is>
      </c>
      <c r="B179" s="38" t="inlineStr">
        <is>
          <t>~1000 W/m², ~100,000 lux</t>
        </is>
      </c>
      <c r="D179" s="12" t="inlineStr">
        <is>
          <t>Office lighting is ~500 lux and moonlight ~0.1 lux. Six orders of magnitude, which is why light sensors quote logarithmic ranges.</t>
        </is>
      </c>
    </row>
    <row r="180" ht="35" customHeight="1">
      <c r="A180" s="37" t="inlineStr">
        <is>
          <t>Air properties</t>
        </is>
      </c>
      <c r="B180" s="38" t="inlineStr">
        <is>
          <t>1.2 kg/m³, specific heat ~1005 J/(kg·K)</t>
        </is>
      </c>
      <c r="D180" s="12" t="inlineStr">
        <is>
          <t>Heating a cubic metre of air by 1 °C takes about 1.2 kJ. Air holds almost no heat, which is why it responds fast and why water dominates any thermal system it is in.</t>
        </is>
      </c>
    </row>
    <row r="181" ht="29" customHeight="1">
      <c r="A181" s="37" t="inlineStr">
        <is>
          <t>Water specific heat</t>
        </is>
      </c>
      <c r="B181" s="38" t="inlineStr">
        <is>
          <t>4186 J/(kg·K) — 3500× air by volume</t>
        </is>
      </c>
      <c r="D181" s="12" t="inlineStr">
        <is>
          <t>Water is the thermal flywheel in nearly every system. It also means shower energy is large: kW = flow(L/s) × ΔT(K) × 4.186.</t>
        </is>
      </c>
    </row>
    <row r="182" ht="28" customHeight="1">
      <c r="A182" s="37" t="inlineStr">
        <is>
          <t>CR2032 coin cell</t>
        </is>
      </c>
      <c r="B182" s="38" t="inlineStr">
        <is>
          <t>~220 mAh at 3 V ≈ 0.66 Wh</t>
        </is>
      </c>
      <c r="D182" s="12" t="inlineStr">
        <is>
          <t>An ESP32 transmitting at 150 mA would flatten it in about ninety minutes. Coin cells are for microamp designs only.</t>
        </is>
      </c>
    </row>
    <row r="183" ht="28" customHeight="1">
      <c r="A183" s="37" t="inlineStr">
        <is>
          <t>18650 lithium cell</t>
        </is>
      </c>
      <c r="B183" s="38" t="inlineStr">
        <is>
          <t>~3000 mAh at 3.7 V ≈ 11 Wh</t>
        </is>
      </c>
      <c r="D183" s="12" t="inlineStr">
        <is>
          <t>Roughly sixteen coin cells. Also the reason a solar node's battery, not its panel, usually sets its winter survival.</t>
        </is>
      </c>
    </row>
    <row r="184" ht="32" customHeight="1">
      <c r="A184" s="37" t="inlineStr">
        <is>
          <t>ESP32 Wi-Fi transmit</t>
        </is>
      </c>
      <c r="B184" s="38" t="inlineStr">
        <is>
          <t>~150–260 mA in bursts</t>
        </is>
      </c>
      <c r="D184" s="12" t="inlineStr">
        <is>
          <t>The radio dominates every battery budget. Connection time matters more than transmit time, which is why ESP-NOW so often triples battery life.</t>
        </is>
      </c>
    </row>
    <row r="185" ht="33" customHeight="1">
      <c r="A185" s="37" t="inlineStr">
        <is>
          <t>Johnson noise of 1 kΩ</t>
        </is>
      </c>
      <c r="B185" s="38" t="inlineStr">
        <is>
          <t>~4 nV/√Hz at room temperature</t>
        </is>
      </c>
      <c r="D185" s="12" t="inlineStr">
        <is>
          <t>The floor beneath every voltage measurement. If your signal is nanovolts, no amplifier will save you — only cooling, lower resistance or less bandwidth.</t>
        </is>
      </c>
    </row>
    <row r="187" ht="24" customHeight="1">
      <c r="A187" s="6" t="inlineStr">
        <is>
          <t>6 · EVERYTHING RUNS BACKWARDS</t>
        </is>
      </c>
    </row>
    <row r="188" ht="22" customHeight="1">
      <c r="A188" s="13" t="inlineStr">
        <is>
          <t>Transduction is symmetric far more often than people expect. This is the cheapest source of 'free' sensors you will ever find.</t>
        </is>
      </c>
    </row>
    <row r="189">
      <c r="A189" s="23" t="inlineStr">
        <is>
          <t>Part</t>
        </is>
      </c>
      <c r="B189" s="23" t="inlineStr">
        <is>
          <t>Forwards ⟷ backwards</t>
        </is>
      </c>
      <c r="C189" s="23" t="inlineStr">
        <is>
          <t>What that gives you</t>
        </is>
      </c>
      <c r="D189" s="23" t="inlineStr">
        <is>
          <t>col</t>
        </is>
      </c>
      <c r="E189" s="23" t="inlineStr">
        <is>
          <t>col (1)</t>
        </is>
      </c>
      <c r="F189" s="23" t="inlineStr">
        <is>
          <t>col (2)</t>
        </is>
      </c>
      <c r="G189" s="23" t="inlineStr">
        <is>
          <t>col (3)</t>
        </is>
      </c>
      <c r="H189" s="23" t="inlineStr">
        <is>
          <t>col (4)</t>
        </is>
      </c>
    </row>
    <row r="190" ht="24" customHeight="1">
      <c r="A190" s="37" t="inlineStr">
        <is>
          <t>Piezo element</t>
        </is>
      </c>
      <c r="B190" s="39" t="inlineStr">
        <is>
          <t>Microphone ⟷ speaker / ultrasonic transmitter</t>
        </is>
      </c>
      <c r="E190" s="12" t="inlineStr">
        <is>
          <t>Same disc, both directions. Sonar is one element doing both jobs a millisecond apart.</t>
        </is>
      </c>
    </row>
    <row r="191" ht="36" customHeight="1">
      <c r="A191" s="37" t="inlineStr">
        <is>
          <t>LED</t>
        </is>
      </c>
      <c r="B191" s="39" t="inlineStr">
        <is>
          <t>Light emitter ⟷ photodiode</t>
        </is>
      </c>
      <c r="E191" s="12" t="inlineStr">
        <is>
          <t>Reverse-bias an LED and it detects light — most strongly at wavelengths slightly shorter than it emits. Two LEDs make a light-communication link with no photodiode at all.</t>
        </is>
      </c>
    </row>
    <row r="192" ht="30" customHeight="1">
      <c r="A192" s="37" t="inlineStr">
        <is>
          <t>Thermoelectric module</t>
        </is>
      </c>
      <c r="B192" s="39" t="inlineStr">
        <is>
          <t>Peltier cooler ⟷ Seebeck generator</t>
        </is>
      </c>
      <c r="E192" s="12" t="inlineStr">
        <is>
          <t>Apply current and it moves heat; apply a temperature difference and it makes current. One part, two entirely different products.</t>
        </is>
      </c>
    </row>
    <row r="193" ht="33" customHeight="1">
      <c r="A193" s="37" t="inlineStr">
        <is>
          <t>Coil</t>
        </is>
      </c>
      <c r="B193" s="39" t="inlineStr">
        <is>
          <t>Electromagnet ⟷ induction pickup</t>
        </is>
      </c>
      <c r="E193" s="12" t="inlineStr">
        <is>
          <t>Drive it to make a field; leave it passive to sense a changing one. Wireless charging and metal detection are the same coil with different firmware.</t>
        </is>
      </c>
    </row>
    <row r="194" ht="32" customHeight="1">
      <c r="A194" s="37" t="inlineStr">
        <is>
          <t>Motor</t>
        </is>
      </c>
      <c r="B194" s="39" t="inlineStr">
        <is>
          <t>Motor ⟷ generator ⟷ position sensor</t>
        </is>
      </c>
      <c r="E194" s="12" t="inlineStr">
        <is>
          <t>Back-EMF tells you speed with no encoder. Stall detection needs no sensor either — the motor is already reporting, if you listen to its current.</t>
        </is>
      </c>
    </row>
    <row r="195" ht="29" customHeight="1">
      <c r="A195" s="37" t="inlineStr">
        <is>
          <t>Antenna</t>
        </is>
      </c>
      <c r="B195" s="39" t="inlineStr">
        <is>
          <t>Transmitter ⟷ receiver</t>
        </is>
      </c>
      <c r="E195" s="12" t="inlineStr">
        <is>
          <t>Reciprocity theorem: an antenna's transmit and receive patterns are identical. Whatever it radiates well, it hears well.</t>
        </is>
      </c>
    </row>
    <row r="196" ht="27" customHeight="1">
      <c r="A196" s="37" t="inlineStr">
        <is>
          <t>Speaker</t>
        </is>
      </c>
      <c r="B196" s="39" t="inlineStr">
        <is>
          <t>Sound output ⟷ vibration sensor</t>
        </is>
      </c>
      <c r="E196" s="12" t="inlineStr">
        <is>
          <t>A speaker cone is a large, sensitive microphone. It is also a perfectly good seismometer for low frequencies.</t>
        </is>
      </c>
    </row>
    <row r="197" ht="36" customHeight="1">
      <c r="A197" s="37" t="inlineStr">
        <is>
          <t>Resistive heater</t>
        </is>
      </c>
      <c r="B197" s="39" t="inlineStr">
        <is>
          <t>Heater ⟷ temperature sensor</t>
        </is>
      </c>
      <c r="E197" s="12" t="inlineStr">
        <is>
          <t>Its resistance changes with its own temperature, so it can report its temperature while heating. Sensorless thermal control — the trick inside every self-regulating element.</t>
        </is>
      </c>
    </row>
    <row r="198" ht="33" customHeight="1">
      <c r="A198" s="15" t="inlineStr">
        <is>
          <t>“Every transducer runs backwards. When you cannot find a sensor for something, look for the ACTUATOR and reverse it.”</t>
        </is>
      </c>
    </row>
    <row r="200" ht="24" customHeight="1">
      <c r="A200" s="6" t="inlineStr">
        <is>
          <t>7 · THE DERIVATION PROTOCOL — how to invent a sensor you have never seen</t>
        </is>
      </c>
    </row>
    <row r="201" ht="22" customHeight="1">
      <c r="A201" s="13" t="inlineStr">
        <is>
          <t>Run this in order. It works for anything, and steps 4 and 5 will save you more money than any other page in this workbook.</t>
        </is>
      </c>
    </row>
    <row r="202" ht="62" customHeight="1">
      <c r="A202" s="40" t="inlineStr">
        <is>
          <t>1 · Name the physical quantity, honestly</t>
        </is>
      </c>
      <c r="B202" s="8" t="inlineStr">
        <is>
          <t>Not 'I want to detect a person' but 'a person is a 100 W infrared source, a 40,000 ppm CO₂ source, a 60 kg mass, a dielectric, a moving reflector and a sound source'. Most sensing problems are solved the moment you list what the target actually IS physically.</t>
        </is>
      </c>
    </row>
    <row r="203" ht="47" customHeight="1">
      <c r="A203" s="40" t="inlineStr">
        <is>
          <t>2 · Identify the energy domain</t>
        </is>
      </c>
      <c r="B203" s="8" t="inlineStr">
        <is>
          <t>Which of the six is your quantity in? If it is in several, you have several independent routes — and independent routes are what make robust systems, because they fail differently.</t>
        </is>
      </c>
    </row>
    <row r="204" ht="48" customHeight="1">
      <c r="A204" s="40" t="inlineStr">
        <is>
          <t>3 · Find the door to electrical</t>
        </is>
      </c>
      <c r="B204" s="8" t="inlineStr">
        <is>
          <t>Look up the transduction grid. Is there a direct effect? If not, route through THERMAL — heat is the universal intermediary and absorb-then-measure-the-warming works when nothing else does.</t>
        </is>
      </c>
    </row>
    <row r="205" ht="58" customHeight="1">
      <c r="A205" s="40" t="inlineStr">
        <is>
          <t>4 · Estimate the signal before you buy anything</t>
        </is>
      </c>
      <c r="B205" s="8" t="inlineStr">
        <is>
          <t>Work out the magnitude on the back of an envelope. Microvolts? You need an instrumentation amplifier. Picoamps? A transimpedance stage and a guard ring. Millivolts? An ADS1115 will do. This one calculation prevents most wasted purchases.</t>
        </is>
      </c>
    </row>
    <row r="206" ht="52" customHeight="1">
      <c r="A206" s="40" t="inlineStr">
        <is>
          <t>5 · Ask what sets the noise floor</t>
        </is>
      </c>
      <c r="B206" s="8" t="inlineStr">
        <is>
          <t>Johnson noise from your source resistance, shot noise from your current, 1/f from the amplifier, or interference from the room? The answer tells you which of the moves will help, and the other three will not.</t>
        </is>
      </c>
    </row>
    <row r="207" ht="44" customHeight="1">
      <c r="A207" s="40" t="inlineStr">
        <is>
          <t>6 · Try to escape the noise rather than out-amplify it</t>
        </is>
      </c>
      <c r="B207" s="8" t="inlineStr">
        <is>
          <t>Can you modulate to a quieter frequency? Make it differential so common-mode cancels? Narrow the bandwidth? These are usually free, and they beat a better amplifier.</t>
        </is>
      </c>
    </row>
    <row r="208" ht="60" customHeight="1">
      <c r="A208" s="40" t="inlineStr">
        <is>
          <t>7 · Ask what time buys you</t>
        </is>
      </c>
      <c r="B208" s="8" t="inlineStr">
        <is>
          <t>Can you integrate for longer? Compare against a baseline instead of an absolute? Watch a rate of change rather than a level? Time turns cheap, drifty sensors into good instruments — this is the single highest-leverage move in the whole catalogue.</t>
        </is>
      </c>
    </row>
    <row r="209" ht="53" customHeight="1">
      <c r="A209" s="40" t="inlineStr">
        <is>
          <t>8 · Ask what a second sensor buys you</t>
        </is>
      </c>
      <c r="B209" s="8" t="inlineStr">
        <is>
          <t>A different modality that fails differently turns a guess into a confirmation. Field testing found PIR alone produced 39 false triggers across 40 real events; requiring ultrasonic agreement eliminated every one.</t>
        </is>
      </c>
    </row>
    <row r="210" ht="46" customHeight="1">
      <c r="A210" s="40" t="inlineStr">
        <is>
          <t>9 · Write down how it will be fooled</t>
        </is>
      </c>
      <c r="B210" s="8" t="inlineStr">
        <is>
          <t>Before you build. If you cannot name three ways your measurement could be wrong, you do not yet understand it — and the field will teach you the same lesson far more expensively.</t>
        </is>
      </c>
    </row>
    <row r="212" ht="24" customHeight="1">
      <c r="A212" s="6" t="inlineStr">
        <is>
          <t>8 · WHERE INTUITION LIES TO YOU</t>
        </is>
      </c>
    </row>
    <row r="213" ht="22" customHeight="1">
      <c r="A213" s="13" t="inlineStr">
        <is>
          <t>Each of these has cost someone weeks. They are not exotic — they are the default failure modes of measuring anything.</t>
        </is>
      </c>
    </row>
    <row r="214" ht="63" customHeight="1">
      <c r="A214" s="7" t="inlineStr">
        <is>
          <t>A sensor reports itself, not the world</t>
        </is>
      </c>
      <c r="B214" s="34" t="inlineStr">
        <is>
          <t>Every reading is the sensor's own state. A thermocouple taped to a pipe reads a blend of pipe and room air. A humidity sensor in an enclosure reads the enclosure. Ask what the sensor is actually in equilibrium with — the answer is frequently not what you intended.</t>
        </is>
      </c>
    </row>
    <row r="215" ht="60" customHeight="1">
      <c r="A215" s="7" t="inlineStr">
        <is>
          <t>Ratiometric beats absolute</t>
        </is>
      </c>
      <c r="B215" s="34" t="inlineStr">
        <is>
          <t>If a sensor is excited by a supply and read against that same supply, supply variation cancels exactly. Read it against a different reference and every wobble of the rail becomes measurement error. This is free accuracy that most designs throw away.</t>
        </is>
      </c>
    </row>
    <row r="216" ht="55" customHeight="1">
      <c r="A216" s="7" t="inlineStr">
        <is>
          <t>Ground is not a place, it is a network</t>
        </is>
      </c>
      <c r="B216" s="34" t="inlineStr">
        <is>
          <t>Two points labelled 'ground' can differ by millivolts, and your signal may be microvolts. Ground loops are the leading cause of mysterious noise in analog sensing. Star grounding and differential measurement both dodge it.</t>
        </is>
      </c>
    </row>
    <row r="217" ht="53" customHeight="1">
      <c r="A217" s="7" t="inlineStr">
        <is>
          <t>Dissimilar metals make thermocouples whether you want them or not</t>
        </is>
      </c>
      <c r="B217" s="34" t="inlineStr">
        <is>
          <t>Every junction of different metals generates a thermoelectric voltage of tens of microvolts per degree. In a precision circuit your connectors and solder joints ARE thermocouples, and they drift as the room warms.</t>
        </is>
      </c>
    </row>
    <row r="218" ht="55" customHeight="1">
      <c r="A218" s="7" t="inlineStr">
        <is>
          <t>Self-heating changes what you are measuring</t>
        </is>
      </c>
      <c r="B218" s="34" t="inlineStr">
        <is>
          <t>Current through a thermistor warms it. An LED near a temperature sensor warms it. An ESP32 on the same PCB warms everything — routinely by 1–3 °C, which is an order of magnitude worse than a good sensor's rated accuracy.</t>
        </is>
      </c>
    </row>
    <row r="219" ht="52" customHeight="1">
      <c r="A219" s="7" t="inlineStr">
        <is>
          <t>Calibration is not a one-off</t>
        </is>
      </c>
      <c r="B219" s="34" t="inlineStr">
        <is>
          <t>Electrochemical cells age, pH glass ages, optical windows foul, load cells creep, MOX baselines wander. A calibration is a snapshot with a shelf life, and knowing that shelf life is part of knowing the sensor.</t>
        </is>
      </c>
    </row>
    <row r="220" ht="52" customHeight="1">
      <c r="A220" s="7" t="inlineStr">
        <is>
          <t>Correlation in a controlled room is not causation in a house</t>
        </is>
      </c>
      <c r="B220" s="34" t="inlineStr">
        <is>
          <t>Machine-learning models built on data from one environment routinely collapse in another. This is the honest limitation behind Wi-Fi CSI sensing, gas-sensor classification and most 'AI sensing' demonstrations.</t>
        </is>
      </c>
    </row>
    <row r="221" ht="46" customHeight="1">
      <c r="A221" s="7" t="inlineStr">
        <is>
          <t>The datasheet number is the best case</t>
        </is>
      </c>
      <c r="B221" s="34" t="inlineStr">
        <is>
          <t>Accuracy figures assume 25 °C, after calibration, with the recommended layout, in the specified range. Your result will be worse. Design with margin and verify with a reference.</t>
        </is>
      </c>
    </row>
    <row r="223" ht="24" customHeight="1">
      <c r="A223" s="6" t="inlineStr">
        <is>
          <t>THE WHOLE SHEET IN ONE PARAGRAPH</t>
        </is>
      </c>
    </row>
    <row r="224" ht="96" customHeight="1">
      <c r="A224" s="41" t="inlineStr">
        <is>
          <t>The whole sheet in one paragraph: sensing is energy crossing a door between two of six domains. There are perhaps a dozen tricks for opening those doors, and they recur endlessly under different names. The limits are set by noise, bandwidth, sampling and the inverse square law, and you evade them by modulating, differencing, integrating over time, or getting closer. Every transducer runs backwards. Nothing is measured without being disturbed. And the most powerful cheap move available to you is TIME — a mediocre sensor with a baseline and a long memory outperforms an excellent one read once.</t>
        </is>
      </c>
    </row>
  </sheetData>
  <mergeCells count="249">
    <mergeCell ref="A201:H201"/>
    <mergeCell ref="B55:H55"/>
    <mergeCell ref="A49:H49"/>
    <mergeCell ref="B95:H95"/>
    <mergeCell ref="B104:H104"/>
    <mergeCell ref="D47:F47"/>
    <mergeCell ref="D28:F28"/>
    <mergeCell ref="D37:F37"/>
    <mergeCell ref="B97:H97"/>
    <mergeCell ref="E192:H192"/>
    <mergeCell ref="B129:H129"/>
    <mergeCell ref="B138:H138"/>
    <mergeCell ref="B209:H209"/>
    <mergeCell ref="D30:F30"/>
    <mergeCell ref="D39:F39"/>
    <mergeCell ref="B90:H90"/>
    <mergeCell ref="F152:H152"/>
    <mergeCell ref="D179:H179"/>
    <mergeCell ref="E194:H194"/>
    <mergeCell ref="B122:H122"/>
    <mergeCell ref="A50:H50"/>
    <mergeCell ref="B182:C182"/>
    <mergeCell ref="B66:H66"/>
    <mergeCell ref="A3:H3"/>
    <mergeCell ref="G34:H34"/>
    <mergeCell ref="D29:F29"/>
    <mergeCell ref="A86:H86"/>
    <mergeCell ref="B131:H131"/>
    <mergeCell ref="B140:H140"/>
    <mergeCell ref="B52:H52"/>
    <mergeCell ref="C155:E155"/>
    <mergeCell ref="B178:C178"/>
    <mergeCell ref="D181:H181"/>
    <mergeCell ref="B130:H130"/>
    <mergeCell ref="A5:H5"/>
    <mergeCell ref="A150:H150"/>
    <mergeCell ref="D168:H168"/>
    <mergeCell ref="B60:H60"/>
    <mergeCell ref="D180:H180"/>
    <mergeCell ref="C157:E157"/>
    <mergeCell ref="B190:D190"/>
    <mergeCell ref="A224:H224"/>
    <mergeCell ref="B183:C183"/>
    <mergeCell ref="B177:C177"/>
    <mergeCell ref="A200:H200"/>
    <mergeCell ref="B132:H132"/>
    <mergeCell ref="B53:H53"/>
    <mergeCell ref="A121:H121"/>
    <mergeCell ref="A13:H13"/>
    <mergeCell ref="B116:H116"/>
    <mergeCell ref="G44:H44"/>
    <mergeCell ref="B103:H103"/>
    <mergeCell ref="A58:H58"/>
    <mergeCell ref="B108:H108"/>
    <mergeCell ref="B84:H84"/>
    <mergeCell ref="D27:F27"/>
    <mergeCell ref="B143:H143"/>
    <mergeCell ref="B118:H118"/>
    <mergeCell ref="D41:F41"/>
    <mergeCell ref="F154:H154"/>
    <mergeCell ref="A51:H51"/>
    <mergeCell ref="A107:H107"/>
    <mergeCell ref="B6:H6"/>
    <mergeCell ref="B133:H133"/>
    <mergeCell ref="B80:H80"/>
    <mergeCell ref="B180:C180"/>
    <mergeCell ref="D43:F43"/>
    <mergeCell ref="B89:H89"/>
    <mergeCell ref="D183:H183"/>
    <mergeCell ref="F156:H156"/>
    <mergeCell ref="E193:H193"/>
    <mergeCell ref="G38:H38"/>
    <mergeCell ref="D170:H170"/>
    <mergeCell ref="A212:H212"/>
    <mergeCell ref="B144:H144"/>
    <mergeCell ref="F155:H155"/>
    <mergeCell ref="A187:H187"/>
    <mergeCell ref="C159:E159"/>
    <mergeCell ref="D185:H185"/>
    <mergeCell ref="B54:H54"/>
    <mergeCell ref="C153:E153"/>
    <mergeCell ref="B125:H125"/>
    <mergeCell ref="B7:H7"/>
    <mergeCell ref="B179:C179"/>
    <mergeCell ref="B81:H81"/>
    <mergeCell ref="A149:H149"/>
    <mergeCell ref="B208:H208"/>
    <mergeCell ref="A223:H223"/>
    <mergeCell ref="C161:E161"/>
    <mergeCell ref="B56:H56"/>
    <mergeCell ref="B96:H96"/>
    <mergeCell ref="D171:H171"/>
    <mergeCell ref="B105:H105"/>
    <mergeCell ref="A2:H2"/>
    <mergeCell ref="G33:H33"/>
    <mergeCell ref="B174:C174"/>
    <mergeCell ref="B214:H214"/>
    <mergeCell ref="B168:C168"/>
    <mergeCell ref="A213:H213"/>
    <mergeCell ref="B210:H210"/>
    <mergeCell ref="C154:E154"/>
    <mergeCell ref="B111:H111"/>
    <mergeCell ref="A188:H188"/>
    <mergeCell ref="B98:H98"/>
    <mergeCell ref="G26:H26"/>
    <mergeCell ref="A135:H135"/>
    <mergeCell ref="G35:H35"/>
    <mergeCell ref="B8:H8"/>
    <mergeCell ref="B193:D193"/>
    <mergeCell ref="B88:H88"/>
    <mergeCell ref="C156:E156"/>
    <mergeCell ref="D31:F31"/>
    <mergeCell ref="D46:F46"/>
    <mergeCell ref="A72:H72"/>
    <mergeCell ref="B82:H82"/>
    <mergeCell ref="D40:F40"/>
    <mergeCell ref="F158:H158"/>
    <mergeCell ref="B169:C169"/>
    <mergeCell ref="B146:H146"/>
    <mergeCell ref="D182:H182"/>
    <mergeCell ref="A114:H114"/>
    <mergeCell ref="F160:H160"/>
    <mergeCell ref="B9:H9"/>
    <mergeCell ref="B74:H74"/>
    <mergeCell ref="B185:C185"/>
    <mergeCell ref="E197:H197"/>
    <mergeCell ref="B68:H68"/>
    <mergeCell ref="D32:F32"/>
    <mergeCell ref="G42:H42"/>
    <mergeCell ref="B83:H83"/>
    <mergeCell ref="F159:H159"/>
    <mergeCell ref="F153:H153"/>
    <mergeCell ref="E196:H196"/>
    <mergeCell ref="B124:H124"/>
    <mergeCell ref="B191:D191"/>
    <mergeCell ref="B184:C184"/>
    <mergeCell ref="A79:H79"/>
    <mergeCell ref="B207:H207"/>
    <mergeCell ref="B76:H76"/>
    <mergeCell ref="B204:H204"/>
    <mergeCell ref="G39:H39"/>
    <mergeCell ref="B176:C176"/>
    <mergeCell ref="B216:H216"/>
    <mergeCell ref="B94:H94"/>
    <mergeCell ref="B126:H126"/>
    <mergeCell ref="B75:H75"/>
    <mergeCell ref="B109:H109"/>
    <mergeCell ref="G37:H37"/>
    <mergeCell ref="B218:H218"/>
    <mergeCell ref="B62:H62"/>
    <mergeCell ref="A164:H164"/>
    <mergeCell ref="B192:D192"/>
    <mergeCell ref="B59:H59"/>
    <mergeCell ref="C158:E158"/>
    <mergeCell ref="B170:C170"/>
    <mergeCell ref="D33:F33"/>
    <mergeCell ref="B202:H202"/>
    <mergeCell ref="D42:F42"/>
    <mergeCell ref="B215:H215"/>
    <mergeCell ref="B171:C171"/>
    <mergeCell ref="B172:C172"/>
    <mergeCell ref="D35:F35"/>
    <mergeCell ref="B70:H70"/>
    <mergeCell ref="F157:H157"/>
    <mergeCell ref="D44:F44"/>
    <mergeCell ref="D184:H184"/>
    <mergeCell ref="B205:H205"/>
    <mergeCell ref="B219:H219"/>
    <mergeCell ref="B136:H136"/>
    <mergeCell ref="D34:F34"/>
    <mergeCell ref="B145:H145"/>
    <mergeCell ref="A100:H100"/>
    <mergeCell ref="G32:H32"/>
    <mergeCell ref="B73:H73"/>
    <mergeCell ref="A10:H10"/>
    <mergeCell ref="G41:H41"/>
    <mergeCell ref="D36:F36"/>
    <mergeCell ref="B87:H87"/>
    <mergeCell ref="B147:H147"/>
    <mergeCell ref="D173:H173"/>
    <mergeCell ref="D45:F45"/>
    <mergeCell ref="E191:H191"/>
    <mergeCell ref="C162:E162"/>
    <mergeCell ref="B173:C173"/>
    <mergeCell ref="B137:H137"/>
    <mergeCell ref="G43:H43"/>
    <mergeCell ref="D178:H178"/>
    <mergeCell ref="B217:H217"/>
    <mergeCell ref="D172:H172"/>
    <mergeCell ref="G27:H27"/>
    <mergeCell ref="D174:H174"/>
    <mergeCell ref="A142:H142"/>
    <mergeCell ref="G36:H36"/>
    <mergeCell ref="B139:H139"/>
    <mergeCell ref="A198:H198"/>
    <mergeCell ref="B196:D196"/>
    <mergeCell ref="B63:H63"/>
    <mergeCell ref="B123:H123"/>
    <mergeCell ref="B167:C167"/>
    <mergeCell ref="B206:H206"/>
    <mergeCell ref="B221:H221"/>
    <mergeCell ref="B110:H110"/>
    <mergeCell ref="B203:H203"/>
    <mergeCell ref="A65:H65"/>
    <mergeCell ref="B91:H91"/>
    <mergeCell ref="A128:H128"/>
    <mergeCell ref="G28:H28"/>
    <mergeCell ref="E195:H195"/>
    <mergeCell ref="B181:C181"/>
    <mergeCell ref="F161:H161"/>
    <mergeCell ref="B175:C175"/>
    <mergeCell ref="A12:H12"/>
    <mergeCell ref="B22:H22"/>
    <mergeCell ref="D38:F38"/>
    <mergeCell ref="B115:H115"/>
    <mergeCell ref="D175:H175"/>
    <mergeCell ref="B220:H220"/>
    <mergeCell ref="B102:H102"/>
    <mergeCell ref="G30:H30"/>
    <mergeCell ref="B77:H77"/>
    <mergeCell ref="B197:D197"/>
    <mergeCell ref="D26:F26"/>
    <mergeCell ref="G45:H45"/>
    <mergeCell ref="B117:H117"/>
    <mergeCell ref="A23:H23"/>
    <mergeCell ref="F162:H162"/>
    <mergeCell ref="E190:H190"/>
    <mergeCell ref="B67:H67"/>
    <mergeCell ref="D167:H167"/>
    <mergeCell ref="B194:D194"/>
    <mergeCell ref="B61:H61"/>
    <mergeCell ref="G29:H29"/>
    <mergeCell ref="A4:H4"/>
    <mergeCell ref="B101:H101"/>
    <mergeCell ref="C160:E160"/>
    <mergeCell ref="D176:H176"/>
    <mergeCell ref="B119:H119"/>
    <mergeCell ref="G47:H47"/>
    <mergeCell ref="D177:H177"/>
    <mergeCell ref="A165:H165"/>
    <mergeCell ref="B69:H69"/>
    <mergeCell ref="D169:H169"/>
    <mergeCell ref="G31:H31"/>
    <mergeCell ref="G46:H46"/>
    <mergeCell ref="B112:H112"/>
    <mergeCell ref="G40:H40"/>
    <mergeCell ref="A93:H93"/>
    <mergeCell ref="C152:E152"/>
    <mergeCell ref="B195:D195"/>
  </mergeCells>
  <hyperlinks>
    <hyperlink ref="A1" location="'START HERE'!A1" tooltip="START HERE" display="START"/>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444444"/>
    <outlinePr summaryBelow="1" summaryRight="1"/>
    <pageSetUpPr/>
  </sheetPr>
  <dimension ref="A1:W103"/>
  <sheetViews>
    <sheetView showGridLines="0" zoomScale="100" workbookViewId="0">
      <selection activeCell="A1" sqref="A1"/>
    </sheetView>
  </sheetViews>
  <sheetFormatPr baseColWidth="8" defaultRowHeight="15"/>
  <cols>
    <col width="26" customWidth="1" min="1" max="1"/>
    <col width="8" customWidth="1" min="2" max="2"/>
    <col width="30" customWidth="1" min="3" max="3"/>
    <col width="6" customWidth="1" min="4" max="4"/>
    <col width="26" customWidth="1" min="5" max="5"/>
    <col width="8" customWidth="1" min="6" max="6"/>
    <col width="30" customWidth="1" min="7" max="7"/>
    <col width="10" customWidth="1" min="8" max="8"/>
  </cols>
  <sheetData>
    <row r="1" ht="17" customHeight="1">
      <c r="A1" s="2" t="inlineStr">
        <is>
          <t>START</t>
        </is>
      </c>
      <c r="B1" s="2" t="inlineStr">
        <is>
          <t>Physics</t>
        </is>
      </c>
      <c r="C1" s="1"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DASHBOARD — the universe at a glance</t>
        </is>
      </c>
      <c r="B2" s="4" t="n"/>
      <c r="C2" s="4" t="n"/>
      <c r="D2" s="4" t="n"/>
      <c r="E2" s="4" t="n"/>
      <c r="F2" s="4" t="n"/>
      <c r="G2" s="4" t="n"/>
      <c r="H2" s="4" t="n"/>
    </row>
    <row r="3" ht="26" customHeight="1">
      <c r="A3" s="5" t="inlineStr">
        <is>
          <t>Coverage, cost and difficulty across the catalog, plus three kits if you'd rather just start buying.</t>
        </is>
      </c>
    </row>
    <row r="4">
      <c r="A4" s="42" t="inlineStr">
        <is>
          <t>BY CATEGORY  (405 sensors)</t>
        </is>
      </c>
      <c r="E4" s="42" t="inlineStr">
        <is>
          <t>BY THEME</t>
        </is>
      </c>
    </row>
    <row r="5" ht="14" customHeight="1">
      <c r="A5" s="43" t="inlineStr">
        <is>
          <t>Motion &amp; Vibration</t>
        </is>
      </c>
      <c r="B5" s="44" t="n">
        <v>33</v>
      </c>
      <c r="C5" s="45" t="inlineStr">
        <is>
          <t>██████████████████████████</t>
        </is>
      </c>
      <c r="E5" s="43" t="inlineStr">
        <is>
          <t>Home</t>
        </is>
      </c>
      <c r="F5" s="44" t="n">
        <v>200</v>
      </c>
      <c r="G5" s="45" t="inlineStr">
        <is>
          <t>██████████████████████████</t>
        </is>
      </c>
    </row>
    <row r="6" ht="14" customHeight="1">
      <c r="A6" s="43" t="inlineStr">
        <is>
          <t>Gas &amp; VOC</t>
        </is>
      </c>
      <c r="B6" s="44" t="n">
        <v>27</v>
      </c>
      <c r="C6" s="45" t="inlineStr">
        <is>
          <t>█████████████████████</t>
        </is>
      </c>
      <c r="E6" s="43" t="inlineStr">
        <is>
          <t>Play</t>
        </is>
      </c>
      <c r="F6" s="44" t="n">
        <v>139</v>
      </c>
      <c r="G6" s="45" t="inlineStr">
        <is>
          <t>██████████████████</t>
        </is>
      </c>
    </row>
    <row r="7" ht="14" customHeight="1">
      <c r="A7" s="43" t="inlineStr">
        <is>
          <t>Water &amp; Liquid</t>
        </is>
      </c>
      <c r="B7" s="44" t="n">
        <v>23</v>
      </c>
      <c r="C7" s="45" t="inlineStr">
        <is>
          <t>██████████████████</t>
        </is>
      </c>
      <c r="E7" s="43" t="inlineStr">
        <is>
          <t>Health</t>
        </is>
      </c>
      <c r="F7" s="44" t="n">
        <v>110</v>
      </c>
      <c r="G7" s="45" t="inlineStr">
        <is>
          <t>██████████████</t>
        </is>
      </c>
    </row>
    <row r="8" ht="14" customHeight="1">
      <c r="A8" s="43" t="inlineStr">
        <is>
          <t>Distance &amp; Ranging</t>
        </is>
      </c>
      <c r="B8" s="44" t="n">
        <v>22</v>
      </c>
      <c r="C8" s="45" t="inlineStr">
        <is>
          <t>█████████████████</t>
        </is>
      </c>
      <c r="E8" s="43" t="inlineStr">
        <is>
          <t>Safety</t>
        </is>
      </c>
      <c r="F8" s="44" t="n">
        <v>103</v>
      </c>
      <c r="G8" s="45" t="inlineStr">
        <is>
          <t>█████████████</t>
        </is>
      </c>
    </row>
    <row r="9" ht="14" customHeight="1">
      <c r="A9" s="43" t="inlineStr">
        <is>
          <t>Biometric &amp; Health</t>
        </is>
      </c>
      <c r="B9" s="44" t="n">
        <v>22</v>
      </c>
      <c r="C9" s="45" t="inlineStr">
        <is>
          <t>█████████████████</t>
        </is>
      </c>
      <c r="E9" s="43" t="inlineStr">
        <is>
          <t>MachineHealth</t>
        </is>
      </c>
      <c r="F9" s="44" t="n">
        <v>102</v>
      </c>
      <c r="G9" s="45" t="inlineStr">
        <is>
          <t>█████████████</t>
        </is>
      </c>
    </row>
    <row r="10" ht="14" customHeight="1">
      <c r="A10" s="43" t="inlineStr">
        <is>
          <t>Power &amp; Electrical</t>
        </is>
      </c>
      <c r="B10" s="44" t="n">
        <v>22</v>
      </c>
      <c r="C10" s="45" t="inlineStr">
        <is>
          <t>█████████████████</t>
        </is>
      </c>
      <c r="E10" s="43" t="inlineStr">
        <is>
          <t>Industry</t>
        </is>
      </c>
      <c r="F10" s="44" t="n">
        <v>100</v>
      </c>
      <c r="G10" s="45" t="inlineStr">
        <is>
          <t>█████████████</t>
        </is>
      </c>
    </row>
    <row r="11" ht="14" customHeight="1">
      <c r="A11" s="43" t="inlineStr">
        <is>
          <t>Industrial &amp; Automotive</t>
        </is>
      </c>
      <c r="B11" s="44" t="n">
        <v>20</v>
      </c>
      <c r="C11" s="45" t="inlineStr">
        <is>
          <t>████████████████</t>
        </is>
      </c>
      <c r="E11" s="43" t="inlineStr">
        <is>
          <t>Wild</t>
        </is>
      </c>
      <c r="F11" s="44" t="n">
        <v>88</v>
      </c>
      <c r="G11" s="45" t="inlineStr">
        <is>
          <t>███████████</t>
        </is>
      </c>
    </row>
    <row r="12" ht="14" customHeight="1">
      <c r="A12" s="43" t="inlineStr">
        <is>
          <t>GNSS &amp; Positioning</t>
        </is>
      </c>
      <c r="B12" s="44" t="n">
        <v>18</v>
      </c>
      <c r="C12" s="45" t="inlineStr">
        <is>
          <t>██████████████</t>
        </is>
      </c>
      <c r="E12" s="43" t="inlineStr">
        <is>
          <t>Grow</t>
        </is>
      </c>
      <c r="F12" s="44" t="n">
        <v>81</v>
      </c>
      <c r="G12" s="45" t="inlineStr">
        <is>
          <t>███████████</t>
        </is>
      </c>
    </row>
    <row r="13" ht="14" customHeight="1">
      <c r="A13" s="43" t="inlineStr">
        <is>
          <t>Light &amp; UV</t>
        </is>
      </c>
      <c r="B13" s="44" t="n">
        <v>17</v>
      </c>
      <c r="C13" s="45" t="inlineStr">
        <is>
          <t>█████████████</t>
        </is>
      </c>
      <c r="E13" s="43" t="inlineStr">
        <is>
          <t>Energy</t>
        </is>
      </c>
      <c r="F13" s="44" t="n">
        <v>72</v>
      </c>
      <c r="G13" s="45" t="inlineStr">
        <is>
          <t>█████████</t>
        </is>
      </c>
    </row>
    <row r="14" ht="14" customHeight="1">
      <c r="A14" s="43" t="inlineStr">
        <is>
          <t>Presence &amp; Occupancy</t>
        </is>
      </c>
      <c r="B14" s="44" t="n">
        <v>16</v>
      </c>
      <c r="C14" s="45" t="inlineStr">
        <is>
          <t>█████████████</t>
        </is>
      </c>
      <c r="E14" s="43" t="inlineStr">
        <is>
          <t>Robots</t>
        </is>
      </c>
      <c r="F14" s="44" t="n">
        <v>68</v>
      </c>
      <c r="G14" s="45" t="inlineStr">
        <is>
          <t>█████████</t>
        </is>
      </c>
    </row>
    <row r="15" ht="14" customHeight="1">
      <c r="A15" s="43" t="inlineStr">
        <is>
          <t>Identity &amp; Tags</t>
        </is>
      </c>
      <c r="B15" s="44" t="n">
        <v>14</v>
      </c>
      <c r="C15" s="45" t="inlineStr">
        <is>
          <t>███████████</t>
        </is>
      </c>
      <c r="E15" s="43" t="inlineStr">
        <is>
          <t>Water</t>
        </is>
      </c>
      <c r="F15" s="44" t="n">
        <v>64</v>
      </c>
      <c r="G15" s="45" t="inlineStr">
        <is>
          <t>████████</t>
        </is>
      </c>
    </row>
    <row r="16" ht="14" customHeight="1">
      <c r="A16" s="43" t="inlineStr">
        <is>
          <t>Sound &amp; Audio</t>
        </is>
      </c>
      <c r="B16" s="44" t="n">
        <v>13</v>
      </c>
      <c r="C16" s="45" t="inlineStr">
        <is>
          <t>██████████</t>
        </is>
      </c>
      <c r="E16" s="43" t="inlineStr">
        <is>
          <t>Invisible</t>
        </is>
      </c>
      <c r="F16" s="44" t="n">
        <v>55</v>
      </c>
      <c r="G16" s="45" t="inlineStr">
        <is>
          <t>███████</t>
        </is>
      </c>
    </row>
    <row r="17" ht="14" customHeight="1">
      <c r="A17" s="43" t="inlineStr">
        <is>
          <t>Soil &amp; Agriculture</t>
        </is>
      </c>
      <c r="B17" s="44" t="n">
        <v>13</v>
      </c>
      <c r="C17" s="45" t="inlineStr">
        <is>
          <t>██████████</t>
        </is>
      </c>
      <c r="E17" s="43" t="inlineStr">
        <is>
          <t>Air</t>
        </is>
      </c>
      <c r="F17" s="44" t="n">
        <v>46</v>
      </c>
      <c r="G17" s="45" t="inlineStr">
        <is>
          <t>██████</t>
        </is>
      </c>
    </row>
    <row r="18" ht="14" customHeight="1">
      <c r="A18" s="43" t="inlineStr">
        <is>
          <t>CO2</t>
        </is>
      </c>
      <c r="B18" s="44" t="n">
        <v>11</v>
      </c>
      <c r="C18" s="45" t="inlineStr">
        <is>
          <t>█████████</t>
        </is>
      </c>
      <c r="E18" s="43" t="inlineStr">
        <is>
          <t>Fleet</t>
        </is>
      </c>
      <c r="F18" s="44" t="n">
        <v>38</v>
      </c>
      <c r="G18" s="45" t="inlineStr">
        <is>
          <t>█████</t>
        </is>
      </c>
    </row>
    <row r="19" ht="14" customHeight="1">
      <c r="A19" s="43" t="inlineStr">
        <is>
          <t>Force &amp; Weight</t>
        </is>
      </c>
      <c r="B19" s="44" t="n">
        <v>11</v>
      </c>
      <c r="C19" s="45" t="inlineStr">
        <is>
          <t>█████████</t>
        </is>
      </c>
      <c r="E19" s="43" t="inlineStr">
        <is>
          <t>Time</t>
        </is>
      </c>
      <c r="F19" s="44" t="n">
        <v>34</v>
      </c>
      <c r="G19" s="45" t="inlineStr">
        <is>
          <t>████</t>
        </is>
      </c>
    </row>
    <row r="20" ht="14" customHeight="1">
      <c r="A20" s="43" t="inlineStr">
        <is>
          <t>Temperature</t>
        </is>
      </c>
      <c r="B20" s="44" t="n">
        <v>10</v>
      </c>
      <c r="C20" s="45" t="inlineStr">
        <is>
          <t>████████</t>
        </is>
      </c>
      <c r="E20" s="43" t="inlineStr">
        <is>
          <t>Access</t>
        </is>
      </c>
      <c r="F20" s="44" t="n">
        <v>18</v>
      </c>
      <c r="G20" s="45" t="inlineStr">
        <is>
          <t>██</t>
        </is>
      </c>
    </row>
    <row r="21" ht="14" customHeight="1">
      <c r="A21" s="43" t="inlineStr">
        <is>
          <t>Thermal Imaging</t>
        </is>
      </c>
      <c r="B21" s="44" t="n">
        <v>10</v>
      </c>
      <c r="C21" s="45" t="inlineStr">
        <is>
          <t>████████</t>
        </is>
      </c>
    </row>
    <row r="22" ht="14" customHeight="1">
      <c r="A22" s="43" t="inlineStr">
        <is>
          <t>Frontier Sensing</t>
        </is>
      </c>
      <c r="B22" s="44" t="n">
        <v>10</v>
      </c>
      <c r="C22" s="45" t="inlineStr">
        <is>
          <t>████████</t>
        </is>
      </c>
    </row>
    <row r="23" ht="14" customHeight="1">
      <c r="A23" s="43" t="inlineStr">
        <is>
          <t>Particulate</t>
        </is>
      </c>
      <c r="B23" s="44" t="n">
        <v>9</v>
      </c>
      <c r="C23" s="45" t="inlineStr">
        <is>
          <t>███████</t>
        </is>
      </c>
    </row>
    <row r="24" ht="14" customHeight="1">
      <c r="A24" s="43" t="inlineStr">
        <is>
          <t>Colour &amp; Spectral</t>
        </is>
      </c>
      <c r="B24" s="44" t="n">
        <v>9</v>
      </c>
      <c r="C24" s="45" t="inlineStr">
        <is>
          <t>███████</t>
        </is>
      </c>
    </row>
    <row r="25" ht="14" customHeight="1">
      <c r="A25" s="43" t="inlineStr">
        <is>
          <t>Touch &amp; Capacitive</t>
        </is>
      </c>
      <c r="B25" s="44" t="n">
        <v>9</v>
      </c>
      <c r="C25" s="45" t="inlineStr">
        <is>
          <t>███████</t>
        </is>
      </c>
    </row>
    <row r="26" ht="14" customHeight="1">
      <c r="A26" s="43" t="inlineStr">
        <is>
          <t>Weather &amp; Outdoor</t>
        </is>
      </c>
      <c r="B26" s="44" t="n">
        <v>9</v>
      </c>
      <c r="C26" s="45" t="inlineStr">
        <is>
          <t>███████</t>
        </is>
      </c>
    </row>
    <row r="27" ht="14" customHeight="1">
      <c r="A27" s="43" t="inlineStr">
        <is>
          <t>Position &amp; Rotation</t>
        </is>
      </c>
      <c r="B27" s="44" t="n">
        <v>9</v>
      </c>
      <c r="C27" s="45" t="inlineStr">
        <is>
          <t>███████</t>
        </is>
      </c>
    </row>
    <row r="28" ht="14" customHeight="1">
      <c r="A28" s="43" t="inlineStr">
        <is>
          <t>Humidity &amp; Moisture</t>
        </is>
      </c>
      <c r="B28" s="44" t="n">
        <v>8</v>
      </c>
      <c r="C28" s="45" t="inlineStr">
        <is>
          <t>██████</t>
        </is>
      </c>
    </row>
    <row r="29" ht="14" customHeight="1">
      <c r="A29" s="43" t="inlineStr">
        <is>
          <t>Pressure &amp; Altitude</t>
        </is>
      </c>
      <c r="B29" s="44" t="n">
        <v>8</v>
      </c>
      <c r="C29" s="45" t="inlineStr">
        <is>
          <t>██████</t>
        </is>
      </c>
    </row>
    <row r="30" ht="14" customHeight="1">
      <c r="A30" s="43" t="inlineStr">
        <is>
          <t>Magnetic &amp; Compass</t>
        </is>
      </c>
      <c r="B30" s="44" t="n">
        <v>7</v>
      </c>
      <c r="C30" s="45" t="inlineStr">
        <is>
          <t>██████</t>
        </is>
      </c>
    </row>
    <row r="31" ht="14" customHeight="1">
      <c r="A31" s="43" t="inlineStr">
        <is>
          <t>Radiation &amp; Nuclear</t>
        </is>
      </c>
      <c r="B31" s="44" t="n">
        <v>6</v>
      </c>
      <c r="C31" s="45" t="inlineStr">
        <is>
          <t>█████</t>
        </is>
      </c>
    </row>
    <row r="32" ht="14" customHeight="1">
      <c r="A32" s="43" t="inlineStr">
        <is>
          <t>Flex &amp; Stretch</t>
        </is>
      </c>
      <c r="B32" s="44" t="n">
        <v>5</v>
      </c>
      <c r="C32" s="45" t="inlineStr">
        <is>
          <t>████</t>
        </is>
      </c>
    </row>
    <row r="33" ht="14" customHeight="1">
      <c r="A33" s="43" t="inlineStr">
        <is>
          <t>Cameras &amp; Vision</t>
        </is>
      </c>
      <c r="B33" s="44" t="n">
        <v>5</v>
      </c>
      <c r="C33" s="45" t="inlineStr">
        <is>
          <t>████</t>
        </is>
      </c>
    </row>
    <row r="34" ht="14" customHeight="1">
      <c r="A34" s="43" t="inlineStr">
        <is>
          <t>Materials &amp; Textiles</t>
        </is>
      </c>
      <c r="B34" s="44" t="n">
        <v>5</v>
      </c>
      <c r="C34" s="45" t="inlineStr">
        <is>
          <t>████</t>
        </is>
      </c>
    </row>
    <row r="35" ht="14" customHeight="1">
      <c r="A35" s="43" t="inlineStr">
        <is>
          <t>RF &amp; Electromagnetic</t>
        </is>
      </c>
      <c r="B35" s="44" t="n">
        <v>4</v>
      </c>
      <c r="C35" s="45" t="inlineStr">
        <is>
          <t>███</t>
        </is>
      </c>
    </row>
    <row r="37">
      <c r="A37" s="42" t="inlineStr">
        <is>
          <t>BY MODALITY</t>
        </is>
      </c>
      <c r="E37" s="42" t="inlineStr">
        <is>
          <t>BY PRICE TIER</t>
        </is>
      </c>
    </row>
    <row r="38" ht="14" customHeight="1">
      <c r="A38" s="43" t="inlineStr">
        <is>
          <t>Electrical</t>
        </is>
      </c>
      <c r="B38" s="44" t="n">
        <v>112</v>
      </c>
      <c r="C38" s="45" t="inlineStr">
        <is>
          <t>██████████████████████████</t>
        </is>
      </c>
      <c r="E38" s="43" t="inlineStr">
        <is>
          <t>$$  $5–15</t>
        </is>
      </c>
      <c r="F38" s="44" t="n">
        <v>166</v>
      </c>
      <c r="G38" s="45" t="inlineStr">
        <is>
          <t>██████████████████████████</t>
        </is>
      </c>
    </row>
    <row r="39" ht="14" customHeight="1">
      <c r="A39" s="43" t="inlineStr">
        <is>
          <t>Mechanical</t>
        </is>
      </c>
      <c r="B39" s="44" t="n">
        <v>84</v>
      </c>
      <c r="C39" s="45" t="inlineStr">
        <is>
          <t>████████████████████</t>
        </is>
      </c>
      <c r="E39" s="43" t="inlineStr">
        <is>
          <t>$$$  $15–50</t>
        </is>
      </c>
      <c r="F39" s="44" t="n">
        <v>118</v>
      </c>
      <c r="G39" s="45" t="inlineStr">
        <is>
          <t>██████████████████</t>
        </is>
      </c>
    </row>
    <row r="40" ht="14" customHeight="1">
      <c r="A40" s="43" t="inlineStr">
        <is>
          <t>Optical</t>
        </is>
      </c>
      <c r="B40" s="44" t="n">
        <v>83</v>
      </c>
      <c r="C40" s="45" t="inlineStr">
        <is>
          <t>███████████████████</t>
        </is>
      </c>
      <c r="E40" s="43" t="inlineStr">
        <is>
          <t>$  under $5</t>
        </is>
      </c>
      <c r="F40" s="44" t="n">
        <v>100</v>
      </c>
      <c r="G40" s="45" t="inlineStr">
        <is>
          <t>████████████████</t>
        </is>
      </c>
    </row>
    <row r="41" ht="14" customHeight="1">
      <c r="A41" s="43" t="inlineStr">
        <is>
          <t>Chemical</t>
        </is>
      </c>
      <c r="B41" s="44" t="n">
        <v>56</v>
      </c>
      <c r="C41" s="45" t="inlineStr">
        <is>
          <t>█████████████</t>
        </is>
      </c>
      <c r="E41" s="43" t="inlineStr">
        <is>
          <t>$$$$  $50+</t>
        </is>
      </c>
      <c r="F41" s="44" t="n">
        <v>95</v>
      </c>
      <c r="G41" s="45" t="inlineStr">
        <is>
          <t>███████████████</t>
        </is>
      </c>
    </row>
    <row r="42" ht="14" customHeight="1">
      <c r="A42" s="43" t="inlineStr">
        <is>
          <t>RF</t>
        </is>
      </c>
      <c r="B42" s="44" t="n">
        <v>51</v>
      </c>
      <c r="C42" s="45" t="inlineStr">
        <is>
          <t>████████████</t>
        </is>
      </c>
      <c r="E42" s="43" t="inlineStr">
        <is>
          <t>free  no cost — built in or repurposed</t>
        </is>
      </c>
      <c r="F42" s="44" t="n">
        <v>3</v>
      </c>
      <c r="G42" s="45" t="inlineStr">
        <is>
          <t>█</t>
        </is>
      </c>
    </row>
    <row r="43" ht="14" customHeight="1">
      <c r="A43" s="43" t="inlineStr">
        <is>
          <t>Thermal</t>
        </is>
      </c>
      <c r="B43" s="44" t="n">
        <v>37</v>
      </c>
      <c r="C43" s="45" t="inlineStr">
        <is>
          <t>█████████</t>
        </is>
      </c>
    </row>
    <row r="44" ht="14" customHeight="1">
      <c r="A44" s="43" t="inlineStr">
        <is>
          <t>Acoustic</t>
        </is>
      </c>
      <c r="B44" s="44" t="n">
        <v>25</v>
      </c>
      <c r="C44" s="45" t="inlineStr">
        <is>
          <t>██████</t>
        </is>
      </c>
    </row>
    <row r="45" ht="14" customHeight="1">
      <c r="A45" s="43" t="inlineStr">
        <is>
          <t>Magnetic</t>
        </is>
      </c>
      <c r="B45" s="44" t="n">
        <v>16</v>
      </c>
      <c r="C45" s="45" t="inlineStr">
        <is>
          <t>████</t>
        </is>
      </c>
    </row>
    <row r="46" ht="14" customHeight="1">
      <c r="A46" s="43" t="inlineStr">
        <is>
          <t>Biological</t>
        </is>
      </c>
      <c r="B46" s="44" t="n">
        <v>12</v>
      </c>
      <c r="C46" s="45" t="inlineStr">
        <is>
          <t>███</t>
        </is>
      </c>
    </row>
    <row r="47" ht="14" customHeight="1">
      <c r="A47" s="43" t="inlineStr">
        <is>
          <t>Nuclear</t>
        </is>
      </c>
      <c r="B47" s="44" t="n">
        <v>6</v>
      </c>
      <c r="C47" s="45" t="inlineStr">
        <is>
          <t>█</t>
        </is>
      </c>
    </row>
    <row r="49">
      <c r="A49" s="42" t="inlineStr">
        <is>
          <t>BY DIFFICULTY</t>
        </is>
      </c>
      <c r="E49" s="42" t="inlineStr">
        <is>
          <t>BY CONTACT CLASS</t>
        </is>
      </c>
    </row>
    <row r="50" ht="14" customHeight="1">
      <c r="A50" s="43" t="inlineStr">
        <is>
          <t>2 · Easy</t>
        </is>
      </c>
      <c r="B50" s="44" t="n">
        <v>142</v>
      </c>
      <c r="C50" s="45" t="inlineStr">
        <is>
          <t>██████████████████████████</t>
        </is>
      </c>
      <c r="E50" s="43" t="inlineStr">
        <is>
          <t>Standoff</t>
        </is>
      </c>
      <c r="F50" s="44" t="n">
        <v>195</v>
      </c>
      <c r="G50" s="45" t="inlineStr">
        <is>
          <t>██████████████████████████</t>
        </is>
      </c>
    </row>
    <row r="51" ht="14" customHeight="1">
      <c r="A51" s="43" t="inlineStr">
        <is>
          <t>1 · Plug and play</t>
        </is>
      </c>
      <c r="B51" s="44" t="n">
        <v>115</v>
      </c>
      <c r="C51" s="45" t="inlineStr">
        <is>
          <t>█████████████████████</t>
        </is>
      </c>
      <c r="E51" s="43" t="inlineStr">
        <is>
          <t>Contact</t>
        </is>
      </c>
      <c r="F51" s="44" t="n">
        <v>181</v>
      </c>
      <c r="G51" s="45" t="inlineStr">
        <is>
          <t>████████████████████████</t>
        </is>
      </c>
    </row>
    <row r="52" ht="14" customHeight="1">
      <c r="A52" s="43" t="inlineStr">
        <is>
          <t>3 · Some skill</t>
        </is>
      </c>
      <c r="B52" s="44" t="n">
        <v>102</v>
      </c>
      <c r="C52" s="45" t="inlineStr">
        <is>
          <t>███████████████████</t>
        </is>
      </c>
      <c r="E52" s="43" t="inlineStr">
        <is>
          <t>Immersed</t>
        </is>
      </c>
      <c r="F52" s="44" t="n">
        <v>42</v>
      </c>
      <c r="G52" s="45" t="inlineStr">
        <is>
          <t>██████</t>
        </is>
      </c>
    </row>
    <row r="53" ht="14" customHeight="1">
      <c r="A53" s="43" t="inlineStr">
        <is>
          <t>4 · Advanced</t>
        </is>
      </c>
      <c r="B53" s="44" t="n">
        <v>78</v>
      </c>
      <c r="C53" s="45" t="inlineStr">
        <is>
          <t>██████████████</t>
        </is>
      </c>
      <c r="E53" s="43" t="inlineStr">
        <is>
          <t>Remote</t>
        </is>
      </c>
      <c r="F53" s="44" t="n">
        <v>33</v>
      </c>
      <c r="G53" s="45" t="inlineStr">
        <is>
          <t>████</t>
        </is>
      </c>
    </row>
    <row r="54" ht="14" customHeight="1">
      <c r="A54" s="43" t="inlineStr">
        <is>
          <t>5 · Expert</t>
        </is>
      </c>
      <c r="B54" s="44" t="n">
        <v>45</v>
      </c>
      <c r="C54" s="45" t="inlineStr">
        <is>
          <t>████████</t>
        </is>
      </c>
      <c r="E54" s="43" t="inlineStr">
        <is>
          <t>Through-barrier</t>
        </is>
      </c>
      <c r="F54" s="44" t="n">
        <v>31</v>
      </c>
      <c r="G54" s="45" t="inlineStr">
        <is>
          <t>████</t>
        </is>
      </c>
    </row>
    <row r="56">
      <c r="A56" s="42" t="inlineStr">
        <is>
          <t>BY PRIVACY PROFILE</t>
        </is>
      </c>
      <c r="E56" s="42" t="inlineStr">
        <is>
          <t>BY POWER CLASS</t>
        </is>
      </c>
    </row>
    <row r="57" ht="14" customHeight="1">
      <c r="A57" s="43" t="inlineStr">
        <is>
          <t>None</t>
        </is>
      </c>
      <c r="B57" s="44" t="n">
        <v>341</v>
      </c>
      <c r="C57" s="45" t="inlineStr">
        <is>
          <t>██████████████████████████</t>
        </is>
      </c>
      <c r="E57" s="43" t="inlineStr">
        <is>
          <t>Milliamp</t>
        </is>
      </c>
      <c r="F57" s="44" t="n">
        <v>226</v>
      </c>
      <c r="G57" s="45" t="inlineStr">
        <is>
          <t>██████████████████████████</t>
        </is>
      </c>
    </row>
    <row r="58" ht="14" customHeight="1">
      <c r="A58" s="43" t="inlineStr">
        <is>
          <t>Aggregate</t>
        </is>
      </c>
      <c r="B58" s="44" t="n">
        <v>85</v>
      </c>
      <c r="C58" s="45" t="inlineStr">
        <is>
          <t>██████</t>
        </is>
      </c>
      <c r="E58" s="43" t="inlineStr">
        <is>
          <t>Microamp</t>
        </is>
      </c>
      <c r="F58" s="44" t="n">
        <v>121</v>
      </c>
      <c r="G58" s="45" t="inlineStr">
        <is>
          <t>██████████████</t>
        </is>
      </c>
    </row>
    <row r="59" ht="14" customHeight="1">
      <c r="A59" s="43" t="inlineStr">
        <is>
          <t>Identifiable</t>
        </is>
      </c>
      <c r="B59" s="44" t="n">
        <v>40</v>
      </c>
      <c r="C59" s="45" t="inlineStr">
        <is>
          <t>███</t>
        </is>
      </c>
      <c r="E59" s="43" t="inlineStr">
        <is>
          <t>Hungry</t>
        </is>
      </c>
      <c r="F59" s="44" t="n">
        <v>112</v>
      </c>
      <c r="G59" s="45" t="inlineStr">
        <is>
          <t>█████████████</t>
        </is>
      </c>
    </row>
    <row r="60" ht="14" customHeight="1">
      <c r="A60" s="43" t="inlineStr">
        <is>
          <t>Raw-imagery</t>
        </is>
      </c>
      <c r="B60" s="44" t="n">
        <v>16</v>
      </c>
      <c r="C60" s="45" t="inlineStr">
        <is>
          <t>█</t>
        </is>
      </c>
      <c r="E60" s="43" t="inlineStr">
        <is>
          <t>Zero</t>
        </is>
      </c>
      <c r="F60" s="44" t="n">
        <v>20</v>
      </c>
      <c r="G60" s="45" t="inlineStr">
        <is>
          <t>██</t>
        </is>
      </c>
    </row>
    <row r="61" ht="14" customHeight="1">
      <c r="E61" s="43" t="inlineStr">
        <is>
          <t>Nanoamp</t>
        </is>
      </c>
      <c r="F61" s="44" t="n">
        <v>3</v>
      </c>
      <c r="G61" s="45" t="inlineStr">
        <is>
          <t>█</t>
        </is>
      </c>
    </row>
    <row r="64">
      <c r="A64" s="46" t="inlineStr">
        <is>
          <t>chart data (kept for the charts below)</t>
        </is>
      </c>
    </row>
    <row r="65" outlineLevel="1">
      <c r="A65" s="47" t="inlineStr">
        <is>
          <t>Motion &amp; Vibration</t>
        </is>
      </c>
      <c r="B65" s="47" t="n">
        <v>33</v>
      </c>
    </row>
    <row r="66" outlineLevel="1">
      <c r="A66" s="47" t="inlineStr">
        <is>
          <t>Gas &amp; VOC</t>
        </is>
      </c>
      <c r="B66" s="47" t="n">
        <v>27</v>
      </c>
    </row>
    <row r="67" outlineLevel="1">
      <c r="A67" s="47" t="inlineStr">
        <is>
          <t>Water &amp; Liquid</t>
        </is>
      </c>
      <c r="B67" s="47" t="n">
        <v>23</v>
      </c>
    </row>
    <row r="68" outlineLevel="1">
      <c r="A68" s="47" t="inlineStr">
        <is>
          <t>Distance &amp; Ranging</t>
        </is>
      </c>
      <c r="B68" s="47" t="n">
        <v>22</v>
      </c>
    </row>
    <row r="69" outlineLevel="1">
      <c r="A69" s="47" t="inlineStr">
        <is>
          <t>Biometric &amp; Health</t>
        </is>
      </c>
      <c r="B69" s="47" t="n">
        <v>22</v>
      </c>
    </row>
    <row r="70" outlineLevel="1">
      <c r="A70" s="47" t="inlineStr">
        <is>
          <t>Power &amp; Electrical</t>
        </is>
      </c>
      <c r="B70" s="47" t="n">
        <v>22</v>
      </c>
    </row>
    <row r="71" outlineLevel="1">
      <c r="A71" s="47" t="inlineStr">
        <is>
          <t>Industrial &amp; Automotive</t>
        </is>
      </c>
      <c r="B71" s="47" t="n">
        <v>20</v>
      </c>
    </row>
    <row r="72" outlineLevel="1">
      <c r="A72" s="47" t="inlineStr">
        <is>
          <t>GNSS &amp; Positioning</t>
        </is>
      </c>
      <c r="B72" s="47" t="n">
        <v>18</v>
      </c>
    </row>
    <row r="73" outlineLevel="1">
      <c r="A73" s="47" t="inlineStr">
        <is>
          <t>Light &amp; UV</t>
        </is>
      </c>
      <c r="B73" s="47" t="n">
        <v>17</v>
      </c>
    </row>
    <row r="74" outlineLevel="1">
      <c r="A74" s="47" t="inlineStr">
        <is>
          <t>Presence &amp; Occupancy</t>
        </is>
      </c>
      <c r="B74" s="47" t="n">
        <v>16</v>
      </c>
    </row>
    <row r="75" outlineLevel="1">
      <c r="A75" s="47" t="inlineStr">
        <is>
          <t>Identity &amp; Tags</t>
        </is>
      </c>
      <c r="B75" s="47" t="n">
        <v>14</v>
      </c>
    </row>
    <row r="76" outlineLevel="1">
      <c r="A76" s="47" t="inlineStr">
        <is>
          <t>Sound &amp; Audio</t>
        </is>
      </c>
      <c r="B76" s="47" t="n">
        <v>13</v>
      </c>
    </row>
    <row r="77" outlineLevel="1">
      <c r="A77" s="47" t="inlineStr">
        <is>
          <t>Soil &amp; Agriculture</t>
        </is>
      </c>
      <c r="B77" s="47" t="n">
        <v>13</v>
      </c>
    </row>
    <row r="78" outlineLevel="1">
      <c r="A78" s="47" t="inlineStr">
        <is>
          <t>CO2</t>
        </is>
      </c>
      <c r="B78" s="47" t="n">
        <v>11</v>
      </c>
    </row>
    <row r="79" outlineLevel="1">
      <c r="A79" s="47" t="inlineStr">
        <is>
          <t>Force &amp; Weight</t>
        </is>
      </c>
      <c r="B79" s="47" t="n">
        <v>11</v>
      </c>
    </row>
    <row r="80" outlineLevel="1">
      <c r="A80" s="47" t="inlineStr">
        <is>
          <t>Temperature</t>
        </is>
      </c>
      <c r="B80" s="47" t="n">
        <v>10</v>
      </c>
    </row>
    <row r="81" outlineLevel="1">
      <c r="A81" s="47" t="inlineStr">
        <is>
          <t>Thermal Imaging</t>
        </is>
      </c>
      <c r="B81" s="47" t="n">
        <v>10</v>
      </c>
    </row>
    <row r="82" outlineLevel="1">
      <c r="A82" s="47" t="inlineStr">
        <is>
          <t>Frontier Sensing</t>
        </is>
      </c>
      <c r="B82" s="47" t="n">
        <v>10</v>
      </c>
    </row>
    <row r="83" outlineLevel="1">
      <c r="A83" s="47" t="inlineStr">
        <is>
          <t>Particulate</t>
        </is>
      </c>
      <c r="B83" s="47" t="n">
        <v>9</v>
      </c>
    </row>
    <row r="84" outlineLevel="1">
      <c r="A84" s="47" t="inlineStr">
        <is>
          <t>Colour &amp; Spectral</t>
        </is>
      </c>
      <c r="B84" s="47" t="n">
        <v>9</v>
      </c>
    </row>
    <row r="85" outlineLevel="1">
      <c r="A85" s="47" t="inlineStr">
        <is>
          <t>Touch &amp; Capacitive</t>
        </is>
      </c>
      <c r="B85" s="47" t="n">
        <v>9</v>
      </c>
    </row>
    <row r="86" outlineLevel="1">
      <c r="A86" s="47" t="inlineStr">
        <is>
          <t>Weather &amp; Outdoor</t>
        </is>
      </c>
      <c r="B86" s="47" t="n">
        <v>9</v>
      </c>
    </row>
    <row r="87" outlineLevel="1">
      <c r="A87" s="47" t="inlineStr">
        <is>
          <t>Position &amp; Rotation</t>
        </is>
      </c>
      <c r="B87" s="47" t="n">
        <v>9</v>
      </c>
    </row>
    <row r="88" outlineLevel="1">
      <c r="A88" s="47" t="inlineStr">
        <is>
          <t>Humidity &amp; Moisture</t>
        </is>
      </c>
      <c r="B88" s="47" t="n">
        <v>8</v>
      </c>
    </row>
    <row r="89" outlineLevel="1">
      <c r="A89" s="47" t="inlineStr">
        <is>
          <t>Pressure &amp; Altitude</t>
        </is>
      </c>
      <c r="B89" s="47" t="n">
        <v>8</v>
      </c>
    </row>
    <row r="90" outlineLevel="1">
      <c r="A90" s="47" t="inlineStr">
        <is>
          <t>Magnetic &amp; Compass</t>
        </is>
      </c>
      <c r="B90" s="47" t="n">
        <v>7</v>
      </c>
    </row>
    <row r="91" outlineLevel="1">
      <c r="A91" s="47" t="inlineStr">
        <is>
          <t>Radiation &amp; Nuclear</t>
        </is>
      </c>
      <c r="B91" s="47" t="n">
        <v>6</v>
      </c>
    </row>
    <row r="92" outlineLevel="1">
      <c r="A92" s="47" t="inlineStr">
        <is>
          <t>Flex &amp; Stretch</t>
        </is>
      </c>
      <c r="B92" s="47" t="n">
        <v>5</v>
      </c>
    </row>
    <row r="93" outlineLevel="1">
      <c r="A93" s="47" t="inlineStr">
        <is>
          <t>Cameras &amp; Vision</t>
        </is>
      </c>
      <c r="B93" s="47" t="n">
        <v>5</v>
      </c>
    </row>
    <row r="94" outlineLevel="1">
      <c r="A94" s="47" t="inlineStr">
        <is>
          <t>Materials &amp; Textiles</t>
        </is>
      </c>
      <c r="B94" s="47" t="n">
        <v>5</v>
      </c>
    </row>
    <row r="95" outlineLevel="1">
      <c r="A95" s="47" t="inlineStr">
        <is>
          <t>RF &amp; Electromagnetic</t>
        </is>
      </c>
      <c r="B95" s="47" t="n">
        <v>4</v>
      </c>
    </row>
    <row r="96" ht="24" customHeight="1">
      <c r="A96" s="6" t="inlineStr">
        <is>
          <t>CURATED KITS</t>
        </is>
      </c>
    </row>
    <row r="97" ht="22" customHeight="1">
      <c r="A97" s="13" t="inlineStr">
        <is>
          <t>If you want to stop reading and start buying.</t>
        </is>
      </c>
    </row>
    <row r="98" ht="30" customHeight="1">
      <c r="A98" s="48" t="inlineStr">
        <is>
          <t>🎒 $60 Explorer</t>
        </is>
      </c>
      <c r="B98" s="12" t="inlineStr">
        <is>
          <t>ESP32 devkit · BME280 · BH1750 · HC-SR04 · PIR · MPU6050 · DS18B20 · capacitive soil · MPR121 · INA219 · rotary encoder · piezo discs · ADS1115</t>
        </is>
      </c>
    </row>
    <row r="99" ht="26" customHeight="1">
      <c r="A99" s="49" t="inlineStr">
        <is>
          <t>why</t>
        </is>
      </c>
      <c r="B99" s="50" t="inlineStr">
        <is>
          <t>Touches ten categories and every bus. Every classic tutorial works. The complete sensing alphabet, and the ADS1115 fixes the ESP32's worst weakness on day one.</t>
        </is>
      </c>
    </row>
    <row r="100" ht="30" customHeight="1">
      <c r="A100" s="48" t="inlineStr">
        <is>
          <t>🧰 $170 Inventor</t>
        </is>
      </c>
      <c r="B100" s="12" t="inlineStr">
        <is>
          <t>Explorer + SCD41 · LD2410 mmWave · VL53L1X · SHT41 · HX711 + load cell · INMP441 · AS7341 · SGP41 · AS5600 · TCS34725 · flow sensor · leak rope · TCA9548A mux</t>
        </is>
      </c>
    </row>
    <row r="101" ht="26" customHeight="1">
      <c r="A101" s="49" t="inlineStr">
        <is>
          <t>why</t>
        </is>
      </c>
      <c r="B101" s="50" t="inlineStr">
        <is>
          <t>True presence, true CO2, spectral colour, weight, audio. This is the tier where the Inference Atlas opens up, because you can finally take several routes to one answer.</t>
        </is>
      </c>
    </row>
    <row r="102" ht="30" customHeight="1">
      <c r="A102" s="48" t="inlineStr">
        <is>
          <t>🔬 $450 Frontier Lab</t>
        </is>
      </c>
      <c r="B102" s="12" t="inlineStr">
        <is>
          <t>Inventor + MLX90640 thermal · SPS30 · LD2450 XY radar · BNO086 · AS3935 lightning · pH/EC kit · Geiger kit · CC1101 · BME688 ×2 · GNSS · UWB pair · Person Sensor</t>
        </is>
      </c>
    </row>
    <row r="103" ht="26" customHeight="1">
      <c r="A103" s="49" t="inlineStr">
        <is>
          <t>why</t>
        </is>
      </c>
      <c r="B103" s="50" t="inlineStr">
        <is>
          <t>Thermal imaging, radar tracking, isotopes, smell-prints, centimetre ranging, sub-GHz forensics. Nobody at the meetup has this bag.</t>
        </is>
      </c>
    </row>
  </sheetData>
  <mergeCells count="10">
    <mergeCell ref="B99:H99"/>
    <mergeCell ref="B101:H101"/>
    <mergeCell ref="A3:H3"/>
    <mergeCell ref="B102:H102"/>
    <mergeCell ref="A96:H96"/>
    <mergeCell ref="A2:H2"/>
    <mergeCell ref="B100:H100"/>
    <mergeCell ref="B103:H103"/>
    <mergeCell ref="B98:H98"/>
    <mergeCell ref="A97:H97"/>
  </mergeCells>
  <hyperlinks>
    <hyperlink ref="A1" location="'START HERE'!A1" tooltip="START HERE" display="START"/>
    <hyperlink ref="B1" location="'Physics Cheatsheet'!A1" tooltip="Physics Cheatsheet" display="Physics"/>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C8853A"/>
    <outlinePr summaryBelow="1" summaryRight="1"/>
    <pageSetUpPr fitToPage="1"/>
  </sheetPr>
  <dimension ref="A1:W409"/>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9" customWidth="1" min="3" max="3"/>
    <col width="30" customWidth="1" min="4" max="4"/>
    <col width="12" customWidth="1" min="5" max="5"/>
    <col width="15" customWidth="1" min="6" max="6"/>
    <col width="20" customWidth="1" min="7" max="7"/>
    <col width="17" customWidth="1" min="8" max="8"/>
    <col width="14" customWidth="1" min="9" max="9"/>
    <col width="15" customWidth="1" min="10" max="10"/>
    <col width="13" customWidth="1" min="11" max="11"/>
    <col width="8" customWidth="1" min="12" max="12"/>
    <col width="7" customWidth="1" min="13" max="13"/>
    <col width="7" customWidth="1" min="14" max="14"/>
    <col width="14" customWidth="1" min="15" max="15"/>
    <col width="11" customWidth="1" min="16" max="16"/>
    <col width="22" customWidth="1" min="17" max="17"/>
    <col width="18" customWidth="1" min="18" max="18"/>
  </cols>
  <sheetData>
    <row r="1" ht="17" customHeight="1">
      <c r="A1" s="2" t="inlineStr">
        <is>
          <t>START</t>
        </is>
      </c>
      <c r="B1" s="2" t="inlineStr">
        <is>
          <t>Physics</t>
        </is>
      </c>
      <c r="C1" s="2" t="inlineStr">
        <is>
          <t>Dash</t>
        </is>
      </c>
      <c r="D1" s="1"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SENSOR CATALOG — everything that measures the world</t>
        </is>
      </c>
      <c r="B2" s="4" t="n"/>
      <c r="C2" s="4" t="n"/>
      <c r="D2" s="4" t="n"/>
      <c r="E2" s="4" t="n"/>
      <c r="F2" s="4" t="n"/>
      <c r="G2" s="4" t="n"/>
      <c r="H2" s="4" t="n"/>
      <c r="I2" s="4" t="n"/>
      <c r="J2" s="4" t="n"/>
      <c r="K2" s="4" t="n"/>
      <c r="L2" s="4" t="n"/>
      <c r="M2" s="4" t="n"/>
      <c r="N2" s="4" t="n"/>
      <c r="O2" s="4" t="n"/>
      <c r="P2" s="4" t="n"/>
      <c r="Q2" s="4" t="n"/>
      <c r="R2" s="4" t="n"/>
    </row>
    <row r="3" ht="26" customHeight="1">
      <c r="A3" s="5" t="inlineStr">
        <is>
          <t>Scannable by design. Click an ID for the full card. Filter by category, modality, contact class, privacy, hazard, price or difficulty.</t>
        </is>
      </c>
    </row>
    <row r="4">
      <c r="A4" s="23" t="inlineStr">
        <is>
          <t>ID</t>
        </is>
      </c>
      <c r="B4" s="23" t="inlineStr">
        <is>
          <t>Part</t>
        </is>
      </c>
      <c r="C4" s="23" t="inlineStr">
        <is>
          <t>Category</t>
        </is>
      </c>
      <c r="D4" s="23" t="inlineStr">
        <is>
          <t>What it measures</t>
        </is>
      </c>
      <c r="E4" s="23" t="inlineStr">
        <is>
          <t>Modality</t>
        </is>
      </c>
      <c r="F4" s="23" t="inlineStr">
        <is>
          <t>Interface</t>
        </is>
      </c>
      <c r="G4" s="23" t="inlineStr">
        <is>
          <t>Range</t>
        </is>
      </c>
      <c r="H4" s="23" t="inlineStr">
        <is>
          <t>Accuracy</t>
        </is>
      </c>
      <c r="I4" s="23" t="inlineStr">
        <is>
          <t>Contact</t>
        </is>
      </c>
      <c r="J4" s="23" t="inlineStr">
        <is>
          <t>Privacy</t>
        </is>
      </c>
      <c r="K4" s="23" t="inlineStr">
        <is>
          <t>Power</t>
        </is>
      </c>
      <c r="L4" s="23" t="inlineStr">
        <is>
          <t>$</t>
        </is>
      </c>
      <c r="M4" s="23" t="inlineStr">
        <is>
          <t>Tier</t>
        </is>
      </c>
      <c r="N4" s="23" t="inlineStr">
        <is>
          <t>Diff</t>
        </is>
      </c>
      <c r="O4" s="23" t="inlineStr">
        <is>
          <t>Hazard</t>
        </is>
      </c>
      <c r="P4" s="23" t="inlineStr">
        <is>
          <t>Lifecycle</t>
        </is>
      </c>
      <c r="Q4" s="23" t="inlineStr">
        <is>
          <t>Buy from</t>
        </is>
      </c>
      <c r="R4" s="23" t="inlineStr">
        <is>
          <t>Themes</t>
        </is>
      </c>
    </row>
    <row r="5" ht="28" customHeight="1">
      <c r="A5" s="51" t="inlineStr">
        <is>
          <t>S001</t>
        </is>
      </c>
      <c r="B5" s="52" t="inlineStr">
        <is>
          <t>DS18B20 digital temp probe</t>
        </is>
      </c>
      <c r="C5" s="12" t="inlineStr">
        <is>
          <t>Temperature</t>
        </is>
      </c>
      <c r="D5" s="12" t="inlineStr">
        <is>
          <t>Temperature -55 to +125°C</t>
        </is>
      </c>
      <c r="E5" s="53" t="inlineStr">
        <is>
          <t>Thermal</t>
        </is>
      </c>
      <c r="F5" s="12" t="inlineStr">
        <is>
          <t>1-Wire</t>
        </is>
      </c>
      <c r="G5" s="12" t="inlineStr">
        <is>
          <t>-55 to +125°C</t>
        </is>
      </c>
      <c r="H5" s="12" t="inlineStr">
        <is>
          <t>±0.5°C from -10 to +85°C; ±2°C at the extremes</t>
        </is>
      </c>
      <c r="I5" s="12" t="inlineStr">
        <is>
          <t>Contact</t>
        </is>
      </c>
      <c r="J5" s="54" t="inlineStr">
        <is>
          <t>—</t>
        </is>
      </c>
      <c r="K5" s="12" t="inlineStr">
        <is>
          <t>1mA active, 750µA conv</t>
        </is>
      </c>
      <c r="L5" s="55" t="n">
        <v>2.5</v>
      </c>
      <c r="M5" s="55" t="inlineStr">
        <is>
          <t>$</t>
        </is>
      </c>
      <c r="N5" s="55" t="n">
        <v>1</v>
      </c>
      <c r="O5" s="12" t="inlineStr"/>
      <c r="P5" s="12" t="inlineStr">
        <is>
          <t>Clone-risk</t>
        </is>
      </c>
      <c r="Q5" s="12" t="inlineStr">
        <is>
          <t>AF, SF, DK, AE, CE</t>
        </is>
      </c>
      <c r="R5" s="12" t="inlineStr">
        <is>
          <t>Home, Grow, Water, MachineHealth</t>
        </is>
      </c>
    </row>
    <row r="6" ht="28" customHeight="1">
      <c r="A6" s="51" t="inlineStr">
        <is>
          <t>S002</t>
        </is>
      </c>
      <c r="B6" s="52" t="inlineStr">
        <is>
          <t>TMP117 ultra-precise temp</t>
        </is>
      </c>
      <c r="C6" s="12" t="inlineStr">
        <is>
          <t>Temperature</t>
        </is>
      </c>
      <c r="D6" s="12" t="inlineStr">
        <is>
          <t>Temperature -55 to +150°C, medical-grade</t>
        </is>
      </c>
      <c r="E6" s="53" t="inlineStr">
        <is>
          <t>Thermal</t>
        </is>
      </c>
      <c r="F6" s="12" t="inlineStr">
        <is>
          <t>I2C</t>
        </is>
      </c>
      <c r="G6" s="12" t="inlineStr">
        <is>
          <t>-55 to +150°C</t>
        </is>
      </c>
      <c r="H6" s="12" t="inlineStr">
        <is>
          <t>±0.1°C from -20 to +50°C, ±0.2°C over the full range, with no user calibration</t>
        </is>
      </c>
      <c r="I6" s="12" t="inlineStr">
        <is>
          <t>Contact</t>
        </is>
      </c>
      <c r="J6" s="54" t="inlineStr">
        <is>
          <t>—</t>
        </is>
      </c>
      <c r="K6" s="12" t="inlineStr">
        <is>
          <t>3.5µA avg @1Hz</t>
        </is>
      </c>
      <c r="L6" s="55" t="n">
        <v>11</v>
      </c>
      <c r="M6" s="55" t="inlineStr">
        <is>
          <t>$$</t>
        </is>
      </c>
      <c r="N6" s="55" t="n">
        <v>1</v>
      </c>
      <c r="O6" s="12" t="inlineStr"/>
      <c r="P6" s="12" t="inlineStr">
        <is>
          <t>Active</t>
        </is>
      </c>
      <c r="Q6" s="12" t="inlineStr">
        <is>
          <t>AF, SF, DK, MO</t>
        </is>
      </c>
      <c r="R6" s="12" t="inlineStr">
        <is>
          <t>Health, Home, MachineHealth</t>
        </is>
      </c>
    </row>
    <row r="7" ht="28" customHeight="1">
      <c r="A7" s="51" t="inlineStr">
        <is>
          <t>S003</t>
        </is>
      </c>
      <c r="B7" s="52" t="inlineStr">
        <is>
          <t>MCP9808 precision temp</t>
        </is>
      </c>
      <c r="C7" s="12" t="inlineStr">
        <is>
          <t>Temperature</t>
        </is>
      </c>
      <c r="D7" s="12" t="inlineStr">
        <is>
          <t>Temperature -40 to +125°C</t>
        </is>
      </c>
      <c r="E7" s="53" t="inlineStr">
        <is>
          <t>Thermal</t>
        </is>
      </c>
      <c r="F7" s="12" t="inlineStr">
        <is>
          <t>I2C</t>
        </is>
      </c>
      <c r="G7" s="12" t="inlineStr">
        <is>
          <t>-40 to +125°C</t>
        </is>
      </c>
      <c r="H7" s="12" t="inlineStr">
        <is>
          <t>±0.25°C typical / ±0.5°C max from -20 to +100°C; ±1°C outside that band</t>
        </is>
      </c>
      <c r="I7" s="12" t="inlineStr">
        <is>
          <t>Contact</t>
        </is>
      </c>
      <c r="J7" s="54" t="inlineStr">
        <is>
          <t>—</t>
        </is>
      </c>
      <c r="K7" s="12" t="inlineStr">
        <is>
          <t>200µA typ, 0.1µA shutdown</t>
        </is>
      </c>
      <c r="L7" s="55" t="n">
        <v>5</v>
      </c>
      <c r="M7" s="55" t="inlineStr">
        <is>
          <t>$$</t>
        </is>
      </c>
      <c r="N7" s="55" t="n">
        <v>1</v>
      </c>
      <c r="O7" s="12" t="inlineStr"/>
      <c r="P7" s="12" t="inlineStr">
        <is>
          <t>Active</t>
        </is>
      </c>
      <c r="Q7" s="12" t="inlineStr">
        <is>
          <t>AF, DK, MO, AE</t>
        </is>
      </c>
      <c r="R7" s="12" t="inlineStr">
        <is>
          <t>Home, MachineHealth, Energy</t>
        </is>
      </c>
    </row>
    <row r="8" ht="28" customHeight="1">
      <c r="A8" s="51" t="inlineStr">
        <is>
          <t>S004</t>
        </is>
      </c>
      <c r="B8" s="52" t="inlineStr">
        <is>
          <t>MAX31855 thermocouple amp</t>
        </is>
      </c>
      <c r="C8" s="12" t="inlineStr">
        <is>
          <t>Temperature</t>
        </is>
      </c>
      <c r="D8" s="12" t="inlineStr">
        <is>
          <t>Temperature -200 to +1350°C via K-type thermocouple</t>
        </is>
      </c>
      <c r="E8" s="53" t="inlineStr">
        <is>
          <t>Thermal</t>
        </is>
      </c>
      <c r="F8" s="12" t="inlineStr">
        <is>
          <t>SPI</t>
        </is>
      </c>
      <c r="G8" s="12" t="inlineStr">
        <is>
          <t>Thermocouple -200 to +1350°C (K-type); internal cold junction -40 to +125°C</t>
        </is>
      </c>
      <c r="H8" s="12" t="inlineStr">
        <is>
          <t>±2°C typical for the chip over -200 to +700°C, PLUS the probe's own tolerance — a class-2 K probe is ±2.2°C or ±0.75%, so expect ±8-12°C at kiln temperatures</t>
        </is>
      </c>
      <c r="I8" s="12" t="inlineStr">
        <is>
          <t>Contact</t>
        </is>
      </c>
      <c r="J8" s="54" t="inlineStr">
        <is>
          <t>—</t>
        </is>
      </c>
      <c r="K8" s="12" t="inlineStr">
        <is>
          <t>1.5mA</t>
        </is>
      </c>
      <c r="L8" s="55" t="n">
        <v>15</v>
      </c>
      <c r="M8" s="55" t="inlineStr">
        <is>
          <t>$$$</t>
        </is>
      </c>
      <c r="N8" s="55" t="n">
        <v>2</v>
      </c>
      <c r="O8" s="56" t="inlineStr">
        <is>
          <t>🔥HOT</t>
        </is>
      </c>
      <c r="P8" s="12" t="inlineStr">
        <is>
          <t>Mature</t>
        </is>
      </c>
      <c r="Q8" s="12" t="inlineStr">
        <is>
          <t>AF, SF, DK, MO</t>
        </is>
      </c>
      <c r="R8" s="12" t="inlineStr">
        <is>
          <t>MachineHealth, Home, Play</t>
        </is>
      </c>
    </row>
    <row r="9" ht="28" customHeight="1">
      <c r="A9" s="51" t="inlineStr">
        <is>
          <t>S005</t>
        </is>
      </c>
      <c r="B9" s="52" t="inlineStr">
        <is>
          <t>MAX31865 RTD amplifier</t>
        </is>
      </c>
      <c r="C9" s="12" t="inlineStr">
        <is>
          <t>Temperature</t>
        </is>
      </c>
      <c r="D9" s="12" t="inlineStr">
        <is>
          <t>Temperature -200 to +850°C via PT100/PT1000</t>
        </is>
      </c>
      <c r="E9" s="53" t="inlineStr">
        <is>
          <t>Thermal</t>
        </is>
      </c>
      <c r="F9" s="12" t="inlineStr">
        <is>
          <t>SPI</t>
        </is>
      </c>
      <c r="G9" s="12" t="inlineStr">
        <is>
          <t>-200 to +850°C with a PT100 or PT1000 element</t>
        </is>
      </c>
      <c r="H9" s="12" t="inlineStr">
        <is>
          <t>±0.5°C system typical (chip contributes ~0.05% of full scale); a class-A PT100 element adds ±0.15°C at 0°C widening to ±0.5°C at 200°C</t>
        </is>
      </c>
      <c r="I9" s="12" t="inlineStr">
        <is>
          <t>Contact</t>
        </is>
      </c>
      <c r="J9" s="54" t="inlineStr">
        <is>
          <t>—</t>
        </is>
      </c>
      <c r="K9" s="12" t="inlineStr">
        <is>
          <t>~1mA</t>
        </is>
      </c>
      <c r="L9" s="55" t="n">
        <v>15</v>
      </c>
      <c r="M9" s="55" t="inlineStr">
        <is>
          <t>$$$</t>
        </is>
      </c>
      <c r="N9" s="55" t="n">
        <v>2</v>
      </c>
      <c r="O9" s="56" t="inlineStr">
        <is>
          <t>🔥HOT</t>
        </is>
      </c>
      <c r="P9" s="12" t="inlineStr">
        <is>
          <t>Active</t>
        </is>
      </c>
      <c r="Q9" s="12" t="inlineStr">
        <is>
          <t>AF, DK, MO</t>
        </is>
      </c>
      <c r="R9" s="12" t="inlineStr">
        <is>
          <t>MachineHealth, Water, Grow</t>
        </is>
      </c>
    </row>
    <row r="10" ht="28" customHeight="1">
      <c r="A10" s="51" t="inlineStr">
        <is>
          <t>S006</t>
        </is>
      </c>
      <c r="B10" s="52" t="inlineStr">
        <is>
          <t>NTC thermistor 10k</t>
        </is>
      </c>
      <c r="C10" s="12" t="inlineStr">
        <is>
          <t>Temperature</t>
        </is>
      </c>
      <c r="D10" s="12" t="inlineStr">
        <is>
          <t>Temperature ~-40 to +125°C (glass bead to +300°C)</t>
        </is>
      </c>
      <c r="E10" s="53" t="inlineStr">
        <is>
          <t>Thermal</t>
        </is>
      </c>
      <c r="F10" s="12" t="inlineStr">
        <is>
          <t>Analog</t>
        </is>
      </c>
      <c r="G10" s="12" t="inlineStr">
        <is>
          <t>-40 to +125°C for an epoxy bead; glass-encapsulated and cartridge types to +300°C</t>
        </is>
      </c>
      <c r="H10" s="12" t="inlineStr">
        <is>
          <t>±1% to ±5% resistance tolerance ≈ ±0.5 to ±2°C near 25°C, widening at the ends of the range; interchangeable grades are available at 3-5x the price</t>
        </is>
      </c>
      <c r="I10" s="12" t="inlineStr">
        <is>
          <t>Contact</t>
        </is>
      </c>
      <c r="J10" s="54" t="inlineStr">
        <is>
          <t>—</t>
        </is>
      </c>
      <c r="K10" s="12" t="inlineStr">
        <is>
          <t>µA (divider dependent)</t>
        </is>
      </c>
      <c r="L10" s="55" t="n">
        <v>0.3</v>
      </c>
      <c r="M10" s="55" t="inlineStr">
        <is>
          <t>$</t>
        </is>
      </c>
      <c r="N10" s="55" t="n">
        <v>2</v>
      </c>
      <c r="O10" s="56" t="inlineStr">
        <is>
          <t>🔥HOT</t>
        </is>
      </c>
      <c r="P10" s="12" t="inlineStr">
        <is>
          <t>Active</t>
        </is>
      </c>
      <c r="Q10" s="12" t="inlineStr">
        <is>
          <t>AE, DK, MO, AMZ</t>
        </is>
      </c>
      <c r="R10" s="12" t="inlineStr">
        <is>
          <t>MachineHealth, Play</t>
        </is>
      </c>
    </row>
    <row r="11" ht="28" customHeight="1">
      <c r="A11" s="51" t="inlineStr">
        <is>
          <t>S007</t>
        </is>
      </c>
      <c r="B11" s="52" t="inlineStr">
        <is>
          <t>MLX90614 IR thermometer</t>
        </is>
      </c>
      <c r="C11" s="12" t="inlineStr">
        <is>
          <t>Temperature</t>
        </is>
      </c>
      <c r="D11" s="12" t="inlineStr">
        <is>
          <t>Surface temperature of objects from a distance (-70 to +380°C)</t>
        </is>
      </c>
      <c r="E11" s="53" t="inlineStr">
        <is>
          <t>Thermal</t>
        </is>
      </c>
      <c r="F11" s="12" t="inlineStr">
        <is>
          <t>I2C</t>
        </is>
      </c>
      <c r="G11" s="12" t="inlineStr">
        <is>
          <t>Object -70 to +380°C; ambient -40 to +125°C</t>
        </is>
      </c>
      <c r="H11" s="12" t="inlineStr">
        <is>
          <t>±0.5°C for object and ambient both in the 0-50°C band; ±1-2°C elsewhere, and only if the emissivity register matches the target</t>
        </is>
      </c>
      <c r="I11" s="12" t="inlineStr">
        <is>
          <t>Standoff</t>
        </is>
      </c>
      <c r="J11" s="36" t="inlineStr">
        <is>
          <t>◔ aggregate</t>
        </is>
      </c>
      <c r="K11" s="12" t="inlineStr">
        <is>
          <t>1.5mA</t>
        </is>
      </c>
      <c r="L11" s="55" t="n">
        <v>8</v>
      </c>
      <c r="M11" s="55" t="inlineStr">
        <is>
          <t>$$</t>
        </is>
      </c>
      <c r="N11" s="55" t="n">
        <v>1</v>
      </c>
      <c r="O11" s="12" t="inlineStr"/>
      <c r="P11" s="12" t="inlineStr">
        <is>
          <t>Mature</t>
        </is>
      </c>
      <c r="Q11" s="12" t="inlineStr">
        <is>
          <t>AF, SF, DK, AE, DFR</t>
        </is>
      </c>
      <c r="R11" s="12" t="inlineStr">
        <is>
          <t>Health, Home, MachineHealth</t>
        </is>
      </c>
    </row>
    <row r="12" ht="28" customHeight="1">
      <c r="A12" s="51" t="inlineStr">
        <is>
          <t>S008</t>
        </is>
      </c>
      <c r="B12" s="52" t="inlineStr">
        <is>
          <t>MLX90632 miniature IR temp</t>
        </is>
      </c>
      <c r="C12" s="12" t="inlineStr">
        <is>
          <t>Temperature</t>
        </is>
      </c>
      <c r="D12" s="12" t="inlineStr">
        <is>
          <t>Non-contact surface/body temp, medical accuracy in tiny SMD</t>
        </is>
      </c>
      <c r="E12" s="53" t="inlineStr">
        <is>
          <t>Thermal</t>
        </is>
      </c>
      <c r="F12" s="12" t="inlineStr">
        <is>
          <t>I2C</t>
        </is>
      </c>
      <c r="G12" s="12" t="inlineStr">
        <is>
          <t>Object -20 to +200°C; ambient -20 to +85°C</t>
        </is>
      </c>
      <c r="H12" s="12" t="inlineStr">
        <is>
          <t>±0.2°C over the 35-42°C medical band; ±1°C over the wider object range</t>
        </is>
      </c>
      <c r="I12" s="12" t="inlineStr">
        <is>
          <t>Standoff</t>
        </is>
      </c>
      <c r="J12" s="36" t="inlineStr">
        <is>
          <t>◔ aggregate</t>
        </is>
      </c>
      <c r="K12" s="12" t="inlineStr">
        <is>
          <t>~1mA</t>
        </is>
      </c>
      <c r="L12" s="55" t="n">
        <v>14</v>
      </c>
      <c r="M12" s="55" t="inlineStr">
        <is>
          <t>$$</t>
        </is>
      </c>
      <c r="N12" s="55" t="n">
        <v>2</v>
      </c>
      <c r="O12" s="12" t="inlineStr"/>
      <c r="P12" s="12" t="inlineStr">
        <is>
          <t>Active</t>
        </is>
      </c>
      <c r="Q12" s="12" t="inlineStr">
        <is>
          <t>SF, DK, MO</t>
        </is>
      </c>
      <c r="R12" s="12" t="inlineStr">
        <is>
          <t>Health</t>
        </is>
      </c>
    </row>
    <row r="13" ht="28" customHeight="1">
      <c r="A13" s="51" t="inlineStr">
        <is>
          <t>S009</t>
        </is>
      </c>
      <c r="B13" s="52" t="inlineStr">
        <is>
          <t>TMP36 analog temp</t>
        </is>
      </c>
      <c r="C13" s="12" t="inlineStr">
        <is>
          <t>Temperature</t>
        </is>
      </c>
      <c r="D13" s="12" t="inlineStr">
        <is>
          <t>Temperature -40 to +125°C as a simple voltage</t>
        </is>
      </c>
      <c r="E13" s="53" t="inlineStr">
        <is>
          <t>Thermal</t>
        </is>
      </c>
      <c r="F13" s="12" t="inlineStr">
        <is>
          <t>Analog</t>
        </is>
      </c>
      <c r="G13" s="12" t="inlineStr">
        <is>
          <t>-40 to +125°C</t>
        </is>
      </c>
      <c r="H13" s="12" t="inlineStr">
        <is>
          <t>±2°C over the full range, ±1°C around 25°C</t>
        </is>
      </c>
      <c r="I13" s="12" t="inlineStr">
        <is>
          <t>Contact</t>
        </is>
      </c>
      <c r="J13" s="54" t="inlineStr">
        <is>
          <t>—</t>
        </is>
      </c>
      <c r="K13" s="12" t="inlineStr">
        <is>
          <t>50µA</t>
        </is>
      </c>
      <c r="L13" s="55" t="n">
        <v>1.5</v>
      </c>
      <c r="M13" s="55" t="inlineStr">
        <is>
          <t>$</t>
        </is>
      </c>
      <c r="N13" s="55" t="n">
        <v>1</v>
      </c>
      <c r="O13" s="12" t="inlineStr"/>
      <c r="P13" s="12" t="inlineStr">
        <is>
          <t>Mature</t>
        </is>
      </c>
      <c r="Q13" s="12" t="inlineStr">
        <is>
          <t>AF, SF, DK, AE</t>
        </is>
      </c>
      <c r="R13" s="12" t="inlineStr">
        <is>
          <t>Play, Home</t>
        </is>
      </c>
    </row>
    <row r="14" ht="28" customHeight="1">
      <c r="A14" s="51" t="inlineStr">
        <is>
          <t>S010</t>
        </is>
      </c>
      <c r="B14" s="52" t="inlineStr">
        <is>
          <t>Thermocouple multiplexer board</t>
        </is>
      </c>
      <c r="C14" s="12" t="inlineStr">
        <is>
          <t>Temperature</t>
        </is>
      </c>
      <c r="D14" s="12" t="inlineStr">
        <is>
          <t>Multiple thermocouple channels, various types (K,J,T,N...)</t>
        </is>
      </c>
      <c r="E14" s="53" t="inlineStr">
        <is>
          <t>Thermal</t>
        </is>
      </c>
      <c r="F14" s="12" t="inlineStr">
        <is>
          <t>I2C</t>
        </is>
      </c>
      <c r="G14" s="12" t="inlineStr">
        <is>
          <t>-200 to +1372°C with K-type; type-dependent for J, T, N, E, S, R, B. Cold junction -40 to +125°C</t>
        </is>
      </c>
      <c r="H14" s="12" t="inlineStr">
        <is>
          <t>±1.5°C from the chip (hot junction) and ±1.5°C from the cold junction, plus the probe's own class tolerance</t>
        </is>
      </c>
      <c r="I14" s="12" t="inlineStr">
        <is>
          <t>Contact</t>
        </is>
      </c>
      <c r="J14" s="54" t="inlineStr">
        <is>
          <t>—</t>
        </is>
      </c>
      <c r="K14" s="12" t="inlineStr">
        <is>
          <t>2.5mA</t>
        </is>
      </c>
      <c r="L14" s="55" t="n">
        <v>13</v>
      </c>
      <c r="M14" s="55" t="inlineStr">
        <is>
          <t>$$</t>
        </is>
      </c>
      <c r="N14" s="55" t="n">
        <v>2</v>
      </c>
      <c r="O14" s="56" t="inlineStr">
        <is>
          <t>🔥HOT</t>
        </is>
      </c>
      <c r="P14" s="12" t="inlineStr">
        <is>
          <t>Active</t>
        </is>
      </c>
      <c r="Q14" s="12" t="inlineStr">
        <is>
          <t>AF, SF, DK</t>
        </is>
      </c>
      <c r="R14" s="12" t="inlineStr">
        <is>
          <t>Home, MachineHealth, Play</t>
        </is>
      </c>
    </row>
    <row r="15" ht="28" customHeight="1">
      <c r="A15" s="51" t="inlineStr">
        <is>
          <t>S011</t>
        </is>
      </c>
      <c r="B15" s="52" t="inlineStr">
        <is>
          <t>DHT22 / AM2302</t>
        </is>
      </c>
      <c r="C15" s="12" t="inlineStr">
        <is>
          <t>Humidity &amp; Moisture</t>
        </is>
      </c>
      <c r="D15" s="12" t="inlineStr">
        <is>
          <t>Relative humidity 0-100% + temperature</t>
        </is>
      </c>
      <c r="E15" s="57" t="inlineStr">
        <is>
          <t>Chemical</t>
        </is>
      </c>
      <c r="F15" s="12" t="inlineStr">
        <is>
          <t>1-Wire</t>
        </is>
      </c>
      <c r="G15" s="12" t="inlineStr">
        <is>
          <t>0-100% RH, -40 to +80°C</t>
        </is>
      </c>
      <c r="H15" s="12" t="inlineStr">
        <is>
          <t>±2% RH typical in the 20-80% band, ±5% at the extremes; ±0.5°C</t>
        </is>
      </c>
      <c r="I15" s="12" t="inlineStr">
        <is>
          <t>Standoff</t>
        </is>
      </c>
      <c r="J15" s="54" t="inlineStr">
        <is>
          <t>—</t>
        </is>
      </c>
      <c r="K15" s="12" t="inlineStr">
        <is>
          <t>1.5mA measuring</t>
        </is>
      </c>
      <c r="L15" s="55" t="n">
        <v>4</v>
      </c>
      <c r="M15" s="55" t="inlineStr">
        <is>
          <t>$</t>
        </is>
      </c>
      <c r="N15" s="55" t="n">
        <v>1</v>
      </c>
      <c r="O15" s="12" t="inlineStr"/>
      <c r="P15" s="12" t="inlineStr">
        <is>
          <t>Clone-risk</t>
        </is>
      </c>
      <c r="Q15" s="12" t="inlineStr">
        <is>
          <t>AE, AMZ, DFR, CE</t>
        </is>
      </c>
      <c r="R15" s="12" t="inlineStr">
        <is>
          <t>Home, Grow, Wild</t>
        </is>
      </c>
    </row>
    <row r="16" ht="28" customHeight="1">
      <c r="A16" s="51" t="inlineStr">
        <is>
          <t>S012</t>
        </is>
      </c>
      <c r="B16" s="52" t="inlineStr">
        <is>
          <t>SHT41 humidity + temp</t>
        </is>
      </c>
      <c r="C16" s="12" t="inlineStr">
        <is>
          <t>Humidity &amp; Moisture</t>
        </is>
      </c>
      <c r="D16" s="12" t="inlineStr">
        <is>
          <t>RH 0-100% + temperature, fast and accurate</t>
        </is>
      </c>
      <c r="E16" s="57" t="inlineStr">
        <is>
          <t>Chemical</t>
        </is>
      </c>
      <c r="F16" s="12" t="inlineStr">
        <is>
          <t>I2C</t>
        </is>
      </c>
      <c r="G16" s="12" t="inlineStr">
        <is>
          <t>0-100% RH, -40 to +125°C</t>
        </is>
      </c>
      <c r="H16" s="12" t="inlineStr">
        <is>
          <t>SHT41 ±1.8% RH and ±0.2°C; SHT45 ±1.0% RH and ±0.1°C; SHT40 ±1.8% RH and ±0.2°C</t>
        </is>
      </c>
      <c r="I16" s="12" t="inlineStr">
        <is>
          <t>Standoff</t>
        </is>
      </c>
      <c r="J16" s="54" t="inlineStr">
        <is>
          <t>—</t>
        </is>
      </c>
      <c r="K16" s="12" t="inlineStr">
        <is>
          <t>0.4µA idle, 320µA meas</t>
        </is>
      </c>
      <c r="L16" s="55" t="n">
        <v>6</v>
      </c>
      <c r="M16" s="55" t="inlineStr">
        <is>
          <t>$$</t>
        </is>
      </c>
      <c r="N16" s="55" t="n">
        <v>1</v>
      </c>
      <c r="O16" s="12" t="inlineStr"/>
      <c r="P16" s="12" t="inlineStr">
        <is>
          <t>Active</t>
        </is>
      </c>
      <c r="Q16" s="12" t="inlineStr">
        <is>
          <t>AF, SF, DK, MO, PI</t>
        </is>
      </c>
      <c r="R16" s="12" t="inlineStr">
        <is>
          <t>Home, Health, Grow</t>
        </is>
      </c>
    </row>
    <row r="17" ht="28" customHeight="1">
      <c r="A17" s="51" t="inlineStr">
        <is>
          <t>S013</t>
        </is>
      </c>
      <c r="B17" s="52" t="inlineStr">
        <is>
          <t>BME280 climate combo</t>
        </is>
      </c>
      <c r="C17" s="12" t="inlineStr">
        <is>
          <t>Humidity &amp; Moisture</t>
        </is>
      </c>
      <c r="D17" s="12" t="inlineStr">
        <is>
          <t>Temperature + humidity + barometric pressure</t>
        </is>
      </c>
      <c r="E17" s="57" t="inlineStr">
        <is>
          <t>Chemical</t>
        </is>
      </c>
      <c r="F17" s="12" t="inlineStr">
        <is>
          <t>I2C/SPI</t>
        </is>
      </c>
      <c r="G17" s="12" t="inlineStr">
        <is>
          <t>RH 0-100%, T -40 to +85°C, P 300-1100 hPa</t>
        </is>
      </c>
      <c r="H17" s="12" t="inlineStr">
        <is>
          <t>±3% RH, ±1.0°C (±0.5°C over 25-40°C), ±1 hPa absolute pressure</t>
        </is>
      </c>
      <c r="I17" s="12" t="inlineStr">
        <is>
          <t>Standoff</t>
        </is>
      </c>
      <c r="J17" s="54" t="inlineStr">
        <is>
          <t>—</t>
        </is>
      </c>
      <c r="K17" s="12" t="inlineStr">
        <is>
          <t>3.6µA @1Hz all sensors</t>
        </is>
      </c>
      <c r="L17" s="55" t="n">
        <v>6</v>
      </c>
      <c r="M17" s="55" t="inlineStr">
        <is>
          <t>$$</t>
        </is>
      </c>
      <c r="N17" s="55" t="n">
        <v>1</v>
      </c>
      <c r="O17" s="12" t="inlineStr"/>
      <c r="P17" s="12" t="inlineStr">
        <is>
          <t>Mature</t>
        </is>
      </c>
      <c r="Q17" s="12" t="inlineStr">
        <is>
          <t>AF, SF, DK, AE, PI</t>
        </is>
      </c>
      <c r="R17" s="12" t="inlineStr">
        <is>
          <t>Home, Wild, Grow</t>
        </is>
      </c>
    </row>
    <row r="18" ht="28" customHeight="1">
      <c r="A18" s="51" t="inlineStr">
        <is>
          <t>S014</t>
        </is>
      </c>
      <c r="B18" s="52" t="inlineStr">
        <is>
          <t>HDC3022 humidity + temp</t>
        </is>
      </c>
      <c r="C18" s="12" t="inlineStr">
        <is>
          <t>Humidity &amp; Moisture</t>
        </is>
      </c>
      <c r="D18" s="12" t="inlineStr">
        <is>
          <t>RH + temp with auto-measurement &amp; alert thresholds</t>
        </is>
      </c>
      <c r="E18" s="57" t="inlineStr">
        <is>
          <t>Chemical</t>
        </is>
      </c>
      <c r="F18" s="12" t="inlineStr">
        <is>
          <t>I2C</t>
        </is>
      </c>
      <c r="G18" s="12" t="inlineStr">
        <is>
          <t>0-100% RH, -40 to +125°C</t>
        </is>
      </c>
      <c r="H18" s="12" t="inlineStr">
        <is>
          <t>HDC3022 ±1.5% RH and ±0.1-0.2°C; the older HDC2080 in this entry is ±2% RH and ±0.2°C</t>
        </is>
      </c>
      <c r="I18" s="12" t="inlineStr">
        <is>
          <t>Standoff</t>
        </is>
      </c>
      <c r="J18" s="54" t="inlineStr">
        <is>
          <t>—</t>
        </is>
      </c>
      <c r="K18" s="12" t="inlineStr">
        <is>
          <t>&lt;1µA sleep auto-mode</t>
        </is>
      </c>
      <c r="L18" s="55" t="n">
        <v>7</v>
      </c>
      <c r="M18" s="55" t="inlineStr">
        <is>
          <t>$$</t>
        </is>
      </c>
      <c r="N18" s="55" t="n">
        <v>1</v>
      </c>
      <c r="O18" s="12" t="inlineStr"/>
      <c r="P18" s="12" t="inlineStr">
        <is>
          <t>Active</t>
        </is>
      </c>
      <c r="Q18" s="12" t="inlineStr">
        <is>
          <t>AF, DK, MO</t>
        </is>
      </c>
      <c r="R18" s="12" t="inlineStr">
        <is>
          <t>MachineHealth, Home, Wild</t>
        </is>
      </c>
    </row>
    <row r="19" ht="28" customHeight="1">
      <c r="A19" s="51" t="inlineStr">
        <is>
          <t>S015</t>
        </is>
      </c>
      <c r="B19" s="52" t="inlineStr">
        <is>
          <t>SHT31 weatherproof probe</t>
        </is>
      </c>
      <c r="C19" s="12" t="inlineStr">
        <is>
          <t>Humidity &amp; Moisture</t>
        </is>
      </c>
      <c r="D19" s="12" t="inlineStr">
        <is>
          <t>RH + temp in sealed/filtered packaging</t>
        </is>
      </c>
      <c r="E19" s="57" t="inlineStr">
        <is>
          <t>Chemical</t>
        </is>
      </c>
      <c r="F19" s="12" t="inlineStr">
        <is>
          <t>I2C</t>
        </is>
      </c>
      <c r="G19" s="12" t="inlineStr">
        <is>
          <t>0-100% RH, -40 to +125°C</t>
        </is>
      </c>
      <c r="H19" s="12" t="inlineStr">
        <is>
          <t>SHT31 ±2% RH and ±0.2-0.3°C; SHT35 ±1.5% RH</t>
        </is>
      </c>
      <c r="I19" s="12" t="inlineStr">
        <is>
          <t>Standoff</t>
        </is>
      </c>
      <c r="J19" s="54" t="inlineStr">
        <is>
          <t>—</t>
        </is>
      </c>
      <c r="K19" s="12" t="inlineStr">
        <is>
          <t>800µA meas</t>
        </is>
      </c>
      <c r="L19" s="55" t="n">
        <v>12</v>
      </c>
      <c r="M19" s="55" t="inlineStr">
        <is>
          <t>$$</t>
        </is>
      </c>
      <c r="N19" s="55" t="n">
        <v>1</v>
      </c>
      <c r="O19" s="12" t="inlineStr"/>
      <c r="P19" s="12" t="inlineStr">
        <is>
          <t>Active</t>
        </is>
      </c>
      <c r="Q19" s="12" t="inlineStr">
        <is>
          <t>AF, DK, AE, DFR</t>
        </is>
      </c>
      <c r="R19" s="12" t="inlineStr">
        <is>
          <t>Grow, Wild, Home</t>
        </is>
      </c>
    </row>
    <row r="20" ht="28" customHeight="1">
      <c r="A20" s="51" t="inlineStr">
        <is>
          <t>S016</t>
        </is>
      </c>
      <c r="B20" s="52" t="inlineStr">
        <is>
          <t>BMP390 precision barometer</t>
        </is>
      </c>
      <c r="C20" s="12" t="inlineStr">
        <is>
          <t>Pressure &amp; Altitude</t>
        </is>
      </c>
      <c r="D20" s="12" t="inlineStr">
        <is>
          <t>Air pressure 300-1250 hPa → altitude to ±25cm</t>
        </is>
      </c>
      <c r="E20" s="58" t="inlineStr">
        <is>
          <t>Mechanical</t>
        </is>
      </c>
      <c r="F20" s="12" t="inlineStr">
        <is>
          <t>I2C/SPI</t>
        </is>
      </c>
      <c r="G20" s="12" t="inlineStr">
        <is>
          <t>300-1250 hPa (≈ -500 to +9000m); T -40 to +85°C</t>
        </is>
      </c>
      <c r="H20" s="12" t="inlineStr">
        <is>
          <t>±50 Pa absolute (≈4m of altitude); ±3 Pa relative (≈±25cm) over 700-900 hPa; temperature ±0.5°C</t>
        </is>
      </c>
      <c r="I20" s="12" t="inlineStr">
        <is>
          <t>Standoff</t>
        </is>
      </c>
      <c r="J20" s="54" t="inlineStr">
        <is>
          <t>—</t>
        </is>
      </c>
      <c r="K20" s="12" t="inlineStr">
        <is>
          <t>3.2µA @1Hz</t>
        </is>
      </c>
      <c r="L20" s="55" t="n">
        <v>10</v>
      </c>
      <c r="M20" s="55" t="inlineStr">
        <is>
          <t>$$</t>
        </is>
      </c>
      <c r="N20" s="55" t="n">
        <v>1</v>
      </c>
      <c r="O20" s="12" t="inlineStr"/>
      <c r="P20" s="12" t="inlineStr">
        <is>
          <t>Active</t>
        </is>
      </c>
      <c r="Q20" s="12" t="inlineStr">
        <is>
          <t>AF, SF, DK, MO</t>
        </is>
      </c>
      <c r="R20" s="12" t="inlineStr">
        <is>
          <t>Wild, Home</t>
        </is>
      </c>
    </row>
    <row r="21" ht="28" customHeight="1">
      <c r="A21" s="51" t="inlineStr">
        <is>
          <t>S017</t>
        </is>
      </c>
      <c r="B21" s="52" t="inlineStr">
        <is>
          <t>DPS310 barometer</t>
        </is>
      </c>
      <c r="C21" s="12" t="inlineStr">
        <is>
          <t>Pressure &amp; Altitude</t>
        </is>
      </c>
      <c r="D21" s="12" t="inlineStr">
        <is>
          <t>Air pressure + temp; ~±5cm relative altitude in low-noise modes</t>
        </is>
      </c>
      <c r="E21" s="58" t="inlineStr">
        <is>
          <t>Mechanical</t>
        </is>
      </c>
      <c r="F21" s="12" t="inlineStr">
        <is>
          <t>I2C/SPI</t>
        </is>
      </c>
      <c r="G21" s="12" t="inlineStr">
        <is>
          <t>300-1200 hPa; T -40 to +85°C</t>
        </is>
      </c>
      <c r="H21" s="12" t="inlineStr">
        <is>
          <t>±1 hPa absolute; relative/repeatability ±0.06 hPa typical (≈50cm), with the headline ±0.002 hPa only achievable with heavy oversampling and averaging</t>
        </is>
      </c>
      <c r="I21" s="12" t="inlineStr">
        <is>
          <t>Standoff</t>
        </is>
      </c>
      <c r="J21" s="54" t="inlineStr">
        <is>
          <t>—</t>
        </is>
      </c>
      <c r="K21" s="12" t="inlineStr">
        <is>
          <t>1.7µA @1Hz</t>
        </is>
      </c>
      <c r="L21" s="55" t="n">
        <v>7</v>
      </c>
      <c r="M21" s="55" t="inlineStr">
        <is>
          <t>$$</t>
        </is>
      </c>
      <c r="N21" s="55" t="n">
        <v>1</v>
      </c>
      <c r="O21" s="12" t="inlineStr"/>
      <c r="P21" s="12" t="inlineStr">
        <is>
          <t>Active</t>
        </is>
      </c>
      <c r="Q21" s="12" t="inlineStr">
        <is>
          <t>AF, DK, MO</t>
        </is>
      </c>
      <c r="R21" s="12" t="inlineStr">
        <is>
          <t>MachineHealth, Home</t>
        </is>
      </c>
    </row>
    <row r="22" ht="28" customHeight="1">
      <c r="A22" s="51" t="inlineStr">
        <is>
          <t>S018</t>
        </is>
      </c>
      <c r="B22" s="52" t="inlineStr">
        <is>
          <t>MS5611 high-res altimeter</t>
        </is>
      </c>
      <c r="C22" s="12" t="inlineStr">
        <is>
          <t>Pressure &amp; Altitude</t>
        </is>
      </c>
      <c r="D22" s="12" t="inlineStr">
        <is>
          <t>Pressure 10-1200 mbar, the drone-racing standard</t>
        </is>
      </c>
      <c r="E22" s="58" t="inlineStr">
        <is>
          <t>Mechanical</t>
        </is>
      </c>
      <c r="F22" s="12" t="inlineStr">
        <is>
          <t>I2C/SPI</t>
        </is>
      </c>
      <c r="G22" s="12" t="inlineStr">
        <is>
          <t>10-1200 mbar</t>
        </is>
      </c>
      <c r="H22" s="12" t="inlineStr">
        <is>
          <t>±1.5 mbar absolute at 25°C, ±2.5 mbar over the full temperature range; relative repeatability ~0.012 mbar (≈10cm)</t>
        </is>
      </c>
      <c r="I22" s="12" t="inlineStr">
        <is>
          <t>Standoff</t>
        </is>
      </c>
      <c r="J22" s="54" t="inlineStr">
        <is>
          <t>—</t>
        </is>
      </c>
      <c r="K22" s="12" t="inlineStr">
        <is>
          <t>12.5µA @1Hz</t>
        </is>
      </c>
      <c r="L22" s="55" t="n">
        <v>6</v>
      </c>
      <c r="M22" s="55" t="inlineStr">
        <is>
          <t>$$</t>
        </is>
      </c>
      <c r="N22" s="55" t="n">
        <v>2</v>
      </c>
      <c r="O22" s="12" t="inlineStr"/>
      <c r="P22" s="12" t="inlineStr">
        <is>
          <t>Clone-risk</t>
        </is>
      </c>
      <c r="Q22" s="12" t="inlineStr">
        <is>
          <t>AE, DK, MO, AMZ</t>
        </is>
      </c>
      <c r="R22" s="12" t="inlineStr">
        <is>
          <t>Wild, Play</t>
        </is>
      </c>
    </row>
    <row r="23" ht="28" customHeight="1">
      <c r="A23" s="51" t="inlineStr">
        <is>
          <t>S019</t>
        </is>
      </c>
      <c r="B23" s="52" t="inlineStr">
        <is>
          <t>LPS22HB pressure sensor</t>
        </is>
      </c>
      <c r="C23" s="12" t="inlineStr">
        <is>
          <t>Pressure &amp; Altitude</t>
        </is>
      </c>
      <c r="D23" s="12" t="inlineStr">
        <is>
          <t>Pressure 260-1260 hPa; LPS28 does water depth too</t>
        </is>
      </c>
      <c r="E23" s="58" t="inlineStr">
        <is>
          <t>Mechanical</t>
        </is>
      </c>
      <c r="F23" s="12" t="inlineStr">
        <is>
          <t>I2C/SPI</t>
        </is>
      </c>
      <c r="G23" s="12" t="inlineStr">
        <is>
          <t>LPS22HB 260-1260 hPa; LPS28DFW 260-4060 hPa (≈30m of water)</t>
        </is>
      </c>
      <c r="H23" s="12" t="inlineStr">
        <is>
          <t>±0.1 hPa relative, ±1 hPa absolute after solder-mount drift; temperature ±1.5°C</t>
        </is>
      </c>
      <c r="I23" s="12" t="inlineStr">
        <is>
          <t>Standoff</t>
        </is>
      </c>
      <c r="J23" s="54" t="inlineStr">
        <is>
          <t>—</t>
        </is>
      </c>
      <c r="K23" s="12" t="inlineStr">
        <is>
          <t>3µA @1Hz</t>
        </is>
      </c>
      <c r="L23" s="55" t="n">
        <v>6</v>
      </c>
      <c r="M23" s="55" t="inlineStr">
        <is>
          <t>$$</t>
        </is>
      </c>
      <c r="N23" s="55" t="n">
        <v>1</v>
      </c>
      <c r="O23" s="12" t="inlineStr"/>
      <c r="P23" s="12" t="inlineStr">
        <is>
          <t>Mature</t>
        </is>
      </c>
      <c r="Q23" s="12" t="inlineStr">
        <is>
          <t>AF, SF, DK, MO, PI</t>
        </is>
      </c>
      <c r="R23" s="12" t="inlineStr">
        <is>
          <t>Water, Health, Wild</t>
        </is>
      </c>
    </row>
    <row r="24" ht="28" customHeight="1">
      <c r="A24" s="51" t="inlineStr">
        <is>
          <t>S020</t>
        </is>
      </c>
      <c r="B24" s="52" t="inlineStr">
        <is>
          <t>SDP810 differential pressure</t>
        </is>
      </c>
      <c r="C24" s="12" t="inlineStr">
        <is>
          <t>Pressure &amp; Altitude</t>
        </is>
      </c>
      <c r="D24" s="12" t="inlineStr">
        <is>
          <t>Tiny pressure DIFFERENCES between two ports (±500Pa)</t>
        </is>
      </c>
      <c r="E24" s="58" t="inlineStr">
        <is>
          <t>Mechanical</t>
        </is>
      </c>
      <c r="F24" s="12" t="inlineStr">
        <is>
          <t>I2C</t>
        </is>
      </c>
      <c r="G24" s="12" t="inlineStr">
        <is>
          <t>±500 Pa on the SDP810-500Pa; ±125 Pa and other variants exist and are not interchangeable</t>
        </is>
      </c>
      <c r="H24" s="12" t="inlineStr">
        <is>
          <t>±3% of reading plus ±0.2 Pa zero offset — and crucially the zero genuinely does not drift, which is the entire reason to pay Sensirion money</t>
        </is>
      </c>
      <c r="I24" s="12" t="inlineStr">
        <is>
          <t>Standoff</t>
        </is>
      </c>
      <c r="J24" s="54" t="inlineStr">
        <is>
          <t>—</t>
        </is>
      </c>
      <c r="K24" s="12" t="inlineStr">
        <is>
          <t>5mA</t>
        </is>
      </c>
      <c r="L24" s="55" t="n">
        <v>35</v>
      </c>
      <c r="M24" s="55" t="inlineStr">
        <is>
          <t>$$$</t>
        </is>
      </c>
      <c r="N24" s="55" t="n">
        <v>2</v>
      </c>
      <c r="O24" s="12" t="inlineStr"/>
      <c r="P24" s="12" t="inlineStr">
        <is>
          <t>Active</t>
        </is>
      </c>
      <c r="Q24" s="12" t="inlineStr">
        <is>
          <t>DK, MO, SS</t>
        </is>
      </c>
      <c r="R24" s="12" t="inlineStr">
        <is>
          <t>Air, MachineHealth, Home</t>
        </is>
      </c>
    </row>
    <row r="25" ht="28" customHeight="1">
      <c r="A25" s="51" t="inlineStr">
        <is>
          <t>S021</t>
        </is>
      </c>
      <c r="B25" s="52" t="inlineStr">
        <is>
          <t>MPRLS ported pressure</t>
        </is>
      </c>
      <c r="C25" s="12" t="inlineStr">
        <is>
          <t>Pressure &amp; Altitude</t>
        </is>
      </c>
      <c r="D25" s="12" t="inlineStr">
        <is>
          <t>0-25 PSI ABSOLUTE pressure via a physical port you can tube</t>
        </is>
      </c>
      <c r="E25" s="58" t="inlineStr">
        <is>
          <t>Mechanical</t>
        </is>
      </c>
      <c r="F25" s="12" t="inlineStr">
        <is>
          <t>I2C</t>
        </is>
      </c>
      <c r="G25" s="12" t="inlineStr">
        <is>
          <t>0-25 PSI absolute (0-172 kPa) on the -0025PA variant</t>
        </is>
      </c>
      <c r="H25" s="12" t="inlineStr">
        <is>
          <t>±1.5% of full scale total error band = ±0.375 PSI ≈ ±26cm of water column — this is the limiting number for level work; repeatability is ±0.4% FS</t>
        </is>
      </c>
      <c r="I25" s="12" t="inlineStr">
        <is>
          <t>Contact</t>
        </is>
      </c>
      <c r="J25" s="54" t="inlineStr">
        <is>
          <t>—</t>
        </is>
      </c>
      <c r="K25" s="12" t="inlineStr">
        <is>
          <t>2mA meas</t>
        </is>
      </c>
      <c r="L25" s="55" t="n">
        <v>15</v>
      </c>
      <c r="M25" s="55" t="inlineStr">
        <is>
          <t>$$$</t>
        </is>
      </c>
      <c r="N25" s="55" t="n">
        <v>1</v>
      </c>
      <c r="O25" s="12" t="inlineStr"/>
      <c r="P25" s="12" t="inlineStr">
        <is>
          <t>Active</t>
        </is>
      </c>
      <c r="Q25" s="12" t="inlineStr">
        <is>
          <t>AF, DK, MO</t>
        </is>
      </c>
      <c r="R25" s="12" t="inlineStr">
        <is>
          <t>Grow, Water, Health</t>
        </is>
      </c>
    </row>
    <row r="26" ht="28" customHeight="1">
      <c r="A26" s="51" t="inlineStr">
        <is>
          <t>S022</t>
        </is>
      </c>
      <c r="B26" s="52" t="inlineStr">
        <is>
          <t>XGZP6897D low-range diff pressure</t>
        </is>
      </c>
      <c r="C26" s="12" t="inlineStr">
        <is>
          <t>Pressure &amp; Altitude</t>
        </is>
      </c>
      <c r="D26" s="12" t="inlineStr">
        <is>
          <t>±500Pa-class differential pressure, budget tier</t>
        </is>
      </c>
      <c r="E26" s="58" t="inlineStr">
        <is>
          <t>Mechanical</t>
        </is>
      </c>
      <c r="F26" s="12" t="inlineStr">
        <is>
          <t>I2C</t>
        </is>
      </c>
      <c r="G26" s="12" t="inlineStr">
        <is>
          <t>Set by the part-number suffix: ±100 Pa, ±500 Pa, ±1 kPa through ±40 kPa variants, which are NOT interchangeable</t>
        </is>
      </c>
      <c r="H26" s="12" t="inlineStr">
        <is>
          <t>±1% of full scale typical, but with a genuine zero offset that walks with temperature — unlike the thermal Sensirion parts</t>
        </is>
      </c>
      <c r="I26" s="12" t="inlineStr">
        <is>
          <t>Standoff</t>
        </is>
      </c>
      <c r="J26" s="54" t="inlineStr">
        <is>
          <t>—</t>
        </is>
      </c>
      <c r="K26" s="12" t="inlineStr">
        <is>
          <t>2.5mA</t>
        </is>
      </c>
      <c r="L26" s="55" t="n">
        <v>6</v>
      </c>
      <c r="M26" s="55" t="inlineStr">
        <is>
          <t>$$</t>
        </is>
      </c>
      <c r="N26" s="55" t="n">
        <v>2</v>
      </c>
      <c r="O26" s="12" t="inlineStr"/>
      <c r="P26" s="12" t="inlineStr">
        <is>
          <t>Clone-risk</t>
        </is>
      </c>
      <c r="Q26" s="12" t="inlineStr">
        <is>
          <t>AE</t>
        </is>
      </c>
      <c r="R26" s="12" t="inlineStr">
        <is>
          <t>Home, Air, Safety</t>
        </is>
      </c>
    </row>
    <row r="27" ht="28" customHeight="1">
      <c r="A27" s="51" t="inlineStr">
        <is>
          <t>S023</t>
        </is>
      </c>
      <c r="B27" s="52" t="inlineStr">
        <is>
          <t>BME688 gas + climate AI</t>
        </is>
      </c>
      <c r="C27" s="12" t="inlineStr">
        <is>
          <t>Gas &amp; VOC</t>
        </is>
      </c>
      <c r="D27" s="12" t="inlineStr">
        <is>
          <t>VOC/gas resistance + temp + RH + pressure (4-in-1)</t>
        </is>
      </c>
      <c r="E27" s="57" t="inlineStr">
        <is>
          <t>Chemical</t>
        </is>
      </c>
      <c r="F27" s="12" t="inlineStr">
        <is>
          <t>I2C/SPI</t>
        </is>
      </c>
      <c r="G27" s="12" t="inlineStr">
        <is>
          <t>Gas resistance typically kΩ to MΩ; BSEC IAQ index 0-500. RH 0-100%, T -40 to +85°C, P 300-1100 hPa</t>
        </is>
      </c>
      <c r="H27" s="12" t="inlineStr">
        <is>
          <t>Gas: none in any absolute sense — it is uncalibrated and outputs an index, not a concentration. RH ±3%, T ±1.0°C, P ±0.6 hPa</t>
        </is>
      </c>
      <c r="I27" s="12" t="inlineStr">
        <is>
          <t>Standoff</t>
        </is>
      </c>
      <c r="J27" s="54" t="inlineStr">
        <is>
          <t>—</t>
        </is>
      </c>
      <c r="K27" s="12" t="inlineStr">
        <is>
          <t>0.9mA gas scan</t>
        </is>
      </c>
      <c r="L27" s="55" t="n">
        <v>15</v>
      </c>
      <c r="M27" s="55" t="inlineStr">
        <is>
          <t>$$$</t>
        </is>
      </c>
      <c r="N27" s="55" t="n">
        <v>2</v>
      </c>
      <c r="O27" s="56" t="inlineStr">
        <is>
          <t>💥IGNITION</t>
        </is>
      </c>
      <c r="P27" s="12" t="inlineStr">
        <is>
          <t>Active</t>
        </is>
      </c>
      <c r="Q27" s="12" t="inlineStr">
        <is>
          <t>AF, SF, DK, MO, PI</t>
        </is>
      </c>
      <c r="R27" s="12" t="inlineStr">
        <is>
          <t>Air, Home, Health</t>
        </is>
      </c>
    </row>
    <row r="28" ht="28" customHeight="1">
      <c r="A28" s="51" t="inlineStr">
        <is>
          <t>S024</t>
        </is>
      </c>
      <c r="B28" s="52" t="inlineStr">
        <is>
          <t>SGP40 VOC index</t>
        </is>
      </c>
      <c r="C28" s="12" t="inlineStr">
        <is>
          <t>Gas &amp; VOC</t>
        </is>
      </c>
      <c r="D28" s="12" t="inlineStr">
        <is>
          <t>VOC index 0-500 (SGP41 adds NOx index)</t>
        </is>
      </c>
      <c r="E28" s="57" t="inlineStr">
        <is>
          <t>Chemical</t>
        </is>
      </c>
      <c r="F28" s="12" t="inlineStr">
        <is>
          <t>I2C</t>
        </is>
      </c>
      <c r="G28" s="12" t="inlineStr">
        <is>
          <t>VOC index 1-500 with 100 as the running baseline; SGP41 adds a NOx index 1-500</t>
        </is>
      </c>
      <c r="H28" s="12" t="inlineStr">
        <is>
          <t>No absolute accuracy exists — the index is relative to the sensor's own rolling 24-hour baseline. Sensirion specifies unit-to-unit index consistency, not ppb of any compound.</t>
        </is>
      </c>
      <c r="I28" s="12" t="inlineStr">
        <is>
          <t>Standoff</t>
        </is>
      </c>
      <c r="J28" s="54" t="inlineStr">
        <is>
          <t>—</t>
        </is>
      </c>
      <c r="K28" s="12" t="inlineStr">
        <is>
          <t>2.6mA</t>
        </is>
      </c>
      <c r="L28" s="55" t="n">
        <v>12</v>
      </c>
      <c r="M28" s="55" t="inlineStr">
        <is>
          <t>$$</t>
        </is>
      </c>
      <c r="N28" s="55" t="n">
        <v>1</v>
      </c>
      <c r="O28" s="56" t="inlineStr">
        <is>
          <t>💥IGNITION</t>
        </is>
      </c>
      <c r="P28" s="12" t="inlineStr">
        <is>
          <t>Active</t>
        </is>
      </c>
      <c r="Q28" s="12" t="inlineStr">
        <is>
          <t>AF, SF, DK, MO</t>
        </is>
      </c>
      <c r="R28" s="12" t="inlineStr">
        <is>
          <t>Air, Home, Health</t>
        </is>
      </c>
    </row>
    <row r="29" ht="28" customHeight="1">
      <c r="A29" s="51" t="inlineStr">
        <is>
          <t>S025</t>
        </is>
      </c>
      <c r="B29" s="52" t="inlineStr">
        <is>
          <t>ENS160 air quality</t>
        </is>
      </c>
      <c r="C29" s="12" t="inlineStr">
        <is>
          <t>Gas &amp; VOC</t>
        </is>
      </c>
      <c r="D29" s="12" t="inlineStr">
        <is>
          <t>eCO2, TVOC and AQI-UBA rating onboard</t>
        </is>
      </c>
      <c r="E29" s="57" t="inlineStr">
        <is>
          <t>Chemical</t>
        </is>
      </c>
      <c r="F29" s="12" t="inlineStr">
        <is>
          <t>I2C/SPI</t>
        </is>
      </c>
      <c r="G29" s="12" t="inlineStr">
        <is>
          <t>TVOC 0-65000 ppb; eCO2 400-65000 ppm (derived, not measured); AQI-UBA 1-5</t>
        </is>
      </c>
      <c r="H29" s="12" t="inlineStr">
        <is>
          <t>No absolute accuracy is specified — the output is an index relative to its own learned baseline</t>
        </is>
      </c>
      <c r="I29" s="12" t="inlineStr">
        <is>
          <t>Standoff</t>
        </is>
      </c>
      <c r="J29" s="36" t="inlineStr">
        <is>
          <t>◔ aggregate</t>
        </is>
      </c>
      <c r="K29" s="12" t="inlineStr">
        <is>
          <t>29mA hotplate on</t>
        </is>
      </c>
      <c r="L29" s="55" t="n">
        <v>9</v>
      </c>
      <c r="M29" s="55" t="inlineStr">
        <is>
          <t>$$</t>
        </is>
      </c>
      <c r="N29" s="55" t="n">
        <v>1</v>
      </c>
      <c r="O29" s="12" t="inlineStr"/>
      <c r="P29" s="12" t="inlineStr">
        <is>
          <t>Active</t>
        </is>
      </c>
      <c r="Q29" s="12" t="inlineStr">
        <is>
          <t>AF, SF, DK, AE, DFR</t>
        </is>
      </c>
      <c r="R29" s="12" t="inlineStr">
        <is>
          <t>Air, Home</t>
        </is>
      </c>
    </row>
    <row r="30" ht="28" customHeight="1">
      <c r="A30" s="51" t="inlineStr">
        <is>
          <t>S026</t>
        </is>
      </c>
      <c r="B30" s="52" t="inlineStr">
        <is>
          <t>MQ-2 smoke/LPG gas</t>
        </is>
      </c>
      <c r="C30" s="12" t="inlineStr">
        <is>
          <t>Gas &amp; VOC</t>
        </is>
      </c>
      <c r="D30" s="12" t="inlineStr">
        <is>
          <t>Smoke, LPG, propane, methane, alcohol (broad/crude)</t>
        </is>
      </c>
      <c r="E30" s="57" t="inlineStr">
        <is>
          <t>Chemical</t>
        </is>
      </c>
      <c r="F30" s="12" t="inlineStr">
        <is>
          <t>Analog/Digital</t>
        </is>
      </c>
      <c r="G30" s="12" t="inlineStr">
        <is>
          <t>~200-10000 ppm class response to LPG, propane, methane, alcohol and smoke — one shared output</t>
        </is>
      </c>
      <c r="H30" s="12" t="inlineStr">
        <is>
          <t>Qualitative. The output is a resistance ratio Rs/R0, not a calibrated ppm; unit-to-unit spread is easily 2:1</t>
        </is>
      </c>
      <c r="I30" s="12" t="inlineStr">
        <is>
          <t>Standoff</t>
        </is>
      </c>
      <c r="J30" s="54" t="inlineStr">
        <is>
          <t>—</t>
        </is>
      </c>
      <c r="K30" s="12" t="inlineStr">
        <is>
          <t>150mA heater!</t>
        </is>
      </c>
      <c r="L30" s="55" t="n">
        <v>2</v>
      </c>
      <c r="M30" s="55" t="inlineStr">
        <is>
          <t>$</t>
        </is>
      </c>
      <c r="N30" s="55" t="n">
        <v>2</v>
      </c>
      <c r="O30" s="56" t="inlineStr">
        <is>
          <t>💥IGNITION 🔥HOT</t>
        </is>
      </c>
      <c r="P30" s="12" t="inlineStr">
        <is>
          <t>Clone-risk</t>
        </is>
      </c>
      <c r="Q30" s="12" t="inlineStr">
        <is>
          <t>AE, AMZ, DFR, CE</t>
        </is>
      </c>
      <c r="R30" s="12" t="inlineStr">
        <is>
          <t>Safety, Home, Air</t>
        </is>
      </c>
    </row>
    <row r="31" ht="28" customHeight="1">
      <c r="A31" s="51" t="inlineStr">
        <is>
          <t>S027</t>
        </is>
      </c>
      <c r="B31" s="52" t="inlineStr">
        <is>
          <t>MQ-3 alcohol sensor</t>
        </is>
      </c>
      <c r="C31" s="12" t="inlineStr">
        <is>
          <t>Gas &amp; VOC</t>
        </is>
      </c>
      <c r="D31" s="12" t="inlineStr">
        <is>
          <t>Alcohol vapour 0.04-4 mg/L</t>
        </is>
      </c>
      <c r="E31" s="57" t="inlineStr">
        <is>
          <t>Chemical</t>
        </is>
      </c>
      <c r="F31" s="12" t="inlineStr">
        <is>
          <t>Analog</t>
        </is>
      </c>
      <c r="G31" s="12" t="inlineStr">
        <is>
          <t>0.04-4 mg/L ethanol in air</t>
        </is>
      </c>
      <c r="H31" s="12" t="inlineStr">
        <is>
          <t>Relative only. Without calibration gas the ppm/BAC figure printed by any library is a fitted curve, not a measurement</t>
        </is>
      </c>
      <c r="I31" s="12" t="inlineStr">
        <is>
          <t>Standoff</t>
        </is>
      </c>
      <c r="J31" s="54" t="inlineStr">
        <is>
          <t>—</t>
        </is>
      </c>
      <c r="K31" s="12" t="inlineStr">
        <is>
          <t>150mA heater</t>
        </is>
      </c>
      <c r="L31" s="55" t="n">
        <v>2.5</v>
      </c>
      <c r="M31" s="55" t="inlineStr">
        <is>
          <t>$</t>
        </is>
      </c>
      <c r="N31" s="55" t="n">
        <v>2</v>
      </c>
      <c r="O31" s="56" t="inlineStr">
        <is>
          <t>💥IGNITION 🔥HOT</t>
        </is>
      </c>
      <c r="P31" s="12" t="inlineStr">
        <is>
          <t>Clone-risk</t>
        </is>
      </c>
      <c r="Q31" s="12" t="inlineStr">
        <is>
          <t>AE, AMZ, SF, DFR</t>
        </is>
      </c>
      <c r="R31" s="12" t="inlineStr">
        <is>
          <t>Play, Grow, Health</t>
        </is>
      </c>
    </row>
    <row r="32" ht="28" customHeight="1">
      <c r="A32" s="51" t="inlineStr">
        <is>
          <t>S028</t>
        </is>
      </c>
      <c r="B32" s="52" t="inlineStr">
        <is>
          <t>MQ-7 carbon monoxide</t>
        </is>
      </c>
      <c r="C32" s="12" t="inlineStr">
        <is>
          <t>Gas &amp; VOC</t>
        </is>
      </c>
      <c r="D32" s="12" t="inlineStr">
        <is>
          <t>CO 20-2000ppm (requires heater cycling)</t>
        </is>
      </c>
      <c r="E32" s="57" t="inlineStr">
        <is>
          <t>Chemical</t>
        </is>
      </c>
      <c r="F32" s="12" t="inlineStr">
        <is>
          <t>PWM/Analog</t>
        </is>
      </c>
      <c r="G32" s="12" t="inlineStr">
        <is>
          <t>20-2000 ppm CO</t>
        </is>
      </c>
      <c r="H32" s="12" t="inlineStr">
        <is>
          <t>Qualitative without calibration gas; a factor-of-two error against a reference is normal</t>
        </is>
      </c>
      <c r="I32" s="12" t="inlineStr">
        <is>
          <t>Standoff</t>
        </is>
      </c>
      <c r="J32" s="54" t="inlineStr">
        <is>
          <t>—</t>
        </is>
      </c>
      <c r="K32" s="12" t="inlineStr">
        <is>
          <t>~70mA avg</t>
        </is>
      </c>
      <c r="L32" s="55" t="n">
        <v>2.5</v>
      </c>
      <c r="M32" s="55" t="inlineStr">
        <is>
          <t>$</t>
        </is>
      </c>
      <c r="N32" s="55" t="n">
        <v>3</v>
      </c>
      <c r="O32" s="56" t="inlineStr">
        <is>
          <t>💥IGNITION 🔥HOT ☠TOXIC</t>
        </is>
      </c>
      <c r="P32" s="12" t="inlineStr">
        <is>
          <t>Clone-risk</t>
        </is>
      </c>
      <c r="Q32" s="12" t="inlineStr">
        <is>
          <t>AE, AMZ, DFR</t>
        </is>
      </c>
      <c r="R32" s="12" t="inlineStr">
        <is>
          <t>Safety, Home, Air</t>
        </is>
      </c>
    </row>
    <row r="33" ht="28" customHeight="1">
      <c r="A33" s="51" t="inlineStr">
        <is>
          <t>S029</t>
        </is>
      </c>
      <c r="B33" s="52" t="inlineStr">
        <is>
          <t>MQ-135 air quality</t>
        </is>
      </c>
      <c r="C33" s="12" t="inlineStr">
        <is>
          <t>Gas &amp; VOC</t>
        </is>
      </c>
      <c r="D33" s="12" t="inlineStr">
        <is>
          <t>NH3, NOx, benzene, smoke — broad 'bad air' response</t>
        </is>
      </c>
      <c r="E33" s="57" t="inlineStr">
        <is>
          <t>Chemical</t>
        </is>
      </c>
      <c r="F33" s="12" t="inlineStr">
        <is>
          <t>Analog</t>
        </is>
      </c>
      <c r="G33" s="12" t="inlineStr">
        <is>
          <t>Datasheet curves cover ~10-300 ppm NH3, 10-1000 ppm benzene, 10-300 ppm alcohol and smoke — all on one shared output</t>
        </is>
      </c>
      <c r="H33" s="12" t="inlineStr">
        <is>
          <t>Not quantitative for any single gas. It produces one 'air badness' number</t>
        </is>
      </c>
      <c r="I33" s="12" t="inlineStr">
        <is>
          <t>Standoff</t>
        </is>
      </c>
      <c r="J33" s="54" t="inlineStr">
        <is>
          <t>—</t>
        </is>
      </c>
      <c r="K33" s="12" t="inlineStr">
        <is>
          <t>150mA</t>
        </is>
      </c>
      <c r="L33" s="55" t="n">
        <v>2.5</v>
      </c>
      <c r="M33" s="55" t="inlineStr">
        <is>
          <t>$</t>
        </is>
      </c>
      <c r="N33" s="55" t="n">
        <v>2</v>
      </c>
      <c r="O33" s="56" t="inlineStr">
        <is>
          <t>💥IGNITION 🔥HOT</t>
        </is>
      </c>
      <c r="P33" s="12" t="inlineStr">
        <is>
          <t>Clone-risk</t>
        </is>
      </c>
      <c r="Q33" s="12" t="inlineStr">
        <is>
          <t>AE, AMZ, DFR</t>
        </is>
      </c>
      <c r="R33" s="12" t="inlineStr">
        <is>
          <t>Grow, Air, Safety</t>
        </is>
      </c>
    </row>
    <row r="34" ht="28" customHeight="1">
      <c r="A34" s="51" t="inlineStr">
        <is>
          <t>S030</t>
        </is>
      </c>
      <c r="B34" s="52" t="inlineStr">
        <is>
          <t>MiCS-5524 CO/VOC</t>
        </is>
      </c>
      <c r="C34" s="12" t="inlineStr">
        <is>
          <t>Gas &amp; VOC</t>
        </is>
      </c>
      <c r="D34" s="12" t="inlineStr">
        <is>
          <t>CO 1-1000ppm, ethanol, H2, ammonia, methane</t>
        </is>
      </c>
      <c r="E34" s="57" t="inlineStr">
        <is>
          <t>Chemical</t>
        </is>
      </c>
      <c r="F34" s="12" t="inlineStr">
        <is>
          <t>Analog</t>
        </is>
      </c>
      <c r="G34" s="12" t="inlineStr">
        <is>
          <t>CO 1-1000 ppm, ethanol 10-500 ppm, H2 1-1000 ppm, ammonia 1-500 ppm, methane above ~1000 ppm</t>
        </is>
      </c>
      <c r="H34" s="12" t="inlineStr">
        <is>
          <t>Relative only — the output is a resistance ratio against a clean-air baseline you establish yourself</t>
        </is>
      </c>
      <c r="I34" s="12" t="inlineStr">
        <is>
          <t>Standoff</t>
        </is>
      </c>
      <c r="J34" s="54" t="inlineStr">
        <is>
          <t>—</t>
        </is>
      </c>
      <c r="K34" s="12" t="inlineStr">
        <is>
          <t>32mA (vs 150 for MQ)</t>
        </is>
      </c>
      <c r="L34" s="55" t="n">
        <v>14</v>
      </c>
      <c r="M34" s="55" t="inlineStr">
        <is>
          <t>$$</t>
        </is>
      </c>
      <c r="N34" s="55" t="n">
        <v>2</v>
      </c>
      <c r="O34" s="56" t="inlineStr">
        <is>
          <t>💥IGNITION</t>
        </is>
      </c>
      <c r="P34" s="12" t="inlineStr">
        <is>
          <t>Active</t>
        </is>
      </c>
      <c r="Q34" s="12" t="inlineStr">
        <is>
          <t>AF, DK, MO</t>
        </is>
      </c>
      <c r="R34" s="12" t="inlineStr">
        <is>
          <t>Air, Health, Wild</t>
        </is>
      </c>
    </row>
    <row r="35" ht="28" customHeight="1">
      <c r="A35" s="51" t="inlineStr">
        <is>
          <t>S031</t>
        </is>
      </c>
      <c r="B35" s="52" t="inlineStr">
        <is>
          <t>MiCS-6814 tri-gas</t>
        </is>
      </c>
      <c r="C35" s="12" t="inlineStr">
        <is>
          <t>Gas &amp; VOC</t>
        </is>
      </c>
      <c r="D35" s="12" t="inlineStr">
        <is>
          <t>CO + NO2 + NH3 on three independent channels</t>
        </is>
      </c>
      <c r="E35" s="57" t="inlineStr">
        <is>
          <t>Chemical</t>
        </is>
      </c>
      <c r="F35" s="12" t="inlineStr">
        <is>
          <t>Analog</t>
        </is>
      </c>
      <c r="G35" s="12" t="inlineStr">
        <is>
          <t>CO 1-1000 ppm, NO2 0.05-10 ppm, NH3 1-500 ppm</t>
        </is>
      </c>
      <c r="H35" s="12" t="inlineStr">
        <is>
          <t>Ratio to a clean-air baseline; against a reference analyser expect a factor-of-two error, and more outdoors</t>
        </is>
      </c>
      <c r="I35" s="12" t="inlineStr">
        <is>
          <t>Standoff</t>
        </is>
      </c>
      <c r="J35" s="54" t="inlineStr">
        <is>
          <t>—</t>
        </is>
      </c>
      <c r="K35" s="12" t="inlineStr">
        <is>
          <t>~80mW</t>
        </is>
      </c>
      <c r="L35" s="55" t="n">
        <v>20</v>
      </c>
      <c r="M35" s="55" t="inlineStr">
        <is>
          <t>$$$</t>
        </is>
      </c>
      <c r="N35" s="55" t="n">
        <v>3</v>
      </c>
      <c r="O35" s="56" t="inlineStr">
        <is>
          <t>💥IGNITION</t>
        </is>
      </c>
      <c r="P35" s="12" t="inlineStr">
        <is>
          <t>Active</t>
        </is>
      </c>
      <c r="Q35" s="12" t="inlineStr">
        <is>
          <t>SS, DFR, AE</t>
        </is>
      </c>
      <c r="R35" s="12" t="inlineStr">
        <is>
          <t>Air, Wild, Health</t>
        </is>
      </c>
    </row>
    <row r="36" ht="28" customHeight="1">
      <c r="A36" s="51" t="inlineStr">
        <is>
          <t>S032</t>
        </is>
      </c>
      <c r="B36" s="52" t="inlineStr">
        <is>
          <t>SGP30 eCO2/TVOC (legacy)</t>
        </is>
      </c>
      <c r="C36" s="12" t="inlineStr">
        <is>
          <t>Gas &amp; VOC</t>
        </is>
      </c>
      <c r="D36" s="12" t="inlineStr">
        <is>
          <t>TVOC ppb + eCO2 estimate</t>
        </is>
      </c>
      <c r="E36" s="57" t="inlineStr">
        <is>
          <t>Chemical</t>
        </is>
      </c>
      <c r="F36" s="12" t="inlineStr">
        <is>
          <t>I2C</t>
        </is>
      </c>
      <c r="G36" s="12" t="inlineStr">
        <is>
          <t>TVOC 0-60000 ppb; eCO2 400-60000 ppm (derived, not measured)</t>
        </is>
      </c>
      <c r="H36" s="12" t="inlineStr">
        <is>
          <t>Sensirion quote roughly +/-15% of measured value for TVOC, relative to its own learned baseline. There is no absolute accuracy for eCO2 because nothing is being measured</t>
        </is>
      </c>
      <c r="I36" s="12" t="inlineStr">
        <is>
          <t>Standoff</t>
        </is>
      </c>
      <c r="J36" s="36" t="inlineStr">
        <is>
          <t>◔ aggregate</t>
        </is>
      </c>
      <c r="K36" s="12" t="inlineStr">
        <is>
          <t>48mA</t>
        </is>
      </c>
      <c r="L36" s="55" t="n">
        <v>10</v>
      </c>
      <c r="M36" s="55" t="inlineStr">
        <is>
          <t>$$</t>
        </is>
      </c>
      <c r="N36" s="55" t="n">
        <v>1</v>
      </c>
      <c r="O36" s="12" t="inlineStr"/>
      <c r="P36" s="12" t="inlineStr">
        <is>
          <t>NRND</t>
        </is>
      </c>
      <c r="Q36" s="12" t="inlineStr">
        <is>
          <t>AF, SF, AE, DK</t>
        </is>
      </c>
      <c r="R36" s="12" t="inlineStr">
        <is>
          <t>Air, Home</t>
        </is>
      </c>
    </row>
    <row r="37" ht="28" customHeight="1">
      <c r="A37" s="51" t="inlineStr">
        <is>
          <t>S033</t>
        </is>
      </c>
      <c r="B37" s="52" t="inlineStr">
        <is>
          <t>Electrochemical gas cells</t>
        </is>
      </c>
      <c r="C37" s="12" t="inlineStr">
        <is>
          <t>Gas &amp; VOC</t>
        </is>
      </c>
      <c r="D37" s="12" t="inlineStr">
        <is>
          <t>ONE specific toxic gas, accurately, in ppb-ppm</t>
        </is>
      </c>
      <c r="E37" s="57" t="inlineStr">
        <is>
          <t>Chemical</t>
        </is>
      </c>
      <c r="F37" s="12" t="inlineStr">
        <is>
          <t>UART/Analog</t>
        </is>
      </c>
      <c r="G37" s="12" t="inlineStr">
        <is>
          <t>Cell-dependent: CO 0-1000 ppm, H2S 0-50 ppm, SO2 0-20 ppm, NO2 0-5 ppm, O3 0-5 ppm</t>
        </is>
      </c>
      <c r="H37" s="12" t="inlineStr">
        <is>
          <t>+/-2 to 15% of reading once the cell's factory calibration constants are applied in code; without them the raw current means nothing</t>
        </is>
      </c>
      <c r="I37" s="12" t="inlineStr">
        <is>
          <t>Standoff</t>
        </is>
      </c>
      <c r="J37" s="54" t="inlineStr">
        <is>
          <t>—</t>
        </is>
      </c>
      <c r="K37" s="12" t="inlineStr">
        <is>
          <t>µA cell, mA AFE</t>
        </is>
      </c>
      <c r="L37" s="55" t="n">
        <v>80</v>
      </c>
      <c r="M37" s="55" t="inlineStr">
        <is>
          <t>$$$$</t>
        </is>
      </c>
      <c r="N37" s="55" t="n">
        <v>4</v>
      </c>
      <c r="O37" s="56" t="inlineStr">
        <is>
          <t>☠TOXIC</t>
        </is>
      </c>
      <c r="P37" s="12" t="inlineStr">
        <is>
          <t>Active</t>
        </is>
      </c>
      <c r="Q37" s="12" t="inlineStr">
        <is>
          <t>DK, MO, SS, AE</t>
        </is>
      </c>
      <c r="R37" s="12" t="inlineStr">
        <is>
          <t>Air, Safety, Health</t>
        </is>
      </c>
    </row>
    <row r="38" ht="28" customHeight="1">
      <c r="A38" s="51" t="inlineStr">
        <is>
          <t>S034</t>
        </is>
      </c>
      <c r="B38" s="52" t="inlineStr">
        <is>
          <t>ZE08-CH2O formaldehyde</t>
        </is>
      </c>
      <c r="C38" s="12" t="inlineStr">
        <is>
          <t>Gas &amp; VOC</t>
        </is>
      </c>
      <c r="D38" s="12" t="inlineStr">
        <is>
          <t>Formaldehyde (HCHO) 0-5ppm</t>
        </is>
      </c>
      <c r="E38" s="57" t="inlineStr">
        <is>
          <t>Chemical</t>
        </is>
      </c>
      <c r="F38" s="12" t="inlineStr">
        <is>
          <t>UART/Analog</t>
        </is>
      </c>
      <c r="G38" s="12" t="inlineStr">
        <is>
          <t>0-5 ppm HCHO</t>
        </is>
      </c>
      <c r="H38" s="12" t="inlineStr">
        <is>
          <t>Vendor claims +/-0.05 ppm or +/-10% of reading; in practice cross-sensitivity means only trends and decay curves are trustworthy</t>
        </is>
      </c>
      <c r="I38" s="12" t="inlineStr">
        <is>
          <t>Standoff</t>
        </is>
      </c>
      <c r="J38" s="54" t="inlineStr">
        <is>
          <t>—</t>
        </is>
      </c>
      <c r="K38" s="12" t="inlineStr">
        <is>
          <t>&lt;30mA</t>
        </is>
      </c>
      <c r="L38" s="55" t="n">
        <v>22</v>
      </c>
      <c r="M38" s="55" t="inlineStr">
        <is>
          <t>$$$</t>
        </is>
      </c>
      <c r="N38" s="55" t="n">
        <v>2</v>
      </c>
      <c r="O38" s="56" t="inlineStr">
        <is>
          <t>☠TOXIC</t>
        </is>
      </c>
      <c r="P38" s="12" t="inlineStr">
        <is>
          <t>Active</t>
        </is>
      </c>
      <c r="Q38" s="12" t="inlineStr">
        <is>
          <t>AE, DFR</t>
        </is>
      </c>
      <c r="R38" s="12" t="inlineStr">
        <is>
          <t>Air, Health, Home</t>
        </is>
      </c>
    </row>
    <row r="39" ht="28" customHeight="1">
      <c r="A39" s="51" t="inlineStr">
        <is>
          <t>S035</t>
        </is>
      </c>
      <c r="B39" s="52" t="inlineStr">
        <is>
          <t>NDIR methane / hydrocarbon module</t>
        </is>
      </c>
      <c r="C39" s="12" t="inlineStr">
        <is>
          <t>Gas &amp; VOC</t>
        </is>
      </c>
      <c r="D39" s="12" t="inlineStr">
        <is>
          <t>Methane / combustible gas optically</t>
        </is>
      </c>
      <c r="E39" s="57" t="inlineStr">
        <is>
          <t>Chemical</t>
        </is>
      </c>
      <c r="F39" s="12" t="inlineStr">
        <is>
          <t>UART/Analog</t>
        </is>
      </c>
      <c r="G39" s="12" t="inlineStr">
        <is>
          <t>0-100% LEL or 0-100% vol CH4 depending on variant</t>
        </is>
      </c>
      <c r="H39" s="12" t="inlineStr">
        <is>
          <t>+/-3% LEL typical, or +/-5% of reading</t>
        </is>
      </c>
      <c r="I39" s="12" t="inlineStr">
        <is>
          <t>Standoff</t>
        </is>
      </c>
      <c r="J39" s="54" t="inlineStr">
        <is>
          <t>—</t>
        </is>
      </c>
      <c r="K39" s="12" t="inlineStr">
        <is>
          <t>~60mA</t>
        </is>
      </c>
      <c r="L39" s="55" t="n">
        <v>45</v>
      </c>
      <c r="M39" s="55" t="inlineStr">
        <is>
          <t>$$$</t>
        </is>
      </c>
      <c r="N39" s="55" t="n">
        <v>3</v>
      </c>
      <c r="O39" s="56" t="inlineStr">
        <is>
          <t>💥IGNITION</t>
        </is>
      </c>
      <c r="P39" s="12" t="inlineStr">
        <is>
          <t>Active</t>
        </is>
      </c>
      <c r="Q39" s="12" t="inlineStr">
        <is>
          <t>AE, DK</t>
        </is>
      </c>
      <c r="R39" s="12" t="inlineStr">
        <is>
          <t>Grow, Energy, Safety</t>
        </is>
      </c>
    </row>
    <row r="40" ht="28" customHeight="1">
      <c r="A40" s="51" t="inlineStr">
        <is>
          <t>S036</t>
        </is>
      </c>
      <c r="B40" s="52" t="inlineStr">
        <is>
          <t>SCD41 true CO2</t>
        </is>
      </c>
      <c r="C40" s="12" t="inlineStr">
        <is>
          <t>CO2</t>
        </is>
      </c>
      <c r="D40" s="12" t="inlineStr">
        <is>
          <t>Real CO2 400-5000ppm + RH + temp</t>
        </is>
      </c>
      <c r="E40" s="57" t="inlineStr">
        <is>
          <t>Chemical</t>
        </is>
      </c>
      <c r="F40" s="12" t="inlineStr">
        <is>
          <t>I2C</t>
        </is>
      </c>
      <c r="G40" s="12" t="inlineStr">
        <is>
          <t>400-5000 ppm CO2 (SCD40 tops out at 2000 ppm); RH 0-100%; T -10 to 60 degC</t>
        </is>
      </c>
      <c r="H40" s="12" t="inlineStr">
        <is>
          <t>+/-(40 ppm + 5% of reading) from 400-2000 ppm; RH +/-6% RH; T +/-0.8 degC</t>
        </is>
      </c>
      <c r="I40" s="12" t="inlineStr">
        <is>
          <t>Standoff</t>
        </is>
      </c>
      <c r="J40" s="36" t="inlineStr">
        <is>
          <t>◔ aggregate</t>
        </is>
      </c>
      <c r="K40" s="12" t="inlineStr">
        <is>
          <t>0.5mA @ 1 meas/5min single-shot (~205mA peak during a measurement)</t>
        </is>
      </c>
      <c r="L40" s="55" t="n">
        <v>25</v>
      </c>
      <c r="M40" s="55" t="inlineStr">
        <is>
          <t>$$$</t>
        </is>
      </c>
      <c r="N40" s="55" t="n">
        <v>1</v>
      </c>
      <c r="O40" s="12" t="inlineStr"/>
      <c r="P40" s="12" t="inlineStr">
        <is>
          <t>Active</t>
        </is>
      </c>
      <c r="Q40" s="12" t="inlineStr">
        <is>
          <t>AF, SF, DK, MO, PI</t>
        </is>
      </c>
      <c r="R40" s="12" t="inlineStr">
        <is>
          <t>Air, Health, Home</t>
        </is>
      </c>
    </row>
    <row r="41" ht="28" customHeight="1">
      <c r="A41" s="51" t="inlineStr">
        <is>
          <t>S037</t>
        </is>
      </c>
      <c r="B41" s="52" t="inlineStr">
        <is>
          <t>SCD30 NDIR CO2</t>
        </is>
      </c>
      <c r="C41" s="12" t="inlineStr">
        <is>
          <t>CO2</t>
        </is>
      </c>
      <c r="D41" s="12" t="inlineStr">
        <is>
          <t>Real CO2 400-10000ppm + RH + temp</t>
        </is>
      </c>
      <c r="E41" s="57" t="inlineStr">
        <is>
          <t>Chemical</t>
        </is>
      </c>
      <c r="F41" s="12" t="inlineStr">
        <is>
          <t>I2C/RS-485/PWM</t>
        </is>
      </c>
      <c r="G41" s="12" t="inlineStr">
        <is>
          <t>400-10000 ppm CO2; RH 0-100%; T -40 to 70 degC</t>
        </is>
      </c>
      <c r="H41" s="12" t="inlineStr">
        <is>
          <t>+/-(30 ppm + 3% of reading) across 400-10000 ppm</t>
        </is>
      </c>
      <c r="I41" s="12" t="inlineStr">
        <is>
          <t>Standoff</t>
        </is>
      </c>
      <c r="J41" s="36" t="inlineStr">
        <is>
          <t>◔ aggregate</t>
        </is>
      </c>
      <c r="K41" s="12" t="inlineStr">
        <is>
          <t>19mA avg</t>
        </is>
      </c>
      <c r="L41" s="55" t="n">
        <v>40</v>
      </c>
      <c r="M41" s="55" t="inlineStr">
        <is>
          <t>$$$</t>
        </is>
      </c>
      <c r="N41" s="55" t="n">
        <v>1</v>
      </c>
      <c r="O41" s="56" t="inlineStr">
        <is>
          <t>☁O2</t>
        </is>
      </c>
      <c r="P41" s="12" t="inlineStr">
        <is>
          <t>Mature</t>
        </is>
      </c>
      <c r="Q41" s="12" t="inlineStr">
        <is>
          <t>AF, SF, DK, MO, SS</t>
        </is>
      </c>
      <c r="R41" s="12" t="inlineStr">
        <is>
          <t>Grow, Air, Home</t>
        </is>
      </c>
    </row>
    <row r="42" ht="28" customHeight="1">
      <c r="A42" s="51" t="inlineStr">
        <is>
          <t>S038</t>
        </is>
      </c>
      <c r="B42" s="52" t="inlineStr">
        <is>
          <t>MH-Z19C budget NDIR CO2</t>
        </is>
      </c>
      <c r="C42" s="12" t="inlineStr">
        <is>
          <t>CO2</t>
        </is>
      </c>
      <c r="D42" s="12" t="inlineStr">
        <is>
          <t>Real CO2 400-5000ppm</t>
        </is>
      </c>
      <c r="E42" s="57" t="inlineStr">
        <is>
          <t>Chemical</t>
        </is>
      </c>
      <c r="F42" s="12" t="inlineStr">
        <is>
          <t>UART/PWM</t>
        </is>
      </c>
      <c r="G42" s="12" t="inlineStr">
        <is>
          <t>0-5000 ppm (0-2000 and 0-10000 ppm variants exist and are not interchangeable)</t>
        </is>
      </c>
      <c r="H42" s="12" t="inlineStr">
        <is>
          <t>+/-(50 ppm + 5% of reading)</t>
        </is>
      </c>
      <c r="I42" s="12" t="inlineStr">
        <is>
          <t>Standoff</t>
        </is>
      </c>
      <c r="J42" s="36" t="inlineStr">
        <is>
          <t>◔ aggregate</t>
        </is>
      </c>
      <c r="K42" s="12" t="inlineStr">
        <is>
          <t>&lt;60mA peak</t>
        </is>
      </c>
      <c r="L42" s="55" t="n">
        <v>18</v>
      </c>
      <c r="M42" s="55" t="inlineStr">
        <is>
          <t>$$$</t>
        </is>
      </c>
      <c r="N42" s="55" t="n">
        <v>2</v>
      </c>
      <c r="O42" s="12" t="inlineStr"/>
      <c r="P42" s="12" t="inlineStr">
        <is>
          <t>Active</t>
        </is>
      </c>
      <c r="Q42" s="12" t="inlineStr">
        <is>
          <t>AE, AMZ</t>
        </is>
      </c>
      <c r="R42" s="12" t="inlineStr">
        <is>
          <t>Air, Health, Home</t>
        </is>
      </c>
    </row>
    <row r="43" ht="28" customHeight="1">
      <c r="A43" s="51" t="inlineStr">
        <is>
          <t>S039</t>
        </is>
      </c>
      <c r="B43" s="52" t="inlineStr">
        <is>
          <t>SenseAir S8 CO2</t>
        </is>
      </c>
      <c r="C43" s="12" t="inlineStr">
        <is>
          <t>CO2</t>
        </is>
      </c>
      <c r="D43" s="12" t="inlineStr">
        <is>
          <t>Real CO2 400-2000ppm (residential)</t>
        </is>
      </c>
      <c r="E43" s="57" t="inlineStr">
        <is>
          <t>Chemical</t>
        </is>
      </c>
      <c r="F43" s="12" t="inlineStr">
        <is>
          <t>RS-485/UART</t>
        </is>
      </c>
      <c r="G43" s="12" t="inlineStr">
        <is>
          <t>400-2000 ppm on the LP variant; other S8 models reach 10000 ppm</t>
        </is>
      </c>
      <c r="H43" s="12" t="inlineStr">
        <is>
          <t>+/-(40 ppm + 3% of reading)</t>
        </is>
      </c>
      <c r="I43" s="12" t="inlineStr">
        <is>
          <t>Standoff</t>
        </is>
      </c>
      <c r="J43" s="36" t="inlineStr">
        <is>
          <t>◔ aggregate</t>
        </is>
      </c>
      <c r="K43" s="12" t="inlineStr">
        <is>
          <t>18mA avg</t>
        </is>
      </c>
      <c r="L43" s="55" t="n">
        <v>25</v>
      </c>
      <c r="M43" s="55" t="inlineStr">
        <is>
          <t>$$$</t>
        </is>
      </c>
      <c r="N43" s="55" t="n">
        <v>2</v>
      </c>
      <c r="O43" s="12" t="inlineStr"/>
      <c r="P43" s="12" t="inlineStr">
        <is>
          <t>Active</t>
        </is>
      </c>
      <c r="Q43" s="12" t="inlineStr">
        <is>
          <t>AE, DK</t>
        </is>
      </c>
      <c r="R43" s="12" t="inlineStr">
        <is>
          <t>Air, Home, Health</t>
        </is>
      </c>
    </row>
    <row r="44" ht="28" customHeight="1">
      <c r="A44" s="51" t="inlineStr">
        <is>
          <t>S040</t>
        </is>
      </c>
      <c r="B44" s="52" t="inlineStr">
        <is>
          <t>PMS5003 particulate</t>
        </is>
      </c>
      <c r="C44" s="12" t="inlineStr">
        <is>
          <t>Particulate</t>
        </is>
      </c>
      <c r="D44" s="12" t="inlineStr">
        <is>
          <t>PM1.0 / PM2.5 / PM10 µg/m³ + particle counts</t>
        </is>
      </c>
      <c r="E44" s="59" t="inlineStr">
        <is>
          <t>Optical</t>
        </is>
      </c>
      <c r="F44" s="12" t="inlineStr">
        <is>
          <t>I2C/UART</t>
        </is>
      </c>
      <c r="G44" s="12" t="inlineStr">
        <is>
          <t>0-500 ug/m3 specified (reads to ~1000 and saturates above); particle counts in 0.3/0.5/1.0/2.5/5.0/10 um bins per 0.1 L</t>
        </is>
      </c>
      <c r="H44" s="12" t="inlineStr">
        <is>
          <t>+/-10 ug/m3 below 100 ug/m3 and +/-10% above, against the manufacturer's own reference</t>
        </is>
      </c>
      <c r="I44" s="12" t="inlineStr">
        <is>
          <t>Standoff</t>
        </is>
      </c>
      <c r="J44" s="54" t="inlineStr">
        <is>
          <t>—</t>
        </is>
      </c>
      <c r="K44" s="12" t="inlineStr">
        <is>
          <t>100mA fan on</t>
        </is>
      </c>
      <c r="L44" s="55" t="n">
        <v>15</v>
      </c>
      <c r="M44" s="55" t="inlineStr">
        <is>
          <t>$$$</t>
        </is>
      </c>
      <c r="N44" s="55" t="n">
        <v>2</v>
      </c>
      <c r="O44" s="56" t="inlineStr">
        <is>
          <t>☀LASER</t>
        </is>
      </c>
      <c r="P44" s="12" t="inlineStr">
        <is>
          <t>Active</t>
        </is>
      </c>
      <c r="Q44" s="12" t="inlineStr">
        <is>
          <t>AF, AE, DK, SS</t>
        </is>
      </c>
      <c r="R44" s="12" t="inlineStr">
        <is>
          <t>Air, Health, Safety</t>
        </is>
      </c>
    </row>
    <row r="45" ht="28" customHeight="1">
      <c r="A45" s="51" t="inlineStr">
        <is>
          <t>S041</t>
        </is>
      </c>
      <c r="B45" s="52" t="inlineStr">
        <is>
          <t>SPS30 premium PM</t>
        </is>
      </c>
      <c r="C45" s="12" t="inlineStr">
        <is>
          <t>Particulate</t>
        </is>
      </c>
      <c r="D45" s="12" t="inlineStr">
        <is>
          <t>PM1.0/2.5/4/10 with calibrated accuracy</t>
        </is>
      </c>
      <c r="E45" s="59" t="inlineStr">
        <is>
          <t>Optical</t>
        </is>
      </c>
      <c r="F45" s="12" t="inlineStr">
        <is>
          <t>I2C/UART</t>
        </is>
      </c>
      <c r="G45" s="12" t="inlineStr">
        <is>
          <t>PM mass 0-1000 ug/m3; number concentration 0-3000 #/cm3; size bins 0.3-10 um</t>
        </is>
      </c>
      <c r="H45" s="12" t="inlineStr">
        <is>
          <t>+/-10 ug/m3 from 0-100 ug/m3 and +/-10% of reading from 100-1000 ug/m3 for PM2.5 mass</t>
        </is>
      </c>
      <c r="I45" s="12" t="inlineStr">
        <is>
          <t>Standoff</t>
        </is>
      </c>
      <c r="J45" s="54" t="inlineStr">
        <is>
          <t>—</t>
        </is>
      </c>
      <c r="K45" s="12" t="inlineStr">
        <is>
          <t>60mA meas</t>
        </is>
      </c>
      <c r="L45" s="55" t="n">
        <v>45</v>
      </c>
      <c r="M45" s="55" t="inlineStr">
        <is>
          <t>$$$</t>
        </is>
      </c>
      <c r="N45" s="55" t="n">
        <v>2</v>
      </c>
      <c r="O45" s="56" t="inlineStr">
        <is>
          <t>☀LASER</t>
        </is>
      </c>
      <c r="P45" s="12" t="inlineStr">
        <is>
          <t>Active</t>
        </is>
      </c>
      <c r="Q45" s="12" t="inlineStr">
        <is>
          <t>DK, MO, SS</t>
        </is>
      </c>
      <c r="R45" s="12" t="inlineStr">
        <is>
          <t>Air, Wild, Health</t>
        </is>
      </c>
    </row>
    <row r="46" ht="28" customHeight="1">
      <c r="A46" s="51" t="inlineStr">
        <is>
          <t>S042</t>
        </is>
      </c>
      <c r="B46" s="52" t="inlineStr">
        <is>
          <t>SDS011 particulate</t>
        </is>
      </c>
      <c r="C46" s="12" t="inlineStr">
        <is>
          <t>Particulate</t>
        </is>
      </c>
      <c r="D46" s="12" t="inlineStr">
        <is>
          <t>PM2.5 / PM10</t>
        </is>
      </c>
      <c r="E46" s="59" t="inlineStr">
        <is>
          <t>Optical</t>
        </is>
      </c>
      <c r="F46" s="12" t="inlineStr">
        <is>
          <t>UART</t>
        </is>
      </c>
      <c r="G46" s="12" t="inlineStr">
        <is>
          <t>0-999.9 ug/m3 PM2.5 and PM10</t>
        </is>
      </c>
      <c r="H46" s="12" t="inlineStr">
        <is>
          <t>+/-15% or +/-10 ug/m3 (manufacturer). The PM10 figure in particular does not survive comparison with a reference monitor</t>
        </is>
      </c>
      <c r="I46" s="12" t="inlineStr">
        <is>
          <t>Standoff</t>
        </is>
      </c>
      <c r="J46" s="54" t="inlineStr">
        <is>
          <t>—</t>
        </is>
      </c>
      <c r="K46" s="12" t="inlineStr">
        <is>
          <t>70-220mA</t>
        </is>
      </c>
      <c r="L46" s="55" t="n">
        <v>20</v>
      </c>
      <c r="M46" s="55" t="inlineStr">
        <is>
          <t>$$$</t>
        </is>
      </c>
      <c r="N46" s="55" t="n">
        <v>2</v>
      </c>
      <c r="O46" s="56" t="inlineStr">
        <is>
          <t>☀LASER</t>
        </is>
      </c>
      <c r="P46" s="12" t="inlineStr">
        <is>
          <t>Mature</t>
        </is>
      </c>
      <c r="Q46" s="12" t="inlineStr">
        <is>
          <t>AE, AMZ</t>
        </is>
      </c>
      <c r="R46" s="12" t="inlineStr">
        <is>
          <t>Air, Wild, Play</t>
        </is>
      </c>
    </row>
    <row r="47" ht="28" customHeight="1">
      <c r="A47" s="51" t="inlineStr">
        <is>
          <t>S043</t>
        </is>
      </c>
      <c r="B47" s="52" t="inlineStr">
        <is>
          <t>Ikea VINDRIKTNING hack</t>
        </is>
      </c>
      <c r="C47" s="12" t="inlineStr">
        <is>
          <t>Particulate</t>
        </is>
      </c>
      <c r="D47" s="12" t="inlineStr">
        <is>
          <t>PM2.5 (coarse 3-LED indication, hackable to data)</t>
        </is>
      </c>
      <c r="E47" s="59" t="inlineStr">
        <is>
          <t>Optical</t>
        </is>
      </c>
      <c r="F47" s="12" t="inlineStr">
        <is>
          <t>UART</t>
        </is>
      </c>
      <c r="G47" s="12" t="inlineStr">
        <is>
          <t>0-1000 ug/m3 PM2.5, reported as an integer</t>
        </is>
      </c>
      <c r="H47" s="12" t="inlineStr">
        <is>
          <t>Cubic publish no accuracy figure for this variant; treat it as a relative indicator, +/-25% at best against a reference</t>
        </is>
      </c>
      <c r="I47" s="12" t="inlineStr">
        <is>
          <t>Standoff</t>
        </is>
      </c>
      <c r="J47" s="54" t="inlineStr">
        <is>
          <t>—</t>
        </is>
      </c>
      <c r="K47" s="12" t="inlineStr">
        <is>
          <t>powered by its own USB</t>
        </is>
      </c>
      <c r="L47" s="55" t="n">
        <v>13</v>
      </c>
      <c r="M47" s="55" t="inlineStr">
        <is>
          <t>$$</t>
        </is>
      </c>
      <c r="N47" s="55" t="n">
        <v>2</v>
      </c>
      <c r="O47" s="12" t="inlineStr"/>
      <c r="P47" s="12" t="inlineStr">
        <is>
          <t>Active</t>
        </is>
      </c>
      <c r="Q47" s="12" t="inlineStr">
        <is>
          <t>IK</t>
        </is>
      </c>
      <c r="R47" s="12" t="inlineStr">
        <is>
          <t>Home, Play, Air</t>
        </is>
      </c>
    </row>
    <row r="48" ht="28" customHeight="1">
      <c r="A48" s="51" t="inlineStr">
        <is>
          <t>S044</t>
        </is>
      </c>
      <c r="B48" s="52" t="inlineStr">
        <is>
          <t>BH1750 lux sensor</t>
        </is>
      </c>
      <c r="C48" s="12" t="inlineStr">
        <is>
          <t>Light &amp; UV</t>
        </is>
      </c>
      <c r="D48" s="12" t="inlineStr">
        <is>
          <t>Illuminance 1-65535 lux, human-eye weighted</t>
        </is>
      </c>
      <c r="E48" s="59" t="inlineStr">
        <is>
          <t>Optical</t>
        </is>
      </c>
      <c r="F48" s="12" t="inlineStr">
        <is>
          <t>I2C</t>
        </is>
      </c>
      <c r="G48" s="12" t="inlineStr">
        <is>
          <t>1-65535 lux (extendable toward 100000 lux by shortening the measurement time register)</t>
        </is>
      </c>
      <c r="H48" s="12" t="inlineStr">
        <is>
          <t>+/-20% part-to-part; the datasheet's measurement accuracy factor spans 0.96-1.44</t>
        </is>
      </c>
      <c r="I48" s="12" t="inlineStr">
        <is>
          <t>Standoff</t>
        </is>
      </c>
      <c r="J48" s="54" t="inlineStr">
        <is>
          <t>—</t>
        </is>
      </c>
      <c r="K48" s="12" t="inlineStr">
        <is>
          <t>120µA</t>
        </is>
      </c>
      <c r="L48" s="55" t="n">
        <v>2.5</v>
      </c>
      <c r="M48" s="55" t="inlineStr">
        <is>
          <t>$</t>
        </is>
      </c>
      <c r="N48" s="55" t="n">
        <v>1</v>
      </c>
      <c r="O48" s="12" t="inlineStr"/>
      <c r="P48" s="12" t="inlineStr">
        <is>
          <t>Mature</t>
        </is>
      </c>
      <c r="Q48" s="12" t="inlineStr">
        <is>
          <t>AE, AMZ, DFR, CE</t>
        </is>
      </c>
      <c r="R48" s="12" t="inlineStr">
        <is>
          <t>Home, Grow</t>
        </is>
      </c>
    </row>
    <row r="49" ht="28" customHeight="1">
      <c r="A49" s="51" t="inlineStr">
        <is>
          <t>S045</t>
        </is>
      </c>
      <c r="B49" s="52" t="inlineStr">
        <is>
          <t>VEML7700 high-accuracy lux</t>
        </is>
      </c>
      <c r="C49" s="12" t="inlineStr">
        <is>
          <t>Light &amp; UV</t>
        </is>
      </c>
      <c r="D49" s="12" t="inlineStr">
        <is>
          <t>0.0042 to 120k lux (moonlight to direct sun)</t>
        </is>
      </c>
      <c r="E49" s="59" t="inlineStr">
        <is>
          <t>Optical</t>
        </is>
      </c>
      <c r="F49" s="12" t="inlineStr">
        <is>
          <t>I2C</t>
        </is>
      </c>
      <c r="G49" s="12" t="inlineStr">
        <is>
          <t>0.0036 to ~120000 lux depending on gain and integration time</t>
        </is>
      </c>
      <c r="H49" s="12" t="inlineStr">
        <is>
          <t>+/-10% typical once Vishay's non-linearity correction is applied; raw high-gain readings above ~1000 lux need that correction to be anywhere near it</t>
        </is>
      </c>
      <c r="I49" s="12" t="inlineStr">
        <is>
          <t>Standoff</t>
        </is>
      </c>
      <c r="J49" s="54" t="inlineStr">
        <is>
          <t>—</t>
        </is>
      </c>
      <c r="K49" s="12" t="inlineStr">
        <is>
          <t>45µA</t>
        </is>
      </c>
      <c r="L49" s="55" t="n">
        <v>5</v>
      </c>
      <c r="M49" s="55" t="inlineStr">
        <is>
          <t>$$</t>
        </is>
      </c>
      <c r="N49" s="55" t="n">
        <v>1</v>
      </c>
      <c r="O49" s="12" t="inlineStr"/>
      <c r="P49" s="12" t="inlineStr">
        <is>
          <t>Active</t>
        </is>
      </c>
      <c r="Q49" s="12" t="inlineStr">
        <is>
          <t>AF, SF, DK, MO</t>
        </is>
      </c>
      <c r="R49" s="12" t="inlineStr">
        <is>
          <t>Health, Home</t>
        </is>
      </c>
    </row>
    <row r="50" ht="28" customHeight="1">
      <c r="A50" s="51" t="inlineStr">
        <is>
          <t>S046</t>
        </is>
      </c>
      <c r="B50" s="52" t="inlineStr">
        <is>
          <t>LTR-390 UV + ambient</t>
        </is>
      </c>
      <c r="C50" s="12" t="inlineStr">
        <is>
          <t>Light &amp; UV</t>
        </is>
      </c>
      <c r="D50" s="12" t="inlineStr">
        <is>
          <t>UV-A intensity + UV index + ambient light</t>
        </is>
      </c>
      <c r="E50" s="59" t="inlineStr">
        <is>
          <t>Optical</t>
        </is>
      </c>
      <c r="F50" s="12" t="inlineStr">
        <is>
          <t>I2C</t>
        </is>
      </c>
      <c r="G50" s="12" t="inlineStr">
        <is>
          <t>UV-A 0-1048575 counts (20-bit); ambient light to ~157000 lux depending on gain and integration</t>
        </is>
      </c>
      <c r="H50" s="12" t="inlineStr">
        <is>
          <t>No absolute UV irradiance calibration is published — the part outputs counts, and the 'UV index' is a scaling factor applied in the library</t>
        </is>
      </c>
      <c r="I50" s="12" t="inlineStr">
        <is>
          <t>Standoff</t>
        </is>
      </c>
      <c r="J50" s="54" t="inlineStr">
        <is>
          <t>—</t>
        </is>
      </c>
      <c r="K50" s="12" t="inlineStr">
        <is>
          <t>100µA</t>
        </is>
      </c>
      <c r="L50" s="55" t="n">
        <v>5</v>
      </c>
      <c r="M50" s="55" t="inlineStr">
        <is>
          <t>$$</t>
        </is>
      </c>
      <c r="N50" s="55" t="n">
        <v>1</v>
      </c>
      <c r="O50" s="12" t="inlineStr"/>
      <c r="P50" s="12" t="inlineStr">
        <is>
          <t>Active</t>
        </is>
      </c>
      <c r="Q50" s="12" t="inlineStr">
        <is>
          <t>AF, DK, MO</t>
        </is>
      </c>
      <c r="R50" s="12" t="inlineStr">
        <is>
          <t>Health, Wild</t>
        </is>
      </c>
    </row>
    <row r="51" ht="28" customHeight="1">
      <c r="A51" s="51" t="inlineStr">
        <is>
          <t>S047</t>
        </is>
      </c>
      <c r="B51" s="52" t="inlineStr">
        <is>
          <t>GUVA-S12SD UV analog</t>
        </is>
      </c>
      <c r="C51" s="12" t="inlineStr">
        <is>
          <t>Light &amp; UV</t>
        </is>
      </c>
      <c r="D51" s="12" t="inlineStr">
        <is>
          <t>UV-A/B 240-370nm as analog voltage</t>
        </is>
      </c>
      <c r="E51" s="59" t="inlineStr">
        <is>
          <t>Optical</t>
        </is>
      </c>
      <c r="F51" s="12" t="inlineStr">
        <is>
          <t>Analog</t>
        </is>
      </c>
      <c r="G51" s="12" t="inlineStr">
        <is>
          <t>Spectral response ~240-370 nm, peak near 320 nm; photocurrent linear to roughly 1 mW/cm2, which maps to about UV index 0-11</t>
        </is>
      </c>
      <c r="H51" s="12" t="inlineStr">
        <is>
          <t>No factory calibration and +/-30% unit-to-unit spread. The 'UVI = Vout/0.1' rule is a rule of thumb from one vendor's example circuit</t>
        </is>
      </c>
      <c r="I51" s="12" t="inlineStr">
        <is>
          <t>Standoff</t>
        </is>
      </c>
      <c r="J51" s="54" t="inlineStr">
        <is>
          <t>—</t>
        </is>
      </c>
      <c r="K51" s="12" t="inlineStr">
        <is>
          <t>&lt;1mA</t>
        </is>
      </c>
      <c r="L51" s="55" t="n">
        <v>4</v>
      </c>
      <c r="M51" s="55" t="inlineStr">
        <is>
          <t>$</t>
        </is>
      </c>
      <c r="N51" s="55" t="n">
        <v>1</v>
      </c>
      <c r="O51" s="12" t="inlineStr"/>
      <c r="P51" s="12" t="inlineStr">
        <is>
          <t>Active</t>
        </is>
      </c>
      <c r="Q51" s="12" t="inlineStr">
        <is>
          <t>AE, AMZ, DFR</t>
        </is>
      </c>
      <c r="R51" s="12" t="inlineStr">
        <is>
          <t>Play, MachineHealth</t>
        </is>
      </c>
    </row>
    <row r="52" ht="28" customHeight="1">
      <c r="A52" s="51" t="inlineStr">
        <is>
          <t>S048</t>
        </is>
      </c>
      <c r="B52" s="52" t="inlineStr">
        <is>
          <t>TSL2591 high dynamic lux</t>
        </is>
      </c>
      <c r="C52" s="12" t="inlineStr">
        <is>
          <t>Light &amp; UV</t>
        </is>
      </c>
      <c r="D52" s="12" t="inlineStr">
        <is>
          <t>188 µlux to 88k lux — extreme sensitivity</t>
        </is>
      </c>
      <c r="E52" s="59" t="inlineStr">
        <is>
          <t>Optical</t>
        </is>
      </c>
      <c r="F52" s="12" t="inlineStr">
        <is>
          <t>I2C</t>
        </is>
      </c>
      <c r="G52" s="12" t="inlineStr">
        <is>
          <t>188 ulux to 88000 lux across gain and integration settings — about 600,000,000:1</t>
        </is>
      </c>
      <c r="H52" s="12" t="inlineStr">
        <is>
          <t>No absolute lux calibration is published; the lux figure comes from an empirical two-channel formula in the library and is +/-20-30% across different light sources</t>
        </is>
      </c>
      <c r="I52" s="12" t="inlineStr">
        <is>
          <t>Standoff</t>
        </is>
      </c>
      <c r="J52" s="54" t="inlineStr">
        <is>
          <t>—</t>
        </is>
      </c>
      <c r="K52" s="12" t="inlineStr">
        <is>
          <t>0.4mA</t>
        </is>
      </c>
      <c r="L52" s="55" t="n">
        <v>7</v>
      </c>
      <c r="M52" s="55" t="inlineStr">
        <is>
          <t>$$</t>
        </is>
      </c>
      <c r="N52" s="55" t="n">
        <v>1</v>
      </c>
      <c r="O52" s="12" t="inlineStr"/>
      <c r="P52" s="12" t="inlineStr">
        <is>
          <t>Mature</t>
        </is>
      </c>
      <c r="Q52" s="12" t="inlineStr">
        <is>
          <t>AF, DK, MO, CE</t>
        </is>
      </c>
      <c r="R52" s="12" t="inlineStr">
        <is>
          <t>Wild, Play</t>
        </is>
      </c>
    </row>
    <row r="53" ht="28" customHeight="1">
      <c r="A53" s="51" t="inlineStr">
        <is>
          <t>S049</t>
        </is>
      </c>
      <c r="B53" s="52" t="inlineStr">
        <is>
          <t>Photoresistor (LDR)</t>
        </is>
      </c>
      <c r="C53" s="12" t="inlineStr">
        <is>
          <t>Light &amp; UV</t>
        </is>
      </c>
      <c r="D53" s="12" t="inlineStr">
        <is>
          <t>Light level (relative)</t>
        </is>
      </c>
      <c r="E53" s="59" t="inlineStr">
        <is>
          <t>Optical</t>
        </is>
      </c>
      <c r="F53" s="12" t="inlineStr">
        <is>
          <t>Analog</t>
        </is>
      </c>
      <c r="G53" s="12" t="inlineStr">
        <is>
          <t>~1 lux to full sunlight, relative only (roughly 0.5-2MO dark, 8-20kO at 10 lux, ~1kO in sun)</t>
        </is>
      </c>
      <c r="H53" s="12" t="inlineStr">
        <is>
          <t>Uncalibrated. Part-to-part spread within one bag of the same type is routinely +/-50%</t>
        </is>
      </c>
      <c r="I53" s="12" t="inlineStr">
        <is>
          <t>Standoff</t>
        </is>
      </c>
      <c r="J53" s="54" t="inlineStr">
        <is>
          <t>—</t>
        </is>
      </c>
      <c r="K53" s="12" t="inlineStr">
        <is>
          <t>divider current</t>
        </is>
      </c>
      <c r="L53" s="55" t="n">
        <v>0.2</v>
      </c>
      <c r="M53" s="55" t="inlineStr">
        <is>
          <t>$</t>
        </is>
      </c>
      <c r="N53" s="55" t="n">
        <v>1</v>
      </c>
      <c r="O53" s="12" t="inlineStr"/>
      <c r="P53" s="12" t="inlineStr">
        <is>
          <t>NRND</t>
        </is>
      </c>
      <c r="Q53" s="12" t="inlineStr">
        <is>
          <t>AE, AMZ, SF, CE</t>
        </is>
      </c>
      <c r="R53" s="12" t="inlineStr">
        <is>
          <t>Play, Safety</t>
        </is>
      </c>
    </row>
    <row r="54" ht="28" customHeight="1">
      <c r="A54" s="51" t="inlineStr">
        <is>
          <t>S050</t>
        </is>
      </c>
      <c r="B54" s="52" t="inlineStr">
        <is>
          <t>AS7331 spectral UV</t>
        </is>
      </c>
      <c r="C54" s="12" t="inlineStr">
        <is>
          <t>Light &amp; UV</t>
        </is>
      </c>
      <c r="D54" s="12" t="inlineStr">
        <is>
          <t>UV-A, UV-B and UV-C as separate calibrated channels</t>
        </is>
      </c>
      <c r="E54" s="59" t="inlineStr">
        <is>
          <t>Optical</t>
        </is>
      </c>
      <c r="F54" s="12" t="inlineStr">
        <is>
          <t>I2C</t>
        </is>
      </c>
      <c r="G54" s="12" t="inlineStr">
        <is>
          <t>Roughly 1 uW/cm2 to several mW/cm2 per channel, shifted by gain (1-2048x) and integration time</t>
        </is>
      </c>
      <c r="H54" s="12" t="inlineStr">
        <is>
          <t>Factory-calibrated per channel; treat absolute irradiance as approximately +/-10-20%, and the channel ratios as the trustworthy part</t>
        </is>
      </c>
      <c r="I54" s="12" t="inlineStr">
        <is>
          <t>Standoff</t>
        </is>
      </c>
      <c r="J54" s="54" t="inlineStr">
        <is>
          <t>—</t>
        </is>
      </c>
      <c r="K54" s="12" t="inlineStr">
        <is>
          <t>&lt;1mA</t>
        </is>
      </c>
      <c r="L54" s="55" t="n">
        <v>27.5</v>
      </c>
      <c r="M54" s="55" t="inlineStr">
        <is>
          <t>$$$</t>
        </is>
      </c>
      <c r="N54" s="55" t="n">
        <v>2</v>
      </c>
      <c r="O54" s="56" t="inlineStr">
        <is>
          <t>☀UV</t>
        </is>
      </c>
      <c r="P54" s="12" t="inlineStr">
        <is>
          <t>Active</t>
        </is>
      </c>
      <c r="Q54" s="12" t="inlineStr">
        <is>
          <t>SF, DK, MO</t>
        </is>
      </c>
      <c r="R54" s="12" t="inlineStr">
        <is>
          <t>Health, Safety</t>
        </is>
      </c>
    </row>
    <row r="55" ht="28" customHeight="1">
      <c r="A55" s="51" t="inlineStr">
        <is>
          <t>S051</t>
        </is>
      </c>
      <c r="B55" s="52" t="inlineStr">
        <is>
          <t>TCS34725 RGB color</t>
        </is>
      </c>
      <c r="C55" s="12" t="inlineStr">
        <is>
          <t>Colour &amp; Spectral</t>
        </is>
      </c>
      <c r="D55" s="12" t="inlineStr">
        <is>
          <t>Red/Green/Blue/Clear light + color temperature</t>
        </is>
      </c>
      <c r="E55" s="59" t="inlineStr">
        <is>
          <t>Optical</t>
        </is>
      </c>
      <c r="F55" s="12" t="inlineStr">
        <is>
          <t>I2C</t>
        </is>
      </c>
      <c r="G55" s="12" t="inlineStr">
        <is>
          <t>Sub-lux to ~10 klux depending on gain (1x-60x) and integration time (2.4-614ms)</t>
        </is>
      </c>
      <c r="H55" s="12" t="inlineStr">
        <is>
          <t>Relative only. No absolute colorimetric accuracy - expect chromaticity differences of 0.01-0.03 in (x,y) between two parts looking at the same target</t>
        </is>
      </c>
      <c r="I55" s="12" t="inlineStr">
        <is>
          <t>Standoff</t>
        </is>
      </c>
      <c r="J55" s="54" t="inlineStr">
        <is>
          <t>—</t>
        </is>
      </c>
      <c r="K55" s="12" t="inlineStr">
        <is>
          <t>235µA</t>
        </is>
      </c>
      <c r="L55" s="55" t="n">
        <v>7</v>
      </c>
      <c r="M55" s="55" t="inlineStr">
        <is>
          <t>$$</t>
        </is>
      </c>
      <c r="N55" s="55" t="n">
        <v>1</v>
      </c>
      <c r="O55" s="12" t="inlineStr"/>
      <c r="P55" s="12" t="inlineStr">
        <is>
          <t>Mature</t>
        </is>
      </c>
      <c r="Q55" s="12" t="inlineStr">
        <is>
          <t>AF, DK, AE, CE</t>
        </is>
      </c>
      <c r="R55" s="12" t="inlineStr">
        <is>
          <t>Water, Play</t>
        </is>
      </c>
    </row>
    <row r="56" ht="28" customHeight="1">
      <c r="A56" s="51" t="inlineStr">
        <is>
          <t>S052</t>
        </is>
      </c>
      <c r="B56" s="52" t="inlineStr">
        <is>
          <t>AS7341 11-channel spectral</t>
        </is>
      </c>
      <c r="C56" s="12" t="inlineStr">
        <is>
          <t>Colour &amp; Spectral</t>
        </is>
      </c>
      <c r="D56" s="12" t="inlineStr">
        <is>
          <t>Light intensity in 11 wavelength bands 350-1000nm</t>
        </is>
      </c>
      <c r="E56" s="59" t="inlineStr">
        <is>
          <t>Optical</t>
        </is>
      </c>
      <c r="F56" s="12" t="inlineStr">
        <is>
          <t>I2C</t>
        </is>
      </c>
      <c r="G56" s="12" t="inlineStr">
        <is>
          <t>350-1000nm across 11 channels; gain 0.5x-512x, integration up to ~700ms</t>
        </is>
      </c>
      <c r="H56" s="12" t="inlineStr">
        <is>
          <t>Relative spectral shape only - the channels are not radiometrically cross-calibrated out of the box, so band-to-band ratios are repeatable but not absolute</t>
        </is>
      </c>
      <c r="I56" s="12" t="inlineStr">
        <is>
          <t>Standoff</t>
        </is>
      </c>
      <c r="J56" s="54" t="inlineStr">
        <is>
          <t>—</t>
        </is>
      </c>
      <c r="K56" s="12" t="inlineStr">
        <is>
          <t>200µA-25mA</t>
        </is>
      </c>
      <c r="L56" s="55" t="n">
        <v>14</v>
      </c>
      <c r="M56" s="55" t="inlineStr">
        <is>
          <t>$$</t>
        </is>
      </c>
      <c r="N56" s="55" t="n">
        <v>2</v>
      </c>
      <c r="O56" s="12" t="inlineStr"/>
      <c r="P56" s="12" t="inlineStr">
        <is>
          <t>Active</t>
        </is>
      </c>
      <c r="Q56" s="12" t="inlineStr">
        <is>
          <t>AF, SF, DK, MO</t>
        </is>
      </c>
      <c r="R56" s="12" t="inlineStr">
        <is>
          <t>Grow, Play</t>
        </is>
      </c>
    </row>
    <row r="57" ht="28" customHeight="1">
      <c r="A57" s="51" t="inlineStr">
        <is>
          <t>S053</t>
        </is>
      </c>
      <c r="B57" s="52" t="inlineStr">
        <is>
          <t>AS7263 NIR spectral</t>
        </is>
      </c>
      <c r="C57" s="12" t="inlineStr">
        <is>
          <t>Colour &amp; Spectral</t>
        </is>
      </c>
      <c r="D57" s="12" t="inlineStr">
        <is>
          <t>6 near-infrared bands 610-860nm (AS7262: 6 visible)</t>
        </is>
      </c>
      <c r="E57" s="59" t="inlineStr">
        <is>
          <t>Optical</t>
        </is>
      </c>
      <c r="F57" s="12" t="inlineStr">
        <is>
          <t>I2C/UART</t>
        </is>
      </c>
      <c r="G57" s="12" t="inlineStr">
        <is>
          <t>Six bands centred near 610, 680, 730, 760, 810 and 860nm (AS7262 sibling: 450-650nm visible)</t>
        </is>
      </c>
      <c r="H57" s="12" t="inlineStr">
        <is>
          <t>Relative reflectance only. Any concentration number requires you to build your own chemometric model against samples of known composition</t>
        </is>
      </c>
      <c r="I57" s="12" t="inlineStr">
        <is>
          <t>Standoff</t>
        </is>
      </c>
      <c r="J57" s="54" t="inlineStr">
        <is>
          <t>—</t>
        </is>
      </c>
      <c r="K57" s="12" t="inlineStr">
        <is>
          <t>5mA</t>
        </is>
      </c>
      <c r="L57" s="55" t="n">
        <v>27</v>
      </c>
      <c r="M57" s="55" t="inlineStr">
        <is>
          <t>$$$</t>
        </is>
      </c>
      <c r="N57" s="55" t="n">
        <v>2</v>
      </c>
      <c r="O57" s="12" t="inlineStr"/>
      <c r="P57" s="12" t="inlineStr">
        <is>
          <t>Mature</t>
        </is>
      </c>
      <c r="Q57" s="12" t="inlineStr">
        <is>
          <t>SF, DK, MO</t>
        </is>
      </c>
      <c r="R57" s="12" t="inlineStr">
        <is>
          <t>Grow, Wild, Health</t>
        </is>
      </c>
    </row>
    <row r="58" ht="28" customHeight="1">
      <c r="A58" s="51" t="inlineStr">
        <is>
          <t>S054</t>
        </is>
      </c>
      <c r="B58" s="52" t="inlineStr">
        <is>
          <t>APDS-9960 gesture/color/prox</t>
        </is>
      </c>
      <c r="C58" s="12" t="inlineStr">
        <is>
          <t>Colour &amp; Spectral</t>
        </is>
      </c>
      <c r="D58" s="12" t="inlineStr">
        <is>
          <t>Hand gestures (up/down/left/right), RGB color, proximity to 20cm</t>
        </is>
      </c>
      <c r="E58" s="59" t="inlineStr">
        <is>
          <t>Optical</t>
        </is>
      </c>
      <c r="F58" s="12" t="inlineStr">
        <is>
          <t>I2C</t>
        </is>
      </c>
      <c r="G58" s="12" t="inlineStr">
        <is>
          <t>Gestures at ~10-20cm; proximity 0-20cm as an uncalibrated reflectance count; ambient/RGB in the same package</t>
        </is>
      </c>
      <c r="H58" s="12" t="inlineStr">
        <is>
          <t>Proximity is an 8-bit reflectance number, not a distance. Gesture output is direction only (up/down/left/right/near/far) with no magnitude</t>
        </is>
      </c>
      <c r="I58" s="12" t="inlineStr">
        <is>
          <t>Standoff</t>
        </is>
      </c>
      <c r="J58" s="54" t="inlineStr">
        <is>
          <t>—</t>
        </is>
      </c>
      <c r="K58" s="12" t="inlineStr">
        <is>
          <t>200µA-790µA</t>
        </is>
      </c>
      <c r="L58" s="55" t="n">
        <v>6</v>
      </c>
      <c r="M58" s="55" t="inlineStr">
        <is>
          <t>$$</t>
        </is>
      </c>
      <c r="N58" s="55" t="n">
        <v>2</v>
      </c>
      <c r="O58" s="12" t="inlineStr"/>
      <c r="P58" s="12" t="inlineStr">
        <is>
          <t>Mature</t>
        </is>
      </c>
      <c r="Q58" s="12" t="inlineStr">
        <is>
          <t>AF, SF, AE, DK</t>
        </is>
      </c>
      <c r="R58" s="12" t="inlineStr">
        <is>
          <t>Home, Play</t>
        </is>
      </c>
    </row>
    <row r="59" ht="28" customHeight="1">
      <c r="A59" s="51" t="inlineStr">
        <is>
          <t>S055</t>
        </is>
      </c>
      <c r="B59" s="52" t="inlineStr">
        <is>
          <t>OPT4048 tristimulus color</t>
        </is>
      </c>
      <c r="C59" s="12" t="inlineStr">
        <is>
          <t>Colour &amp; Spectral</t>
        </is>
      </c>
      <c r="D59" s="12" t="inlineStr">
        <is>
          <t>CIE XYZ color — colorimeter-grade chromaticity</t>
        </is>
      </c>
      <c r="E59" s="59" t="inlineStr">
        <is>
          <t>Optical</t>
        </is>
      </c>
      <c r="F59" s="12" t="inlineStr">
        <is>
          <t>I2C</t>
        </is>
      </c>
      <c r="G59" s="12" t="inlineStr">
        <is>
          <t>Roughly 0.0003 lux to ~144 klux across auto-ranged exponent steps</t>
        </is>
      </c>
      <c r="H59" s="12" t="inlineStr">
        <is>
          <t>About +/-10% on lux; chromaticity (x,y) within ~0.01 of a reference colorimeter under broadband sources, considerably worse under narrowband LEDs</t>
        </is>
      </c>
      <c r="I59" s="12" t="inlineStr">
        <is>
          <t>Standoff</t>
        </is>
      </c>
      <c r="J59" s="54" t="inlineStr">
        <is>
          <t>—</t>
        </is>
      </c>
      <c r="K59" s="12" t="inlineStr">
        <is>
          <t>100µA</t>
        </is>
      </c>
      <c r="L59" s="55" t="n">
        <v>9</v>
      </c>
      <c r="M59" s="55" t="inlineStr">
        <is>
          <t>$$</t>
        </is>
      </c>
      <c r="N59" s="55" t="n">
        <v>2</v>
      </c>
      <c r="O59" s="12" t="inlineStr"/>
      <c r="P59" s="12" t="inlineStr">
        <is>
          <t>Active</t>
        </is>
      </c>
      <c r="Q59" s="12" t="inlineStr">
        <is>
          <t>SF, DK, MO</t>
        </is>
      </c>
      <c r="R59" s="12" t="inlineStr">
        <is>
          <t>Health, Home</t>
        </is>
      </c>
    </row>
    <row r="60" ht="28" customHeight="1">
      <c r="A60" s="51" t="inlineStr">
        <is>
          <t>S056</t>
        </is>
      </c>
      <c r="B60" s="52" t="inlineStr">
        <is>
          <t>HC-SR04 ultrasonic</t>
        </is>
      </c>
      <c r="C60" s="12" t="inlineStr">
        <is>
          <t>Distance &amp; Ranging</t>
        </is>
      </c>
      <c r="D60" s="12" t="inlineStr">
        <is>
          <t>Distance 2-400cm via sound echo</t>
        </is>
      </c>
      <c r="E60" s="60" t="inlineStr">
        <is>
          <t>Acoustic</t>
        </is>
      </c>
      <c r="F60" s="12" t="inlineStr">
        <is>
          <t>Pulse</t>
        </is>
      </c>
      <c r="G60" s="12" t="inlineStr">
        <is>
          <t>2-400cm claimed; ~20-250cm genuinely reliable on a hard flat perpendicular target</t>
        </is>
      </c>
      <c r="H60" s="12" t="inlineStr">
        <is>
          <t>About +/-1cm on a good target, degrading to tens of centimetres on soft or angled ones. Uncompensated for temperature it is also off by ~0.6% per degC away from your calibration point</t>
        </is>
      </c>
      <c r="I60" s="12" t="inlineStr">
        <is>
          <t>Standoff</t>
        </is>
      </c>
      <c r="J60" s="54" t="inlineStr">
        <is>
          <t>—</t>
        </is>
      </c>
      <c r="K60" s="12" t="inlineStr">
        <is>
          <t>15mA</t>
        </is>
      </c>
      <c r="L60" s="55" t="n">
        <v>1.5</v>
      </c>
      <c r="M60" s="55" t="inlineStr">
        <is>
          <t>$</t>
        </is>
      </c>
      <c r="N60" s="55" t="n">
        <v>1</v>
      </c>
      <c r="O60" s="12" t="inlineStr"/>
      <c r="P60" s="12" t="inlineStr">
        <is>
          <t>Clone-risk</t>
        </is>
      </c>
      <c r="Q60" s="12" t="inlineStr">
        <is>
          <t>AE, AMZ, SF, CE, DFR</t>
        </is>
      </c>
      <c r="R60" s="12" t="inlineStr">
        <is>
          <t>Play, Home</t>
        </is>
      </c>
    </row>
    <row r="61" ht="28" customHeight="1">
      <c r="A61" s="51" t="inlineStr">
        <is>
          <t>S057</t>
        </is>
      </c>
      <c r="B61" s="52" t="inlineStr">
        <is>
          <t>JSN-SR04T waterproof ultrasonic</t>
        </is>
      </c>
      <c r="C61" s="12" t="inlineStr">
        <is>
          <t>Distance &amp; Ranging</t>
        </is>
      </c>
      <c r="D61" s="12" t="inlineStr">
        <is>
          <t>Distance 20-600cm with sealed remote transducer</t>
        </is>
      </c>
      <c r="E61" s="60" t="inlineStr">
        <is>
          <t>Acoustic</t>
        </is>
      </c>
      <c r="F61" s="12" t="inlineStr">
        <is>
          <t>UART/Pulse</t>
        </is>
      </c>
      <c r="G61" s="12" t="inlineStr">
        <is>
          <t>25-450cm dependable (some batches claim 20-600cm); the 25cm blind zone is real and not negotiable</t>
        </is>
      </c>
      <c r="H61" s="12" t="inlineStr">
        <is>
          <t>About +/-1cm near field, +/-2-3% at range, before temperature compensation</t>
        </is>
      </c>
      <c r="I61" s="12" t="inlineStr">
        <is>
          <t>Standoff</t>
        </is>
      </c>
      <c r="J61" s="54" t="inlineStr">
        <is>
          <t>—</t>
        </is>
      </c>
      <c r="K61" s="12" t="inlineStr">
        <is>
          <t>30mA peak</t>
        </is>
      </c>
      <c r="L61" s="55" t="n">
        <v>6</v>
      </c>
      <c r="M61" s="55" t="inlineStr">
        <is>
          <t>$$</t>
        </is>
      </c>
      <c r="N61" s="55" t="n">
        <v>2</v>
      </c>
      <c r="O61" s="12" t="inlineStr"/>
      <c r="P61" s="12" t="inlineStr">
        <is>
          <t>Clone-risk</t>
        </is>
      </c>
      <c r="Q61" s="12" t="inlineStr">
        <is>
          <t>AE, AMZ, DFR</t>
        </is>
      </c>
      <c r="R61" s="12" t="inlineStr">
        <is>
          <t>Water, Wild, Safety</t>
        </is>
      </c>
    </row>
    <row r="62" ht="28" customHeight="1">
      <c r="A62" s="51" t="inlineStr">
        <is>
          <t>S058</t>
        </is>
      </c>
      <c r="B62" s="52" t="inlineStr">
        <is>
          <t>VL53L0X ToF laser</t>
        </is>
      </c>
      <c r="C62" s="12" t="inlineStr">
        <is>
          <t>Distance &amp; Ranging</t>
        </is>
      </c>
      <c r="D62" s="12" t="inlineStr">
        <is>
          <t>Distance 30-2000mm, light-based, mm precision</t>
        </is>
      </c>
      <c r="E62" s="59" t="inlineStr">
        <is>
          <t>Optical</t>
        </is>
      </c>
      <c r="F62" s="12" t="inlineStr">
        <is>
          <t>I2C</t>
        </is>
      </c>
      <c r="G62" s="12" t="inlineStr">
        <is>
          <t>30-1200mm dependable. ST's 2m figure is a white target in darkness; dark grey drops it to ~800mm</t>
        </is>
      </c>
      <c r="H62" s="12" t="inlineStr">
        <is>
          <t>About +/-3% indoors on a cooperative target; +/-5-10% with ambient IR, dark surfaces or oblique angles</t>
        </is>
      </c>
      <c r="I62" s="12" t="inlineStr">
        <is>
          <t>Standoff</t>
        </is>
      </c>
      <c r="J62" s="54" t="inlineStr">
        <is>
          <t>—</t>
        </is>
      </c>
      <c r="K62" s="12" t="inlineStr">
        <is>
          <t>19mA ranging</t>
        </is>
      </c>
      <c r="L62" s="55" t="n">
        <v>5</v>
      </c>
      <c r="M62" s="55" t="inlineStr">
        <is>
          <t>$$</t>
        </is>
      </c>
      <c r="N62" s="55" t="n">
        <v>1</v>
      </c>
      <c r="O62" s="56" t="inlineStr">
        <is>
          <t>☀LASER</t>
        </is>
      </c>
      <c r="P62" s="12" t="inlineStr">
        <is>
          <t>Mature</t>
        </is>
      </c>
      <c r="Q62" s="12" t="inlineStr">
        <is>
          <t>AF, SF, AE, DK, PI</t>
        </is>
      </c>
      <c r="R62" s="12" t="inlineStr">
        <is>
          <t>MachineHealth, Play</t>
        </is>
      </c>
    </row>
    <row r="63" ht="28" customHeight="1">
      <c r="A63" s="51" t="inlineStr">
        <is>
          <t>S059</t>
        </is>
      </c>
      <c r="B63" s="52" t="inlineStr">
        <is>
          <t>VL53L1X long-range ToF</t>
        </is>
      </c>
      <c r="C63" s="12" t="inlineStr">
        <is>
          <t>Distance &amp; Ranging</t>
        </is>
      </c>
      <c r="D63" s="12" t="inlineStr">
        <is>
          <t>Distance to 4m with programmable region-of-interest</t>
        </is>
      </c>
      <c r="E63" s="59" t="inlineStr">
        <is>
          <t>Optical</t>
        </is>
      </c>
      <c r="F63" s="12" t="inlineStr">
        <is>
          <t>I2C</t>
        </is>
      </c>
      <c r="G63" s="12" t="inlineStr">
        <is>
          <t>40mm to 4m. Short mode ~1.3m, medium ~3m, long ~4m - and 4m only on a white target in darkness</t>
        </is>
      </c>
      <c r="H63" s="12" t="inlineStr">
        <is>
          <t>About +/-5mm at short range, +/-(1-5)% further out, degrading sharply as ambient IR rises</t>
        </is>
      </c>
      <c r="I63" s="12" t="inlineStr">
        <is>
          <t>Standoff</t>
        </is>
      </c>
      <c r="J63" s="36" t="inlineStr">
        <is>
          <t>◔ aggregate</t>
        </is>
      </c>
      <c r="K63" s="12" t="inlineStr">
        <is>
          <t>20mA</t>
        </is>
      </c>
      <c r="L63" s="55" t="n">
        <v>12</v>
      </c>
      <c r="M63" s="55" t="inlineStr">
        <is>
          <t>$$</t>
        </is>
      </c>
      <c r="N63" s="55" t="n">
        <v>2</v>
      </c>
      <c r="O63" s="56" t="inlineStr">
        <is>
          <t>☀LASER</t>
        </is>
      </c>
      <c r="P63" s="12" t="inlineStr">
        <is>
          <t>Active</t>
        </is>
      </c>
      <c r="Q63" s="12" t="inlineStr">
        <is>
          <t>AF, SF, PI, DK</t>
        </is>
      </c>
      <c r="R63" s="12" t="inlineStr">
        <is>
          <t>Home, Safety</t>
        </is>
      </c>
    </row>
    <row r="64" ht="28" customHeight="1">
      <c r="A64" s="51" t="inlineStr">
        <is>
          <t>S060</t>
        </is>
      </c>
      <c r="B64" s="52" t="inlineStr">
        <is>
          <t>VL53L5CX 8x8 ToF array</t>
        </is>
      </c>
      <c r="C64" s="12" t="inlineStr">
        <is>
          <t>Distance &amp; Ranging</t>
        </is>
      </c>
      <c r="D64" s="12" t="inlineStr">
        <is>
          <t>64 simultaneous distance zones (8x8 depth image) to 4m</t>
        </is>
      </c>
      <c r="E64" s="59" t="inlineStr">
        <is>
          <t>Optical</t>
        </is>
      </c>
      <c r="F64" s="12" t="inlineStr">
        <is>
          <t>I2C</t>
        </is>
      </c>
      <c r="G64" s="12" t="inlineStr">
        <is>
          <t>Up to 4m at 63 degree FOV (VL53L5CX); the L7CX trades range for a 90 degree FOV</t>
        </is>
      </c>
      <c r="H64" s="12" t="inlineStr">
        <is>
          <t>About +/-(5mm + 5%) per zone under good conditions, noticeably worse in the corner zones</t>
        </is>
      </c>
      <c r="I64" s="12" t="inlineStr">
        <is>
          <t>Standoff</t>
        </is>
      </c>
      <c r="J64" s="36" t="inlineStr">
        <is>
          <t>◔ aggregate</t>
        </is>
      </c>
      <c r="K64" s="12" t="inlineStr">
        <is>
          <t>~70mA ranging</t>
        </is>
      </c>
      <c r="L64" s="55" t="n">
        <v>20</v>
      </c>
      <c r="M64" s="55" t="inlineStr">
        <is>
          <t>$$$</t>
        </is>
      </c>
      <c r="N64" s="55" t="n">
        <v>3</v>
      </c>
      <c r="O64" s="56" t="inlineStr">
        <is>
          <t>☀LASER</t>
        </is>
      </c>
      <c r="P64" s="12" t="inlineStr">
        <is>
          <t>Active</t>
        </is>
      </c>
      <c r="Q64" s="12" t="inlineStr">
        <is>
          <t>SF, AF, DK, MO, PI</t>
        </is>
      </c>
      <c r="R64" s="12" t="inlineStr">
        <is>
          <t>Health, Safety</t>
        </is>
      </c>
    </row>
    <row r="65" ht="28" customHeight="1">
      <c r="A65" s="51" t="inlineStr">
        <is>
          <t>S061</t>
        </is>
      </c>
      <c r="B65" s="52" t="inlineStr">
        <is>
          <t>TF-Luna LiDAR</t>
        </is>
      </c>
      <c r="C65" s="12" t="inlineStr">
        <is>
          <t>Distance &amp; Ranging</t>
        </is>
      </c>
      <c r="D65" s="12" t="inlineStr">
        <is>
          <t>Distance 0.2-8m indoor</t>
        </is>
      </c>
      <c r="E65" s="59" t="inlineStr">
        <is>
          <t>Optical</t>
        </is>
      </c>
      <c r="F65" s="12" t="inlineStr">
        <is>
          <t>I2C/UART</t>
        </is>
      </c>
      <c r="G65" s="12" t="inlineStr">
        <is>
          <t>0.2-8m against a 90% reflective target indoors; roughly 3m at 10% reflectivity, and 2-3m against a sunlit dark target</t>
        </is>
      </c>
      <c r="H65" s="12" t="inlineStr">
        <is>
          <t>+/-6cm below 3m, +/-2% above 3m</t>
        </is>
      </c>
      <c r="I65" s="12" t="inlineStr">
        <is>
          <t>Standoff</t>
        </is>
      </c>
      <c r="J65" s="54" t="inlineStr">
        <is>
          <t>—</t>
        </is>
      </c>
      <c r="K65" s="12" t="inlineStr">
        <is>
          <t>70mA</t>
        </is>
      </c>
      <c r="L65" s="55" t="n">
        <v>25</v>
      </c>
      <c r="M65" s="55" t="inlineStr">
        <is>
          <t>$$$</t>
        </is>
      </c>
      <c r="N65" s="55" t="n">
        <v>2</v>
      </c>
      <c r="O65" s="56" t="inlineStr">
        <is>
          <t>☀LASER</t>
        </is>
      </c>
      <c r="P65" s="12" t="inlineStr">
        <is>
          <t>Active</t>
        </is>
      </c>
      <c r="Q65" s="12" t="inlineStr">
        <is>
          <t>AE, SF, DK, AMZ, DFR</t>
        </is>
      </c>
      <c r="R65" s="12" t="inlineStr">
        <is>
          <t>Home, Safety</t>
        </is>
      </c>
    </row>
    <row r="66" ht="28" customHeight="1">
      <c r="A66" s="51" t="inlineStr">
        <is>
          <t>S062</t>
        </is>
      </c>
      <c r="B66" s="52" t="inlineStr">
        <is>
          <t>RPLIDAR / LD19 scanning LiDAR</t>
        </is>
      </c>
      <c r="C66" s="12" t="inlineStr">
        <is>
          <t>Distance &amp; Ranging</t>
        </is>
      </c>
      <c r="D66" s="12" t="inlineStr">
        <is>
          <t>Full 360° distance map, 12m range, thousands of points/sec</t>
        </is>
      </c>
      <c r="E66" s="59" t="inlineStr">
        <is>
          <t>Optical</t>
        </is>
      </c>
      <c r="F66" s="12" t="inlineStr">
        <is>
          <t>UART</t>
        </is>
      </c>
      <c r="G66" s="12" t="inlineStr">
        <is>
          <t>0.02-12m over a full 360 degrees (LD19)</t>
        </is>
      </c>
      <c r="H66" s="12" t="inlineStr">
        <is>
          <t>Roughly +/-1-2% of distance, so about +/-3cm at 3m</t>
        </is>
      </c>
      <c r="I66" s="12" t="inlineStr">
        <is>
          <t>Standoff</t>
        </is>
      </c>
      <c r="J66" s="36" t="inlineStr">
        <is>
          <t>◔ aggregate</t>
        </is>
      </c>
      <c r="K66" s="12" t="inlineStr">
        <is>
          <t>300mA</t>
        </is>
      </c>
      <c r="L66" s="55" t="n">
        <v>40</v>
      </c>
      <c r="M66" s="55" t="inlineStr">
        <is>
          <t>$$$</t>
        </is>
      </c>
      <c r="N66" s="55" t="n">
        <v>4</v>
      </c>
      <c r="O66" s="56" t="inlineStr">
        <is>
          <t>☀LASER ⚙PINCH</t>
        </is>
      </c>
      <c r="P66" s="12" t="inlineStr">
        <is>
          <t>Active</t>
        </is>
      </c>
      <c r="Q66" s="12" t="inlineStr">
        <is>
          <t>AE, SS, DFR, AMZ</t>
        </is>
      </c>
      <c r="R66" s="12" t="inlineStr">
        <is>
          <t>Robots, Play</t>
        </is>
      </c>
    </row>
    <row r="67" ht="28" customHeight="1">
      <c r="A67" s="51" t="inlineStr">
        <is>
          <t>S063</t>
        </is>
      </c>
      <c r="B67" s="52" t="inlineStr">
        <is>
          <t>Sharp GP2Y0A21 IR distance</t>
        </is>
      </c>
      <c r="C67" s="12" t="inlineStr">
        <is>
          <t>Distance &amp; Ranging</t>
        </is>
      </c>
      <c r="D67" s="12" t="inlineStr">
        <is>
          <t>Distance 10-80cm as analog voltage</t>
        </is>
      </c>
      <c r="E67" s="59" t="inlineStr">
        <is>
          <t>Optical</t>
        </is>
      </c>
      <c r="F67" s="12" t="inlineStr">
        <is>
          <t>Analog</t>
        </is>
      </c>
      <c r="G67" s="12" t="inlineStr">
        <is>
          <t>10-80cm usable. Below 10cm the curve folds back and the output becomes ambiguous, not simply out of range</t>
        </is>
      </c>
      <c r="H67" s="12" t="inlineStr">
        <is>
          <t>+/-5-10% of reading on a mid-grey target, and strongly dependent on target reflectivity</t>
        </is>
      </c>
      <c r="I67" s="12" t="inlineStr">
        <is>
          <t>Standoff</t>
        </is>
      </c>
      <c r="J67" s="54" t="inlineStr">
        <is>
          <t>—</t>
        </is>
      </c>
      <c r="K67" s="12" t="inlineStr">
        <is>
          <t>30mA</t>
        </is>
      </c>
      <c r="L67" s="55" t="n">
        <v>8</v>
      </c>
      <c r="M67" s="55" t="inlineStr">
        <is>
          <t>$$</t>
        </is>
      </c>
      <c r="N67" s="55" t="n">
        <v>1</v>
      </c>
      <c r="O67" s="12" t="inlineStr"/>
      <c r="P67" s="12" t="inlineStr">
        <is>
          <t>NRND</t>
        </is>
      </c>
      <c r="Q67" s="12" t="inlineStr">
        <is>
          <t>DK, MO, AE, SF</t>
        </is>
      </c>
      <c r="R67" s="12" t="inlineStr">
        <is>
          <t>Home, Robots</t>
        </is>
      </c>
    </row>
    <row r="68" ht="28" customHeight="1">
      <c r="A68" s="51" t="inlineStr">
        <is>
          <t>S064</t>
        </is>
      </c>
      <c r="B68" s="52" t="inlineStr">
        <is>
          <t>A02YYUW waterproof ultrasonic</t>
        </is>
      </c>
      <c r="C68" s="12" t="inlineStr">
        <is>
          <t>Distance &amp; Ranging</t>
        </is>
      </c>
      <c r="D68" s="12" t="inlineStr">
        <is>
          <t>3-450cm, fully potted sensor face, UART output</t>
        </is>
      </c>
      <c r="E68" s="60" t="inlineStr">
        <is>
          <t>Acoustic</t>
        </is>
      </c>
      <c r="F68" s="12" t="inlineStr">
        <is>
          <t>UART</t>
        </is>
      </c>
      <c r="G68" s="12" t="inlineStr">
        <is>
          <t>3-450cm, with a genuinely short ~3cm blind zone - the main reason to choose it over a JSN-SR04T</t>
        </is>
      </c>
      <c r="H68" s="12" t="inlineStr">
        <is>
          <t>+/-1cm quoted, on a flat perpendicular target, before temperature compensation</t>
        </is>
      </c>
      <c r="I68" s="12" t="inlineStr">
        <is>
          <t>Standoff</t>
        </is>
      </c>
      <c r="J68" s="54" t="inlineStr">
        <is>
          <t>—</t>
        </is>
      </c>
      <c r="K68" s="12" t="inlineStr">
        <is>
          <t>15mA</t>
        </is>
      </c>
      <c r="L68" s="55" t="n">
        <v>9</v>
      </c>
      <c r="M68" s="55" t="inlineStr">
        <is>
          <t>$$</t>
        </is>
      </c>
      <c r="N68" s="55" t="n">
        <v>1</v>
      </c>
      <c r="O68" s="12" t="inlineStr"/>
      <c r="P68" s="12" t="inlineStr">
        <is>
          <t>Active</t>
        </is>
      </c>
      <c r="Q68" s="12" t="inlineStr">
        <is>
          <t>DFR, AE</t>
        </is>
      </c>
      <c r="R68" s="12" t="inlineStr">
        <is>
          <t>Water, Home, Grow</t>
        </is>
      </c>
    </row>
    <row r="69" ht="28" customHeight="1">
      <c r="A69" s="51" t="inlineStr">
        <is>
          <t>S065</t>
        </is>
      </c>
      <c r="B69" s="52" t="inlineStr">
        <is>
          <t>HC-SR501 PIR motion</t>
        </is>
      </c>
      <c r="C69" s="12" t="inlineStr">
        <is>
          <t>Presence &amp; Occupancy</t>
        </is>
      </c>
      <c r="D69" s="12" t="inlineStr">
        <is>
          <t>Movement of warm bodies, ~7m range</t>
        </is>
      </c>
      <c r="E69" s="53" t="inlineStr">
        <is>
          <t>Thermal</t>
        </is>
      </c>
      <c r="F69" s="12" t="inlineStr">
        <is>
          <t>Digital</t>
        </is>
      </c>
      <c r="G69" s="12" t="inlineStr">
        <is>
          <t>3-7m adjustable, in a roughly 110-120 degree cone</t>
        </is>
      </c>
      <c r="H69" s="12" t="inlineStr">
        <is>
          <t>Binary. No distance, no direction, no count. Detection depends on crossing between lens zones, not on distance alone - walking straight at it is much harder to detect than walking across it</t>
        </is>
      </c>
      <c r="I69" s="12" t="inlineStr">
        <is>
          <t>Standoff</t>
        </is>
      </c>
      <c r="J69" s="36" t="inlineStr">
        <is>
          <t>◔ aggregate</t>
        </is>
      </c>
      <c r="K69" s="12" t="inlineStr">
        <is>
          <t>50µA idle</t>
        </is>
      </c>
      <c r="L69" s="55" t="n">
        <v>1.5</v>
      </c>
      <c r="M69" s="55" t="inlineStr">
        <is>
          <t>$</t>
        </is>
      </c>
      <c r="N69" s="55" t="n">
        <v>1</v>
      </c>
      <c r="O69" s="12" t="inlineStr"/>
      <c r="P69" s="12" t="inlineStr">
        <is>
          <t>Clone-risk</t>
        </is>
      </c>
      <c r="Q69" s="12" t="inlineStr">
        <is>
          <t>AE, AMZ, SF, CE, DFR</t>
        </is>
      </c>
      <c r="R69" s="12" t="inlineStr">
        <is>
          <t>Home, Safety</t>
        </is>
      </c>
    </row>
    <row r="70" ht="28" customHeight="1">
      <c r="A70" s="51" t="inlineStr">
        <is>
          <t>S066</t>
        </is>
      </c>
      <c r="B70" s="52" t="inlineStr">
        <is>
          <t>AM312 mini PIR</t>
        </is>
      </c>
      <c r="C70" s="12" t="inlineStr">
        <is>
          <t>Presence &amp; Occupancy</t>
        </is>
      </c>
      <c r="D70" s="12" t="inlineStr">
        <is>
          <t>Motion, 3-5m, in a thumbnail package at 3.3V</t>
        </is>
      </c>
      <c r="E70" s="53" t="inlineStr">
        <is>
          <t>Thermal</t>
        </is>
      </c>
      <c r="F70" s="12" t="inlineStr">
        <is>
          <t>Digital</t>
        </is>
      </c>
      <c r="G70" s="12" t="inlineStr">
        <is>
          <t>~3-5m in a roughly 100 degree cone - genuinely shorter than an HC-SR501 because the lens is smaller</t>
        </is>
      </c>
      <c r="H70" s="12" t="inlineStr">
        <is>
          <t>Binary, with fixed sensitivity and no adjustment pots at all</t>
        </is>
      </c>
      <c r="I70" s="12" t="inlineStr">
        <is>
          <t>Standoff</t>
        </is>
      </c>
      <c r="J70" s="36" t="inlineStr">
        <is>
          <t>◔ aggregate</t>
        </is>
      </c>
      <c r="K70" s="12" t="inlineStr">
        <is>
          <t>15µA</t>
        </is>
      </c>
      <c r="L70" s="55" t="n">
        <v>2</v>
      </c>
      <c r="M70" s="55" t="inlineStr">
        <is>
          <t>$</t>
        </is>
      </c>
      <c r="N70" s="55" t="n">
        <v>1</v>
      </c>
      <c r="O70" s="12" t="inlineStr"/>
      <c r="P70" s="12" t="inlineStr">
        <is>
          <t>Clone-risk</t>
        </is>
      </c>
      <c r="Q70" s="12" t="inlineStr">
        <is>
          <t>AE, AMZ</t>
        </is>
      </c>
      <c r="R70" s="12" t="inlineStr">
        <is>
          <t>Home, Safety</t>
        </is>
      </c>
    </row>
    <row r="71" ht="28" customHeight="1">
      <c r="A71" s="51" t="inlineStr">
        <is>
          <t>S067</t>
        </is>
      </c>
      <c r="B71" s="52" t="inlineStr">
        <is>
          <t>LD2410 mmWave presence</t>
        </is>
      </c>
      <c r="C71" s="12" t="inlineStr">
        <is>
          <t>Presence &amp; Occupancy</t>
        </is>
      </c>
      <c r="D71" s="12" t="inlineStr">
        <is>
          <t>Human presence (even motionless) + distance, 0-6m</t>
        </is>
      </c>
      <c r="E71" s="61" t="inlineStr">
        <is>
          <t>RF</t>
        </is>
      </c>
      <c r="F71" s="12" t="inlineStr">
        <is>
          <t>UART</t>
        </is>
      </c>
      <c r="G71" s="12" t="inlineStr">
        <is>
          <t>0-6m, reported in 0.75m gates (8 moving + 8 static gates), across roughly a +/-60 degree beam</t>
        </is>
      </c>
      <c r="H71" s="12" t="inlineStr">
        <is>
          <t>Distance is quantised to 0.75m gates, so +/-0.15-0.75m at best. Presence itself is a thresholded energy decision, not a measurement</t>
        </is>
      </c>
      <c r="I71" s="12" t="inlineStr">
        <is>
          <t>Standoff</t>
        </is>
      </c>
      <c r="J71" s="36" t="inlineStr">
        <is>
          <t>◔ aggregate</t>
        </is>
      </c>
      <c r="K71" s="12" t="inlineStr">
        <is>
          <t>80mA</t>
        </is>
      </c>
      <c r="L71" s="55" t="n">
        <v>5</v>
      </c>
      <c r="M71" s="55" t="inlineStr">
        <is>
          <t>$$</t>
        </is>
      </c>
      <c r="N71" s="55" t="n">
        <v>2</v>
      </c>
      <c r="O71" s="12" t="inlineStr"/>
      <c r="P71" s="12" t="inlineStr">
        <is>
          <t>Active</t>
        </is>
      </c>
      <c r="Q71" s="12" t="inlineStr">
        <is>
          <t>AE, AMZ</t>
        </is>
      </c>
      <c r="R71" s="12" t="inlineStr">
        <is>
          <t>Home, Health</t>
        </is>
      </c>
    </row>
    <row r="72" ht="28" customHeight="1">
      <c r="A72" s="51" t="inlineStr">
        <is>
          <t>S068</t>
        </is>
      </c>
      <c r="B72" s="52" t="inlineStr">
        <is>
          <t>LD2450 multi-target tracking radar</t>
        </is>
      </c>
      <c r="C72" s="12" t="inlineStr">
        <is>
          <t>Presence &amp; Occupancy</t>
        </is>
      </c>
      <c r="D72" s="12" t="inlineStr">
        <is>
          <t>X/Y position + speed of up to 3 people, 6m</t>
        </is>
      </c>
      <c r="E72" s="61" t="inlineStr">
        <is>
          <t>RF</t>
        </is>
      </c>
      <c r="F72" s="12" t="inlineStr">
        <is>
          <t>UART</t>
        </is>
      </c>
      <c r="G72" s="12" t="inlineStr">
        <is>
          <t>0-6m over +/-60 degrees azimuth, tracking up to 3 targets with X, Y and radial speed</t>
        </is>
      </c>
      <c r="H72" s="12" t="inlineStr">
        <is>
          <t>Radial distance +/-0.1-0.3m. Cross-range (X) accuracy degrades badly toward the edges of the field - half a metre or worse at 5m</t>
        </is>
      </c>
      <c r="I72" s="12" t="inlineStr">
        <is>
          <t>Standoff</t>
        </is>
      </c>
      <c r="J72" s="36" t="inlineStr">
        <is>
          <t>◔ aggregate</t>
        </is>
      </c>
      <c r="K72" s="12" t="inlineStr">
        <is>
          <t>100mA</t>
        </is>
      </c>
      <c r="L72" s="55" t="n">
        <v>12</v>
      </c>
      <c r="M72" s="55" t="inlineStr">
        <is>
          <t>$$</t>
        </is>
      </c>
      <c r="N72" s="55" t="n">
        <v>3</v>
      </c>
      <c r="O72" s="12" t="inlineStr"/>
      <c r="P72" s="12" t="inlineStr">
        <is>
          <t>Active</t>
        </is>
      </c>
      <c r="Q72" s="12" t="inlineStr">
        <is>
          <t>AE, AMZ</t>
        </is>
      </c>
      <c r="R72" s="12" t="inlineStr">
        <is>
          <t>Home, Play</t>
        </is>
      </c>
    </row>
    <row r="73" ht="28" customHeight="1">
      <c r="A73" s="51" t="inlineStr">
        <is>
          <t>S069</t>
        </is>
      </c>
      <c r="B73" s="52" t="inlineStr">
        <is>
          <t>Seeed MR60BHA2 vital-sign radar</t>
        </is>
      </c>
      <c r="C73" s="12" t="inlineStr">
        <is>
          <t>Presence &amp; Occupancy</t>
        </is>
      </c>
      <c r="D73" s="12" t="inlineStr">
        <is>
          <t>Breathing &amp; heart rate at distance / fall detection</t>
        </is>
      </c>
      <c r="E73" s="61" t="inlineStr">
        <is>
          <t>RF</t>
        </is>
      </c>
      <c r="F73" s="12" t="inlineStr">
        <is>
          <t>UART</t>
        </is>
      </c>
      <c r="G73" s="12" t="inlineStr">
        <is>
          <t>Presence to ~6m. Vital signs only 0.4-1.5m (BHA2). Fall detection (FDA2) covers roughly a 3x3m floor area from a 2.5-3m ceiling mount</t>
        </is>
      </c>
      <c r="H73" s="12" t="inlineStr">
        <is>
          <t>Breathing +/-1-2 breaths/min on a still supine subject. Heart rate +/-5bpm at best and far worse with any movement - not a clinical measurement and not a certified device</t>
        </is>
      </c>
      <c r="I73" s="12" t="inlineStr">
        <is>
          <t>Standoff</t>
        </is>
      </c>
      <c r="J73" s="36" t="inlineStr">
        <is>
          <t>◔ aggregate</t>
        </is>
      </c>
      <c r="K73" s="12" t="inlineStr">
        <is>
          <t>~90mA</t>
        </is>
      </c>
      <c r="L73" s="55" t="n">
        <v>25</v>
      </c>
      <c r="M73" s="55" t="inlineStr">
        <is>
          <t>$$$</t>
        </is>
      </c>
      <c r="N73" s="55" t="n">
        <v>3</v>
      </c>
      <c r="O73" s="12" t="inlineStr"/>
      <c r="P73" s="12" t="inlineStr">
        <is>
          <t>Active</t>
        </is>
      </c>
      <c r="Q73" s="12" t="inlineStr">
        <is>
          <t>SS, AE</t>
        </is>
      </c>
      <c r="R73" s="12" t="inlineStr">
        <is>
          <t>Health, Home, Safety</t>
        </is>
      </c>
    </row>
    <row r="74" ht="28" customHeight="1">
      <c r="A74" s="51" t="inlineStr">
        <is>
          <t>S070</t>
        </is>
      </c>
      <c r="B74" s="52" t="inlineStr">
        <is>
          <t>RCWL-0516 doppler radar</t>
        </is>
      </c>
      <c r="C74" s="12" t="inlineStr">
        <is>
          <t>Presence &amp; Occupancy</t>
        </is>
      </c>
      <c r="D74" s="12" t="inlineStr">
        <is>
          <t>Motion through thin walls/plastic, ~5-7m sphere</t>
        </is>
      </c>
      <c r="E74" s="61" t="inlineStr">
        <is>
          <t>RF</t>
        </is>
      </c>
      <c r="F74" s="12" t="inlineStr">
        <is>
          <t>Digital</t>
        </is>
      </c>
      <c r="G74" s="12" t="inlineStr">
        <is>
          <t>~5-7m, roughly spherical - it detects behind and below itself as readily as in front. No distance information whatsoever</t>
        </is>
      </c>
      <c r="H74" s="12" t="inlineStr">
        <is>
          <t>Binary motion flag. No range, no direction, no count, and sensitivity varies noticeably board to board and with supply voltage</t>
        </is>
      </c>
      <c r="I74" s="12" t="inlineStr">
        <is>
          <t>Through-barrier</t>
        </is>
      </c>
      <c r="J74" s="36" t="inlineStr">
        <is>
          <t>◔ aggregate</t>
        </is>
      </c>
      <c r="K74" s="12" t="inlineStr">
        <is>
          <t>2.8mA</t>
        </is>
      </c>
      <c r="L74" s="55" t="n">
        <v>1.2</v>
      </c>
      <c r="M74" s="55" t="inlineStr">
        <is>
          <t>$</t>
        </is>
      </c>
      <c r="N74" s="55" t="n">
        <v>1</v>
      </c>
      <c r="O74" s="12" t="inlineStr"/>
      <c r="P74" s="12" t="inlineStr">
        <is>
          <t>Clone-risk</t>
        </is>
      </c>
      <c r="Q74" s="12" t="inlineStr">
        <is>
          <t>AE, AMZ</t>
        </is>
      </c>
      <c r="R74" s="12" t="inlineStr">
        <is>
          <t>Home, Play, Safety</t>
        </is>
      </c>
    </row>
    <row r="75" ht="28" customHeight="1">
      <c r="A75" s="51" t="inlineStr">
        <is>
          <t>S071</t>
        </is>
      </c>
      <c r="B75" s="52" t="inlineStr">
        <is>
          <t>Grid-EYE AMG8833 thermal array</t>
        </is>
      </c>
      <c r="C75" s="12" t="inlineStr">
        <is>
          <t>Presence &amp; Occupancy</t>
        </is>
      </c>
      <c r="D75" s="12" t="inlineStr">
        <is>
          <t>8x8 grid of temperatures (64 thermal pixels), 0-80°C</t>
        </is>
      </c>
      <c r="E75" s="53" t="inlineStr">
        <is>
          <t>Thermal</t>
        </is>
      </c>
      <c r="F75" s="12" t="inlineStr">
        <is>
          <t>I2C</t>
        </is>
      </c>
      <c r="G75" s="12" t="inlineStr">
        <is>
          <t>0-80C object temperature in normal gain (AMG8833 high-gain mode extends to -20 to 100C). People are detectable to ~5-7m, but only as a warm smudge</t>
        </is>
      </c>
      <c r="H75" s="12" t="inlineStr">
        <is>
          <t>+/-2.5C typical, +/-3C worst case, and considerably worse off-axis or for anything that does not fill a whole pixel</t>
        </is>
      </c>
      <c r="I75" s="12" t="inlineStr">
        <is>
          <t>Standoff</t>
        </is>
      </c>
      <c r="J75" s="36" t="inlineStr">
        <is>
          <t>◔ aggregate</t>
        </is>
      </c>
      <c r="K75" s="12" t="inlineStr">
        <is>
          <t>4.5mA</t>
        </is>
      </c>
      <c r="L75" s="55" t="n">
        <v>35</v>
      </c>
      <c r="M75" s="55" t="inlineStr">
        <is>
          <t>$$$</t>
        </is>
      </c>
      <c r="N75" s="55" t="n">
        <v>2</v>
      </c>
      <c r="O75" s="12" t="inlineStr"/>
      <c r="P75" s="12" t="inlineStr">
        <is>
          <t>Mature</t>
        </is>
      </c>
      <c r="Q75" s="12" t="inlineStr">
        <is>
          <t>AF, SF, DK, AE</t>
        </is>
      </c>
      <c r="R75" s="12" t="inlineStr">
        <is>
          <t>Safety, Health, Home</t>
        </is>
      </c>
    </row>
    <row r="76" ht="28" customHeight="1">
      <c r="A76" s="51" t="inlineStr">
        <is>
          <t>S072</t>
        </is>
      </c>
      <c r="B76" s="52" t="inlineStr">
        <is>
          <t>MPU-6050 6-axis IMU</t>
        </is>
      </c>
      <c r="C76" s="12" t="inlineStr">
        <is>
          <t>Motion &amp; Vibration</t>
        </is>
      </c>
      <c r="D76" s="12" t="inlineStr">
        <is>
          <t>3-axis acceleration + 3-axis rotation rate</t>
        </is>
      </c>
      <c r="E76" s="58" t="inlineStr">
        <is>
          <t>Mechanical</t>
        </is>
      </c>
      <c r="F76" s="12" t="inlineStr">
        <is>
          <t>I2C</t>
        </is>
      </c>
      <c r="G76" s="12" t="inlineStr">
        <is>
          <t>+/-2/4/8/16 g accelerometer, +/-250/500/1000/2000 deg/s gyroscope</t>
        </is>
      </c>
      <c r="H76" s="12" t="inlineStr">
        <is>
          <t>Accelerometer zero-g offset up to +/-50mg (+/-80mg on Z) and gyro zero-rate offset up to +/-20 deg/s from the factory, before you calibrate. Both drift with temperature (~1-2 mg/degC, ~0.03 deg/s/degC)</t>
        </is>
      </c>
      <c r="I76" s="12" t="inlineStr">
        <is>
          <t>Contact</t>
        </is>
      </c>
      <c r="J76" s="54" t="inlineStr">
        <is>
          <t>—</t>
        </is>
      </c>
      <c r="K76" s="12" t="inlineStr">
        <is>
          <t>3.8mA</t>
        </is>
      </c>
      <c r="L76" s="55" t="n">
        <v>2</v>
      </c>
      <c r="M76" s="55" t="inlineStr">
        <is>
          <t>$</t>
        </is>
      </c>
      <c r="N76" s="55" t="n">
        <v>2</v>
      </c>
      <c r="O76" s="12" t="inlineStr"/>
      <c r="P76" s="12" t="inlineStr">
        <is>
          <t>NRND</t>
        </is>
      </c>
      <c r="Q76" s="12" t="inlineStr">
        <is>
          <t>AE, AMZ, DFR, CE</t>
        </is>
      </c>
      <c r="R76" s="12" t="inlineStr">
        <is>
          <t>Play, MachineHealth</t>
        </is>
      </c>
    </row>
    <row r="77" ht="28" customHeight="1">
      <c r="A77" s="51" t="inlineStr">
        <is>
          <t>S073</t>
        </is>
      </c>
      <c r="B77" s="52" t="inlineStr">
        <is>
          <t>LSM6DSOX ML-core IMU</t>
        </is>
      </c>
      <c r="C77" s="12" t="inlineStr">
        <is>
          <t>Motion &amp; Vibration</t>
        </is>
      </c>
      <c r="D77" s="12" t="inlineStr">
        <is>
          <t>6-axis motion + on-chip machine-learning core</t>
        </is>
      </c>
      <c r="E77" s="58" t="inlineStr">
        <is>
          <t>Mechanical</t>
        </is>
      </c>
      <c r="F77" s="12" t="inlineStr">
        <is>
          <t>I2C/SPI</t>
        </is>
      </c>
      <c r="G77" s="12" t="inlineStr">
        <is>
          <t>±2/4/8/16 g; ±125/250/500/1000/2000 °/s</t>
        </is>
      </c>
      <c r="H77" s="12" t="inlineStr">
        <is>
          <t>Zero-g offset ±20mg typ; gyro zero-rate offset ±1°/s typ with ~±0.05°/s/°C drift</t>
        </is>
      </c>
      <c r="I77" s="12" t="inlineStr">
        <is>
          <t>Contact</t>
        </is>
      </c>
      <c r="J77" s="54" t="inlineStr">
        <is>
          <t>—</t>
        </is>
      </c>
      <c r="K77" s="12" t="inlineStr">
        <is>
          <t>0.55mA HP mode</t>
        </is>
      </c>
      <c r="L77" s="55" t="n">
        <v>10</v>
      </c>
      <c r="M77" s="55" t="inlineStr">
        <is>
          <t>$$</t>
        </is>
      </c>
      <c r="N77" s="55" t="n">
        <v>2</v>
      </c>
      <c r="O77" s="12" t="inlineStr"/>
      <c r="P77" s="12" t="inlineStr">
        <is>
          <t>Active</t>
        </is>
      </c>
      <c r="Q77" s="12" t="inlineStr">
        <is>
          <t>AF, SF, DK, MO</t>
        </is>
      </c>
      <c r="R77" s="12" t="inlineStr">
        <is>
          <t>Health, MachineHealth</t>
        </is>
      </c>
    </row>
    <row r="78" ht="28" customHeight="1">
      <c r="A78" s="51" t="inlineStr">
        <is>
          <t>S074</t>
        </is>
      </c>
      <c r="B78" s="52" t="inlineStr">
        <is>
          <t>BNO055 fusion IMU</t>
        </is>
      </c>
      <c r="C78" s="12" t="inlineStr">
        <is>
          <t>Motion &amp; Vibration</t>
        </is>
      </c>
      <c r="D78" s="12" t="inlineStr">
        <is>
          <t>Absolute orientation (Euler/quaternion) ready-made</t>
        </is>
      </c>
      <c r="E78" s="58" t="inlineStr">
        <is>
          <t>Mechanical</t>
        </is>
      </c>
      <c r="F78" s="12" t="inlineStr">
        <is>
          <t>I2C/UART</t>
        </is>
      </c>
      <c r="G78" s="12" t="inlineStr">
        <is>
          <t>±2-16 g, ±125-2000 °/s, ±1300µT (X,Y) / ±2500µT (Z); full 360° attitude</t>
        </is>
      </c>
      <c r="H78" s="12" t="inlineStr">
        <is>
          <t>±2.5° heading typical once the magnetometer reaches calibration state 3, and routinely 20-30° worse than that indoors</t>
        </is>
      </c>
      <c r="I78" s="12" t="inlineStr">
        <is>
          <t>Contact</t>
        </is>
      </c>
      <c r="J78" s="54" t="inlineStr">
        <is>
          <t>—</t>
        </is>
      </c>
      <c r="K78" s="12" t="inlineStr">
        <is>
          <t>12mA</t>
        </is>
      </c>
      <c r="L78" s="55" t="n">
        <v>25</v>
      </c>
      <c r="M78" s="55" t="inlineStr">
        <is>
          <t>$$$</t>
        </is>
      </c>
      <c r="N78" s="55" t="n">
        <v>2</v>
      </c>
      <c r="O78" s="12" t="inlineStr"/>
      <c r="P78" s="12" t="inlineStr">
        <is>
          <t>Mature</t>
        </is>
      </c>
      <c r="Q78" s="12" t="inlineStr">
        <is>
          <t>AF, DK, MO, CE</t>
        </is>
      </c>
      <c r="R78" s="12" t="inlineStr">
        <is>
          <t>Health, Robots</t>
        </is>
      </c>
    </row>
    <row r="79" ht="28" customHeight="1">
      <c r="A79" s="51" t="inlineStr">
        <is>
          <t>S075</t>
        </is>
      </c>
      <c r="B79" s="52" t="inlineStr">
        <is>
          <t>BNO086 high-perf fusion IMU</t>
        </is>
      </c>
      <c r="C79" s="12" t="inlineStr">
        <is>
          <t>Motion &amp; Vibration</t>
        </is>
      </c>
      <c r="D79" s="12" t="inlineStr">
        <is>
          <t>Precision orientation + activity classification</t>
        </is>
      </c>
      <c r="E79" s="58" t="inlineStr">
        <is>
          <t>Mechanical</t>
        </is>
      </c>
      <c r="F79" s="12" t="inlineStr">
        <is>
          <t>I2C/SPI/UART</t>
        </is>
      </c>
      <c r="G79" s="12" t="inlineStr">
        <is>
          <t>±2-16 g, ±2000 °/s, ±1300µT; full 360° attitude</t>
        </is>
      </c>
      <c r="H79" s="12" t="inlineStr">
        <is>
          <t>~±2.0° dynamic heading and ~±1.0° static roll/pitch with the magnetometer in the loop; the magnetometer-free Game Rotation Vector has no absolute yaw at all</t>
        </is>
      </c>
      <c r="I79" s="12" t="inlineStr">
        <is>
          <t>Contact</t>
        </is>
      </c>
      <c r="J79" s="54" t="inlineStr">
        <is>
          <t>—</t>
        </is>
      </c>
      <c r="K79" s="12" t="inlineStr">
        <is>
          <t>~10mA</t>
        </is>
      </c>
      <c r="L79" s="55" t="n">
        <v>22</v>
      </c>
      <c r="M79" s="55" t="inlineStr">
        <is>
          <t>$$$</t>
        </is>
      </c>
      <c r="N79" s="55" t="n">
        <v>3</v>
      </c>
      <c r="O79" s="12" t="inlineStr"/>
      <c r="P79" s="12" t="inlineStr">
        <is>
          <t>Active</t>
        </is>
      </c>
      <c r="Q79" s="12" t="inlineStr">
        <is>
          <t>SF, AF, DK, MO</t>
        </is>
      </c>
      <c r="R79" s="12" t="inlineStr">
        <is>
          <t>Play, Health</t>
        </is>
      </c>
    </row>
    <row r="80" ht="28" customHeight="1">
      <c r="A80" s="51" t="inlineStr">
        <is>
          <t>S076</t>
        </is>
      </c>
      <c r="B80" s="52" t="inlineStr">
        <is>
          <t>ADXL345 accelerometer</t>
        </is>
      </c>
      <c r="C80" s="12" t="inlineStr">
        <is>
          <t>Motion &amp; Vibration</t>
        </is>
      </c>
      <c r="D80" s="12" t="inlineStr">
        <is>
          <t>±16g acceleration with tap/freefall detection</t>
        </is>
      </c>
      <c r="E80" s="58" t="inlineStr">
        <is>
          <t>Mechanical</t>
        </is>
      </c>
      <c r="F80" s="12" t="inlineStr">
        <is>
          <t>I2C/SPI</t>
        </is>
      </c>
      <c r="G80" s="12" t="inlineStr">
        <is>
          <t>±2 / ±4 / ±8 / ±16 g</t>
        </is>
      </c>
      <c r="H80" s="12" t="inlineStr">
        <is>
          <t>Zero-g offset ±35 mg typ at room temperature, drifting to roughly ±150 mg over the full range; sensitivity tolerance ±1%</t>
        </is>
      </c>
      <c r="I80" s="12" t="inlineStr">
        <is>
          <t>Contact</t>
        </is>
      </c>
      <c r="J80" s="54" t="inlineStr">
        <is>
          <t>—</t>
        </is>
      </c>
      <c r="K80" s="12" t="inlineStr">
        <is>
          <t>40µA</t>
        </is>
      </c>
      <c r="L80" s="55" t="n">
        <v>3</v>
      </c>
      <c r="M80" s="55" t="inlineStr">
        <is>
          <t>$</t>
        </is>
      </c>
      <c r="N80" s="55" t="n">
        <v>1</v>
      </c>
      <c r="O80" s="12" t="inlineStr"/>
      <c r="P80" s="12" t="inlineStr">
        <is>
          <t>Mature</t>
        </is>
      </c>
      <c r="Q80" s="12" t="inlineStr">
        <is>
          <t>AE, AF, SF, DK, CE</t>
        </is>
      </c>
      <c r="R80" s="12" t="inlineStr">
        <is>
          <t>MachineHealth, Play</t>
        </is>
      </c>
    </row>
    <row r="81" ht="28" customHeight="1">
      <c r="A81" s="51" t="inlineStr">
        <is>
          <t>S077</t>
        </is>
      </c>
      <c r="B81" s="52" t="inlineStr">
        <is>
          <t>ADXL355 low-noise accel</t>
        </is>
      </c>
      <c r="C81" s="12" t="inlineStr">
        <is>
          <t>Motion &amp; Vibration</t>
        </is>
      </c>
      <c r="D81" s="12" t="inlineStr">
        <is>
          <t>±2-8g at seismometer-class noise floor</t>
        </is>
      </c>
      <c r="E81" s="58" t="inlineStr">
        <is>
          <t>Mechanical</t>
        </is>
      </c>
      <c r="F81" s="12" t="inlineStr">
        <is>
          <t>I2C/SPI</t>
        </is>
      </c>
      <c r="G81" s="12" t="inlineStr">
        <is>
          <t>±2.048 / ±4.096 / ±8.192 g selectable</t>
        </is>
      </c>
      <c r="H81" s="12" t="inlineStr">
        <is>
          <t>0g offset ±25 mg typ with ~0.15 mg/°C drift per axis; sensitivity error ±1%</t>
        </is>
      </c>
      <c r="I81" s="12" t="inlineStr">
        <is>
          <t>Contact</t>
        </is>
      </c>
      <c r="J81" s="36" t="inlineStr">
        <is>
          <t>◔ aggregate</t>
        </is>
      </c>
      <c r="K81" s="12" t="inlineStr">
        <is>
          <t>200µA</t>
        </is>
      </c>
      <c r="L81" s="55" t="n">
        <v>38</v>
      </c>
      <c r="M81" s="55" t="inlineStr">
        <is>
          <t>$$$</t>
        </is>
      </c>
      <c r="N81" s="55" t="n">
        <v>3</v>
      </c>
      <c r="O81" s="12" t="inlineStr"/>
      <c r="P81" s="12" t="inlineStr">
        <is>
          <t>Active</t>
        </is>
      </c>
      <c r="Q81" s="12" t="inlineStr">
        <is>
          <t>AF, DK, MO</t>
        </is>
      </c>
      <c r="R81" s="12" t="inlineStr">
        <is>
          <t>Wild, MachineHealth, Safety</t>
        </is>
      </c>
    </row>
    <row r="82" ht="28" customHeight="1">
      <c r="A82" s="51" t="inlineStr">
        <is>
          <t>S078</t>
        </is>
      </c>
      <c r="B82" s="52" t="inlineStr">
        <is>
          <t>LIS3DH budget accel</t>
        </is>
      </c>
      <c r="C82" s="12" t="inlineStr">
        <is>
          <t>Motion &amp; Vibration</t>
        </is>
      </c>
      <c r="D82" s="12" t="inlineStr">
        <is>
          <t>±2-16g, ultra-low power with smart wake</t>
        </is>
      </c>
      <c r="E82" s="58" t="inlineStr">
        <is>
          <t>Mechanical</t>
        </is>
      </c>
      <c r="F82" s="12" t="inlineStr">
        <is>
          <t>I2C/SPI</t>
        </is>
      </c>
      <c r="G82" s="12" t="inlineStr">
        <is>
          <t>±2 / ±4 / ±8 / ±16 g</t>
        </is>
      </c>
      <c r="H82" s="12" t="inlineStr">
        <is>
          <t>Zero-g offset ±40 mg typ; sensitivity tolerance ±10% — it is a cheap part and the datasheet says so</t>
        </is>
      </c>
      <c r="I82" s="12" t="inlineStr">
        <is>
          <t>Contact</t>
        </is>
      </c>
      <c r="J82" s="54" t="inlineStr">
        <is>
          <t>—</t>
        </is>
      </c>
      <c r="K82" s="12" t="inlineStr">
        <is>
          <t>2µA @10Hz LP</t>
        </is>
      </c>
      <c r="L82" s="55" t="n">
        <v>3</v>
      </c>
      <c r="M82" s="55" t="inlineStr">
        <is>
          <t>$</t>
        </is>
      </c>
      <c r="N82" s="55" t="n">
        <v>1</v>
      </c>
      <c r="O82" s="12" t="inlineStr"/>
      <c r="P82" s="12" t="inlineStr">
        <is>
          <t>Active</t>
        </is>
      </c>
      <c r="Q82" s="12" t="inlineStr">
        <is>
          <t>AF, SF, AE, DK</t>
        </is>
      </c>
      <c r="R82" s="12" t="inlineStr">
        <is>
          <t>Safety, Energy</t>
        </is>
      </c>
    </row>
    <row r="83" ht="28" customHeight="1">
      <c r="A83" s="51" t="inlineStr">
        <is>
          <t>S079</t>
        </is>
      </c>
      <c r="B83" s="52" t="inlineStr">
        <is>
          <t>ICM-20948 9-axis IMU</t>
        </is>
      </c>
      <c r="C83" s="12" t="inlineStr">
        <is>
          <t>Motion &amp; Vibration</t>
        </is>
      </c>
      <c r="D83" s="12" t="inlineStr">
        <is>
          <t>Accel + gyro + magnetometer raw 9-DOF</t>
        </is>
      </c>
      <c r="E83" s="58" t="inlineStr">
        <is>
          <t>Mechanical</t>
        </is>
      </c>
      <c r="F83" s="12" t="inlineStr">
        <is>
          <t>I2C/SPI</t>
        </is>
      </c>
      <c r="G83" s="12" t="inlineStr">
        <is>
          <t>±2-16 g, ±250-2000 °/s, ±4900 µT</t>
        </is>
      </c>
      <c r="H83" s="12" t="inlineStr">
        <is>
          <t>Gyro zero-rate offset ±5 °/s out of the box with ~±0.05 °/s/°C drift; accel zero-g ±50 mg; magnetometer sensitivity tolerance ±10%</t>
        </is>
      </c>
      <c r="I83" s="12" t="inlineStr">
        <is>
          <t>Contact</t>
        </is>
      </c>
      <c r="J83" s="54" t="inlineStr">
        <is>
          <t>—</t>
        </is>
      </c>
      <c r="K83" s="12" t="inlineStr">
        <is>
          <t>3mA</t>
        </is>
      </c>
      <c r="L83" s="55" t="n">
        <v>15</v>
      </c>
      <c r="M83" s="55" t="inlineStr">
        <is>
          <t>$$$</t>
        </is>
      </c>
      <c r="N83" s="55" t="n">
        <v>3</v>
      </c>
      <c r="O83" s="12" t="inlineStr"/>
      <c r="P83" s="12" t="inlineStr">
        <is>
          <t>Mature</t>
        </is>
      </c>
      <c r="Q83" s="12" t="inlineStr">
        <is>
          <t>SF, AF, DK, MO</t>
        </is>
      </c>
      <c r="R83" s="12" t="inlineStr">
        <is>
          <t>Play, Health</t>
        </is>
      </c>
    </row>
    <row r="84" ht="28" customHeight="1">
      <c r="A84" s="51" t="inlineStr">
        <is>
          <t>S080</t>
        </is>
      </c>
      <c r="B84" s="52" t="inlineStr">
        <is>
          <t>High-g accel ADXL375</t>
        </is>
      </c>
      <c r="C84" s="12" t="inlineStr">
        <is>
          <t>Motion &amp; Vibration</t>
        </is>
      </c>
      <c r="D84" s="12" t="inlineStr">
        <is>
          <t>Impacts up to ±200g without clipping</t>
        </is>
      </c>
      <c r="E84" s="58" t="inlineStr">
        <is>
          <t>Mechanical</t>
        </is>
      </c>
      <c r="F84" s="12" t="inlineStr">
        <is>
          <t>I2C/SPI</t>
        </is>
      </c>
      <c r="G84" s="12" t="inlineStr">
        <is>
          <t>±200 g</t>
        </is>
      </c>
      <c r="H84" s="12" t="inlineStr">
        <is>
          <t>Sensitivity nominally 20.5 LSB/g (~49 mg/LSB) with a ±10% part-to-part tolerance; the zero-g offset moves by whole g over temperature and must be trimmed per unit in the offset registers</t>
        </is>
      </c>
      <c r="I84" s="12" t="inlineStr">
        <is>
          <t>Contact</t>
        </is>
      </c>
      <c r="J84" s="54" t="inlineStr">
        <is>
          <t>—</t>
        </is>
      </c>
      <c r="K84" s="12" t="inlineStr">
        <is>
          <t>140µA</t>
        </is>
      </c>
      <c r="L84" s="55" t="n">
        <v>18</v>
      </c>
      <c r="M84" s="55" t="inlineStr">
        <is>
          <t>$$$</t>
        </is>
      </c>
      <c r="N84" s="55" t="n">
        <v>2</v>
      </c>
      <c r="O84" s="12" t="inlineStr"/>
      <c r="P84" s="12" t="inlineStr">
        <is>
          <t>Active</t>
        </is>
      </c>
      <c r="Q84" s="12" t="inlineStr">
        <is>
          <t>AF, DK, MO</t>
        </is>
      </c>
      <c r="R84" s="12" t="inlineStr">
        <is>
          <t>Health, Safety</t>
        </is>
      </c>
    </row>
    <row r="85" ht="28" customHeight="1">
      <c r="A85" s="51" t="inlineStr">
        <is>
          <t>S081</t>
        </is>
      </c>
      <c r="B85" s="52" t="inlineStr">
        <is>
          <t>QMC5883L compass</t>
        </is>
      </c>
      <c r="C85" s="12" t="inlineStr">
        <is>
          <t>Magnetic &amp; Compass</t>
        </is>
      </c>
      <c r="D85" s="12" t="inlineStr">
        <is>
          <t>Earth's magnetic field → compass heading</t>
        </is>
      </c>
      <c r="E85" s="62" t="inlineStr">
        <is>
          <t>Magnetic</t>
        </is>
      </c>
      <c r="F85" s="12" t="inlineStr">
        <is>
          <t>I2C</t>
        </is>
      </c>
      <c r="G85" s="12" t="inlineStr">
        <is>
          <t>±2 gauss / ±8 gauss selectable (±200 / ±800 µT)</t>
        </is>
      </c>
      <c r="H85" s="12" t="inlineStr">
        <is>
          <t>1-2° heading after a full hard-iron and soft-iron calibration; 10-30° uncalibrated, and effectively unbounded indoors</t>
        </is>
      </c>
      <c r="I85" s="12" t="inlineStr">
        <is>
          <t>Through-barrier</t>
        </is>
      </c>
      <c r="J85" s="54" t="inlineStr">
        <is>
          <t>—</t>
        </is>
      </c>
      <c r="K85" s="12" t="inlineStr">
        <is>
          <t>75µA</t>
        </is>
      </c>
      <c r="L85" s="55" t="n">
        <v>2</v>
      </c>
      <c r="M85" s="55" t="inlineStr">
        <is>
          <t>$</t>
        </is>
      </c>
      <c r="N85" s="55" t="n">
        <v>2</v>
      </c>
      <c r="O85" s="12" t="inlineStr"/>
      <c r="P85" s="12" t="inlineStr">
        <is>
          <t>Clone-risk</t>
        </is>
      </c>
      <c r="Q85" s="12" t="inlineStr">
        <is>
          <t>AE, AMZ, DFR</t>
        </is>
      </c>
      <c r="R85" s="12" t="inlineStr">
        <is>
          <t>Home, Robots</t>
        </is>
      </c>
    </row>
    <row r="86" ht="28" customHeight="1">
      <c r="A86" s="51" t="inlineStr">
        <is>
          <t>S082</t>
        </is>
      </c>
      <c r="B86" s="52" t="inlineStr">
        <is>
          <t>MMC5603 precision magnetometer</t>
        </is>
      </c>
      <c r="C86" s="12" t="inlineStr">
        <is>
          <t>Magnetic &amp; Compass</t>
        </is>
      </c>
      <c r="D86" s="12" t="inlineStr">
        <is>
          <t>±30 gauss field with 0.0625mG resolution</t>
        </is>
      </c>
      <c r="E86" s="62" t="inlineStr">
        <is>
          <t>Magnetic</t>
        </is>
      </c>
      <c r="F86" s="12" t="inlineStr">
        <is>
          <t>I2C</t>
        </is>
      </c>
      <c r="G86" s="12" t="inlineStr">
        <is>
          <t>±30 gauss (±3000 µT) on all three axes</t>
        </is>
      </c>
      <c r="H86" s="12" t="inlineStr">
        <is>
          <t>±0.5° heading achievable after hard-iron calibration; total RMS noise ~0.4 mG</t>
        </is>
      </c>
      <c r="I86" s="12" t="inlineStr">
        <is>
          <t>Through-barrier</t>
        </is>
      </c>
      <c r="J86" s="54" t="inlineStr">
        <is>
          <t>—</t>
        </is>
      </c>
      <c r="K86" s="12" t="inlineStr">
        <is>
          <t>1µA @1Hz</t>
        </is>
      </c>
      <c r="L86" s="55" t="n">
        <v>6</v>
      </c>
      <c r="M86" s="55" t="inlineStr">
        <is>
          <t>$$</t>
        </is>
      </c>
      <c r="N86" s="55" t="n">
        <v>2</v>
      </c>
      <c r="O86" s="12" t="inlineStr"/>
      <c r="P86" s="12" t="inlineStr">
        <is>
          <t>Active</t>
        </is>
      </c>
      <c r="Q86" s="12" t="inlineStr">
        <is>
          <t>AF, DK, MO</t>
        </is>
      </c>
      <c r="R86" s="12" t="inlineStr">
        <is>
          <t>Invisible, Home</t>
        </is>
      </c>
    </row>
    <row r="87" ht="28" customHeight="1">
      <c r="A87" s="51" t="inlineStr">
        <is>
          <t>S083</t>
        </is>
      </c>
      <c r="B87" s="52" t="inlineStr">
        <is>
          <t>TLV493D 3D magnetic</t>
        </is>
      </c>
      <c r="C87" s="12" t="inlineStr">
        <is>
          <t>Magnetic &amp; Compass</t>
        </is>
      </c>
      <c r="D87" s="12" t="inlineStr">
        <is>
          <t>3D position/rotation of a nearby magnet</t>
        </is>
      </c>
      <c r="E87" s="62" t="inlineStr">
        <is>
          <t>Magnetic</t>
        </is>
      </c>
      <c r="F87" s="12" t="inlineStr">
        <is>
          <t>I2C</t>
        </is>
      </c>
      <c r="G87" s="12" t="inlineStr">
        <is>
          <t>±130 mT on each of three axes</t>
        </is>
      </c>
      <c r="H87" s="12" t="inlineStr">
        <is>
          <t>~±1.5 mT over temperature; 1-2° of angular error in a well-designed magnet circuit, and far worse in a badly designed one</t>
        </is>
      </c>
      <c r="I87" s="12" t="inlineStr">
        <is>
          <t>Through-barrier</t>
        </is>
      </c>
      <c r="J87" s="54" t="inlineStr">
        <is>
          <t>—</t>
        </is>
      </c>
      <c r="K87" s="12" t="inlineStr">
        <is>
          <t>10µA-3.4mA</t>
        </is>
      </c>
      <c r="L87" s="55" t="n">
        <v>6</v>
      </c>
      <c r="M87" s="55" t="inlineStr">
        <is>
          <t>$$</t>
        </is>
      </c>
      <c r="N87" s="55" t="n">
        <v>2</v>
      </c>
      <c r="O87" s="12" t="inlineStr"/>
      <c r="P87" s="12" t="inlineStr">
        <is>
          <t>Active</t>
        </is>
      </c>
      <c r="Q87" s="12" t="inlineStr">
        <is>
          <t>AF, DK, MO</t>
        </is>
      </c>
      <c r="R87" s="12" t="inlineStr">
        <is>
          <t>MachineHealth, Water</t>
        </is>
      </c>
    </row>
    <row r="88" ht="28" customHeight="1">
      <c r="A88" s="51" t="inlineStr">
        <is>
          <t>S084</t>
        </is>
      </c>
      <c r="B88" s="52" t="inlineStr">
        <is>
          <t>A3144 / SS49E Hall switches</t>
        </is>
      </c>
      <c r="C88" s="12" t="inlineStr">
        <is>
          <t>Magnetic &amp; Compass</t>
        </is>
      </c>
      <c r="D88" s="12" t="inlineStr">
        <is>
          <t>Magnet present? (A3144) / field strength (SS49E)</t>
        </is>
      </c>
      <c r="E88" s="62" t="inlineStr">
        <is>
          <t>Magnetic</t>
        </is>
      </c>
      <c r="F88" s="12" t="inlineStr">
        <is>
          <t>Analog/Digital</t>
        </is>
      </c>
      <c r="G88" s="12" t="inlineStr">
        <is>
          <t>A3144 operates around 250 G and releases around 180 G, unipolar — south pole to the marked face only. SS49E is linear across roughly ±1000 G</t>
        </is>
      </c>
      <c r="H88" s="12" t="inlineStr">
        <is>
          <t>SS49E ±1.5% linearity, quiescent output VCC/2 ±0.075V, drifting about -0.06%/°C. The A3144's thresholds vary tens of percent between units and with temperature</t>
        </is>
      </c>
      <c r="I88" s="12" t="inlineStr">
        <is>
          <t>Through-barrier</t>
        </is>
      </c>
      <c r="J88" s="54" t="inlineStr">
        <is>
          <t>—</t>
        </is>
      </c>
      <c r="K88" s="12" t="inlineStr">
        <is>
          <t>3-8mA</t>
        </is>
      </c>
      <c r="L88" s="55" t="n">
        <v>0.4</v>
      </c>
      <c r="M88" s="55" t="inlineStr">
        <is>
          <t>$</t>
        </is>
      </c>
      <c r="N88" s="55" t="n">
        <v>1</v>
      </c>
      <c r="O88" s="56" t="inlineStr">
        <is>
          <t>⚡MAINS</t>
        </is>
      </c>
      <c r="P88" s="12" t="inlineStr">
        <is>
          <t>Clone-risk</t>
        </is>
      </c>
      <c r="Q88" s="12" t="inlineStr">
        <is>
          <t>AE, AMZ, DK, CE</t>
        </is>
      </c>
      <c r="R88" s="12" t="inlineStr">
        <is>
          <t>Energy, MachineHealth</t>
        </is>
      </c>
    </row>
    <row r="89" ht="28" customHeight="1">
      <c r="A89" s="51" t="inlineStr">
        <is>
          <t>S085</t>
        </is>
      </c>
      <c r="B89" s="52" t="inlineStr">
        <is>
          <t>Reed switch</t>
        </is>
      </c>
      <c r="C89" s="12" t="inlineStr">
        <is>
          <t>Magnetic &amp; Compass</t>
        </is>
      </c>
      <c r="D89" s="12" t="inlineStr">
        <is>
          <t>Magnet proximity (mechanical contact)</t>
        </is>
      </c>
      <c r="E89" s="62" t="inlineStr">
        <is>
          <t>Magnetic</t>
        </is>
      </c>
      <c r="F89" s="12" t="inlineStr">
        <is>
          <t>Digital</t>
        </is>
      </c>
      <c r="G89" s="12" t="inlineStr">
        <is>
          <t>Typical door-set actuation gap 15-25 mm; bare reeds pull in at roughly 10-20 ampere-turns</t>
        </is>
      </c>
      <c r="H89" s="12" t="inlineStr">
        <is>
          <t>Binary. Hysteresis is 30-50% of the operate distance, so the release gap is noticeably larger than the operate gap</t>
        </is>
      </c>
      <c r="I89" s="12" t="inlineStr">
        <is>
          <t>Through-barrier</t>
        </is>
      </c>
      <c r="J89" s="36" t="inlineStr">
        <is>
          <t>◔ aggregate</t>
        </is>
      </c>
      <c r="K89" s="12" t="inlineStr">
        <is>
          <t>0 (zero!)</t>
        </is>
      </c>
      <c r="L89" s="55" t="n">
        <v>0.5</v>
      </c>
      <c r="M89" s="55" t="inlineStr">
        <is>
          <t>$</t>
        </is>
      </c>
      <c r="N89" s="55" t="n">
        <v>1</v>
      </c>
      <c r="O89" s="12" t="inlineStr"/>
      <c r="P89" s="12" t="inlineStr">
        <is>
          <t>Active</t>
        </is>
      </c>
      <c r="Q89" s="12" t="inlineStr">
        <is>
          <t>AE, AMZ, DK, CE</t>
        </is>
      </c>
      <c r="R89" s="12" t="inlineStr">
        <is>
          <t>Home, Safety, Energy</t>
        </is>
      </c>
    </row>
    <row r="90" ht="28" customHeight="1">
      <c r="A90" s="51" t="inlineStr">
        <is>
          <t>S086</t>
        </is>
      </c>
      <c r="B90" s="52" t="inlineStr">
        <is>
          <t>MLX90393 wide-range 3D mag</t>
        </is>
      </c>
      <c r="C90" s="12" t="inlineStr">
        <is>
          <t>Magnetic &amp; Compass</t>
        </is>
      </c>
      <c r="D90" s="12" t="inlineStr">
        <is>
          <t>3-axis field ±50mT with programmable resolution</t>
        </is>
      </c>
      <c r="E90" s="62" t="inlineStr">
        <is>
          <t>Magnetic</t>
        </is>
      </c>
      <c r="F90" s="12" t="inlineStr">
        <is>
          <t>I2C/SPI</t>
        </is>
      </c>
      <c r="G90" s="12" t="inlineStr">
        <is>
          <t>Programmable per axis, roughly ±5 mT to ±50 mT</t>
        </is>
      </c>
      <c r="H90" s="12" t="inlineStr">
        <is>
          <t>~±0.5% sensitivity error; below about 100 µT the offset drift dominates and you must work in differences rather than absolutes</t>
        </is>
      </c>
      <c r="I90" s="12" t="inlineStr">
        <is>
          <t>Through-barrier</t>
        </is>
      </c>
      <c r="J90" s="54" t="inlineStr">
        <is>
          <t>—</t>
        </is>
      </c>
      <c r="K90" s="12" t="inlineStr">
        <is>
          <t>100µA WOC mode</t>
        </is>
      </c>
      <c r="L90" s="55" t="n">
        <v>8</v>
      </c>
      <c r="M90" s="55" t="inlineStr">
        <is>
          <t>$$</t>
        </is>
      </c>
      <c r="N90" s="55" t="n">
        <v>2</v>
      </c>
      <c r="O90" s="12" t="inlineStr"/>
      <c r="P90" s="12" t="inlineStr">
        <is>
          <t>Active</t>
        </is>
      </c>
      <c r="Q90" s="12" t="inlineStr">
        <is>
          <t>AF, SF, DK, MO</t>
        </is>
      </c>
      <c r="R90" s="12" t="inlineStr">
        <is>
          <t>Invisible, MachineHealth, Play</t>
        </is>
      </c>
    </row>
    <row r="91" ht="28" customHeight="1">
      <c r="A91" s="51" t="inlineStr">
        <is>
          <t>S087</t>
        </is>
      </c>
      <c r="B91" s="52" t="inlineStr">
        <is>
          <t>INMP441 I2S MEMS mic</t>
        </is>
      </c>
      <c r="C91" s="12" t="inlineStr">
        <is>
          <t>Sound &amp; Audio</t>
        </is>
      </c>
      <c r="D91" s="12" t="inlineStr">
        <is>
          <t>Audio waveform, 60Hz-15kHz, digital output</t>
        </is>
      </c>
      <c r="E91" s="60" t="inlineStr">
        <is>
          <t>Acoustic</t>
        </is>
      </c>
      <c r="F91" s="12" t="inlineStr">
        <is>
          <t>I2S</t>
        </is>
      </c>
      <c r="G91" s="12" t="inlineStr">
        <is>
          <t>Sensitivity -26 dBFS; acoustic overload point 120 dB SPL; usable floor around 33 dB(A)</t>
        </is>
      </c>
      <c r="H91" s="12" t="inlineStr">
        <is>
          <t>±1 dB sensitivity tolerance part to part; response ±2 dB from 100 Hz to 10 kHz, rolling off below ~60 Hz</t>
        </is>
      </c>
      <c r="I91" s="12" t="inlineStr">
        <is>
          <t>Standoff</t>
        </is>
      </c>
      <c r="J91" s="63" t="inlineStr">
        <is>
          <t>● raw A/V</t>
        </is>
      </c>
      <c r="K91" s="12" t="inlineStr">
        <is>
          <t>1.4mA</t>
        </is>
      </c>
      <c r="L91" s="55" t="n">
        <v>3</v>
      </c>
      <c r="M91" s="55" t="inlineStr">
        <is>
          <t>$</t>
        </is>
      </c>
      <c r="N91" s="55" t="n">
        <v>2</v>
      </c>
      <c r="O91" s="12" t="inlineStr"/>
      <c r="P91" s="12" t="inlineStr">
        <is>
          <t>Mature</t>
        </is>
      </c>
      <c r="Q91" s="12" t="inlineStr">
        <is>
          <t>AE, AMZ</t>
        </is>
      </c>
      <c r="R91" s="12" t="inlineStr">
        <is>
          <t>Home, Play</t>
        </is>
      </c>
    </row>
    <row r="92" ht="28" customHeight="1">
      <c r="A92" s="51" t="inlineStr">
        <is>
          <t>S088</t>
        </is>
      </c>
      <c r="B92" s="52" t="inlineStr">
        <is>
          <t>ICS-43434 I2S mic</t>
        </is>
      </c>
      <c r="C92" s="12" t="inlineStr">
        <is>
          <t>Sound &amp; Audio</t>
        </is>
      </c>
      <c r="D92" s="12" t="inlineStr">
        <is>
          <t>Audio with flatter response than INMP441</t>
        </is>
      </c>
      <c r="E92" s="60" t="inlineStr">
        <is>
          <t>Acoustic</t>
        </is>
      </c>
      <c r="F92" s="12" t="inlineStr">
        <is>
          <t>I2S</t>
        </is>
      </c>
      <c r="G92" s="12" t="inlineStr">
        <is>
          <t>Sensitivity -26 dBFS; AOP 120 dB SPL; equivalent input noise around 29-30 dB(A)</t>
        </is>
      </c>
      <c r="H92" s="12" t="inlineStr">
        <is>
          <t>±1 dB sensitivity tolerance; ±2 dB flatness from about 60 Hz to 20 kHz</t>
        </is>
      </c>
      <c r="I92" s="12" t="inlineStr">
        <is>
          <t>Standoff</t>
        </is>
      </c>
      <c r="J92" s="63" t="inlineStr">
        <is>
          <t>● raw A/V</t>
        </is>
      </c>
      <c r="K92" s="12" t="inlineStr">
        <is>
          <t>490µA</t>
        </is>
      </c>
      <c r="L92" s="55" t="n">
        <v>5</v>
      </c>
      <c r="M92" s="55" t="inlineStr">
        <is>
          <t>$$</t>
        </is>
      </c>
      <c r="N92" s="55" t="n">
        <v>2</v>
      </c>
      <c r="O92" s="12" t="inlineStr"/>
      <c r="P92" s="12" t="inlineStr">
        <is>
          <t>Active</t>
        </is>
      </c>
      <c r="Q92" s="12" t="inlineStr">
        <is>
          <t>AE, DK, MO, PI</t>
        </is>
      </c>
      <c r="R92" s="12" t="inlineStr">
        <is>
          <t>Home, Safety</t>
        </is>
      </c>
    </row>
    <row r="93" ht="28" customHeight="1">
      <c r="A93" s="51" t="inlineStr">
        <is>
          <t>S089</t>
        </is>
      </c>
      <c r="B93" s="52" t="inlineStr">
        <is>
          <t>MAX9814 AGC mic amp</t>
        </is>
      </c>
      <c r="C93" s="12" t="inlineStr">
        <is>
          <t>Sound &amp; Audio</t>
        </is>
      </c>
      <c r="D93" s="12" t="inlineStr">
        <is>
          <t>Audio envelope/waveform with auto gain</t>
        </is>
      </c>
      <c r="E93" s="60" t="inlineStr">
        <is>
          <t>Acoustic</t>
        </is>
      </c>
      <c r="F93" s="12" t="inlineStr">
        <is>
          <t>Analog</t>
        </is>
      </c>
      <c r="G93" s="12" t="inlineStr">
        <is>
          <t>Selectable 40 / 50 / 60 dB maximum gain; the AGC holds the output near 2 Vpp</t>
        </is>
      </c>
      <c r="H93" s="12" t="inlineStr">
        <is>
          <t>Not a measurement device — the AGC deliberately destroys absolute level information</t>
        </is>
      </c>
      <c r="I93" s="12" t="inlineStr">
        <is>
          <t>Standoff</t>
        </is>
      </c>
      <c r="J93" s="63" t="inlineStr">
        <is>
          <t>● raw A/V</t>
        </is>
      </c>
      <c r="K93" s="12" t="inlineStr">
        <is>
          <t>3mA</t>
        </is>
      </c>
      <c r="L93" s="55" t="n">
        <v>7</v>
      </c>
      <c r="M93" s="55" t="inlineStr">
        <is>
          <t>$$</t>
        </is>
      </c>
      <c r="N93" s="55" t="n">
        <v>1</v>
      </c>
      <c r="O93" s="12" t="inlineStr"/>
      <c r="P93" s="12" t="inlineStr">
        <is>
          <t>Active</t>
        </is>
      </c>
      <c r="Q93" s="12" t="inlineStr">
        <is>
          <t>AF, AE, DK</t>
        </is>
      </c>
      <c r="R93" s="12" t="inlineStr">
        <is>
          <t>Play, Home</t>
        </is>
      </c>
    </row>
    <row r="94" ht="28" customHeight="1">
      <c r="A94" s="51" t="inlineStr">
        <is>
          <t>S090</t>
        </is>
      </c>
      <c r="B94" s="52" t="inlineStr">
        <is>
          <t>SPH0645 I2S mic</t>
        </is>
      </c>
      <c r="C94" s="12" t="inlineStr">
        <is>
          <t>Sound &amp; Audio</t>
        </is>
      </c>
      <c r="D94" s="12" t="inlineStr">
        <is>
          <t>Audio, bottom-port MEMS, I2S</t>
        </is>
      </c>
      <c r="E94" s="60" t="inlineStr">
        <is>
          <t>Acoustic</t>
        </is>
      </c>
      <c r="F94" s="12" t="inlineStr">
        <is>
          <t>I2S</t>
        </is>
      </c>
      <c r="G94" s="12" t="inlineStr">
        <is>
          <t>Sensitivity -26 dBFS; AOP 120 dB SPL</t>
        </is>
      </c>
      <c r="H94" s="12" t="inlineStr">
        <is>
          <t>±3 dB sensitivity tolerance; response rolls off below about 50 Hz</t>
        </is>
      </c>
      <c r="I94" s="12" t="inlineStr">
        <is>
          <t>Standoff</t>
        </is>
      </c>
      <c r="J94" s="63" t="inlineStr">
        <is>
          <t>● raw A/V</t>
        </is>
      </c>
      <c r="K94" s="12" t="inlineStr">
        <is>
          <t>600µA</t>
        </is>
      </c>
      <c r="L94" s="55" t="n">
        <v>7</v>
      </c>
      <c r="M94" s="55" t="inlineStr">
        <is>
          <t>$$</t>
        </is>
      </c>
      <c r="N94" s="55" t="n">
        <v>2</v>
      </c>
      <c r="O94" s="12" t="inlineStr"/>
      <c r="P94" s="12" t="inlineStr">
        <is>
          <t>Mature</t>
        </is>
      </c>
      <c r="Q94" s="12" t="inlineStr">
        <is>
          <t>AF, DK, CE</t>
        </is>
      </c>
      <c r="R94" s="12" t="inlineStr">
        <is>
          <t>Play, Robots</t>
        </is>
      </c>
    </row>
    <row r="95" ht="28" customHeight="1">
      <c r="A95" s="51" t="inlineStr">
        <is>
          <t>S091</t>
        </is>
      </c>
      <c r="B95" s="52" t="inlineStr">
        <is>
          <t>Piezo contact mic / disc</t>
        </is>
      </c>
      <c r="C95" s="12" t="inlineStr">
        <is>
          <t>Sound &amp; Audio</t>
        </is>
      </c>
      <c r="D95" s="12" t="inlineStr">
        <is>
          <t>Vibration IN solid objects (structure-borne sound)</t>
        </is>
      </c>
      <c r="E95" s="60" t="inlineStr">
        <is>
          <t>Acoustic</t>
        </is>
      </c>
      <c r="F95" s="12" t="inlineStr">
        <is>
          <t>Analog</t>
        </is>
      </c>
      <c r="G95" s="12" t="inlineStr">
        <is>
          <t>Roughly 1 Hz to 20 kHz useful, but the disc's own radial resonance near 3-7 kHz dominates everything you record</t>
        </is>
      </c>
      <c r="H95" s="12" t="inlineStr">
        <is>
          <t>Uncalibrated. Volts per g depends entirely on how it is bonded and to what</t>
        </is>
      </c>
      <c r="I95" s="12" t="inlineStr">
        <is>
          <t>Contact</t>
        </is>
      </c>
      <c r="J95" s="63" t="inlineStr">
        <is>
          <t>● raw A/V</t>
        </is>
      </c>
      <c r="K95" s="12" t="inlineStr">
        <is>
          <t>0 (generates!)</t>
        </is>
      </c>
      <c r="L95" s="55" t="n">
        <v>0.5</v>
      </c>
      <c r="M95" s="55" t="inlineStr">
        <is>
          <t>$</t>
        </is>
      </c>
      <c r="N95" s="55" t="n">
        <v>2</v>
      </c>
      <c r="O95" s="12" t="inlineStr"/>
      <c r="P95" s="12" t="inlineStr">
        <is>
          <t>Active</t>
        </is>
      </c>
      <c r="Q95" s="12" t="inlineStr">
        <is>
          <t>AE, AMZ, SF, CE</t>
        </is>
      </c>
      <c r="R95" s="12" t="inlineStr">
        <is>
          <t>MachineHealth, Play</t>
        </is>
      </c>
    </row>
    <row r="96" ht="28" customHeight="1">
      <c r="A96" s="51" t="inlineStr">
        <is>
          <t>S092</t>
        </is>
      </c>
      <c r="B96" s="52" t="inlineStr">
        <is>
          <t>DFRobot dB meter</t>
        </is>
      </c>
      <c r="C96" s="12" t="inlineStr">
        <is>
          <t>Sound &amp; Audio</t>
        </is>
      </c>
      <c r="D96" s="12" t="inlineStr">
        <is>
          <t>Sound pressure level 30-130 dB(A), factory calibrated</t>
        </is>
      </c>
      <c r="E96" s="60" t="inlineStr">
        <is>
          <t>Acoustic</t>
        </is>
      </c>
      <c r="F96" s="12" t="inlineStr">
        <is>
          <t>Analog</t>
        </is>
      </c>
      <c r="G96" s="12" t="inlineStr">
        <is>
          <t>30-130 dB(A)</t>
        </is>
      </c>
      <c r="H96" s="12" t="inlineStr">
        <is>
          <t>±1.5 dB(A) per the vendor at 94 dB / 1 kHz; expect worse at both ends of the range and no traceable certificate at any point</t>
        </is>
      </c>
      <c r="I96" s="12" t="inlineStr">
        <is>
          <t>Standoff</t>
        </is>
      </c>
      <c r="J96" s="36" t="inlineStr">
        <is>
          <t>◔ aggregate</t>
        </is>
      </c>
      <c r="K96" s="12" t="inlineStr">
        <is>
          <t>22mA</t>
        </is>
      </c>
      <c r="L96" s="55" t="n">
        <v>37</v>
      </c>
      <c r="M96" s="55" t="inlineStr">
        <is>
          <t>$$$</t>
        </is>
      </c>
      <c r="N96" s="55" t="n">
        <v>1</v>
      </c>
      <c r="O96" s="12" t="inlineStr"/>
      <c r="P96" s="12" t="inlineStr">
        <is>
          <t>Active</t>
        </is>
      </c>
      <c r="Q96" s="12" t="inlineStr">
        <is>
          <t>DFR, DK, MO</t>
        </is>
      </c>
      <c r="R96" s="12" t="inlineStr">
        <is>
          <t>Health, Home</t>
        </is>
      </c>
    </row>
    <row r="97" ht="28" customHeight="1">
      <c r="A97" s="51" t="inlineStr">
        <is>
          <t>S093</t>
        </is>
      </c>
      <c r="B97" s="52" t="inlineStr">
        <is>
          <t>Ultrasonic mic experiments</t>
        </is>
      </c>
      <c r="C97" s="12" t="inlineStr">
        <is>
          <t>Sound &amp; Audio</t>
        </is>
      </c>
      <c r="D97" s="12" t="inlineStr">
        <is>
          <t>Ultrasound 20-80kHz+ (bat calls, leaks, corona)</t>
        </is>
      </c>
      <c r="E97" s="60" t="inlineStr">
        <is>
          <t>Acoustic</t>
        </is>
      </c>
      <c r="F97" s="12" t="inlineStr">
        <is>
          <t>Analog</t>
        </is>
      </c>
      <c r="G97" s="12" t="inlineStr">
        <is>
          <t>Specified 100 Hz - 10 kHz flat, with real but uncharacterised response out past 80 kHz; sensitivity around -38 dBV/Pa</t>
        </is>
      </c>
      <c r="H97" s="12" t="inlineStr">
        <is>
          <t>Unspecified above 10 kHz — the manufacturer does not characterise the ultrasonic region, so any amplitude you report there is relative only and two units will disagree</t>
        </is>
      </c>
      <c r="I97" s="12" t="inlineStr">
        <is>
          <t>Standoff</t>
        </is>
      </c>
      <c r="J97" s="63" t="inlineStr">
        <is>
          <t>● raw A/V</t>
        </is>
      </c>
      <c r="K97" s="12" t="inlineStr">
        <is>
          <t>&lt;1mA</t>
        </is>
      </c>
      <c r="L97" s="55" t="n">
        <v>6</v>
      </c>
      <c r="M97" s="55" t="inlineStr">
        <is>
          <t>$$</t>
        </is>
      </c>
      <c r="N97" s="55" t="n">
        <v>4</v>
      </c>
      <c r="O97" s="12" t="inlineStr"/>
      <c r="P97" s="12" t="inlineStr">
        <is>
          <t>Active</t>
        </is>
      </c>
      <c r="Q97" s="12" t="inlineStr">
        <is>
          <t>DK, MO, AE</t>
        </is>
      </c>
      <c r="R97" s="12" t="inlineStr">
        <is>
          <t>Wild, Invisible</t>
        </is>
      </c>
    </row>
    <row r="98" ht="28" customHeight="1">
      <c r="A98" s="51" t="inlineStr">
        <is>
          <t>S094</t>
        </is>
      </c>
      <c r="B98" s="52" t="inlineStr">
        <is>
          <t>SW-420 vibration switch</t>
        </is>
      </c>
      <c r="C98" s="12" t="inlineStr">
        <is>
          <t>Motion &amp; Vibration</t>
        </is>
      </c>
      <c r="D98" s="12" t="inlineStr">
        <is>
          <t>Vibration above a crude threshold (on/off)</t>
        </is>
      </c>
      <c r="E98" s="58" t="inlineStr">
        <is>
          <t>Mechanical</t>
        </is>
      </c>
      <c r="F98" s="12" t="inlineStr">
        <is>
          <t>Digital</t>
        </is>
      </c>
      <c r="G98" s="12" t="inlineStr">
        <is>
          <t>Binary above a pot-set threshold, very roughly 0.5-2 g equivalent depending on the pot setting and the mounting orientation</t>
        </is>
      </c>
      <c r="H98" s="12" t="inlineStr">
        <is>
          <t>None. The threshold is uncalibrated, drifts with the pot, and differs substantially between units from the same batch</t>
        </is>
      </c>
      <c r="I98" s="12" t="inlineStr">
        <is>
          <t>Contact</t>
        </is>
      </c>
      <c r="J98" s="54" t="inlineStr">
        <is>
          <t>—</t>
        </is>
      </c>
      <c r="K98" s="12" t="inlineStr">
        <is>
          <t>&lt;5mA</t>
        </is>
      </c>
      <c r="L98" s="55" t="n">
        <v>1</v>
      </c>
      <c r="M98" s="55" t="inlineStr">
        <is>
          <t>$</t>
        </is>
      </c>
      <c r="N98" s="55" t="n">
        <v>1</v>
      </c>
      <c r="O98" s="12" t="inlineStr"/>
      <c r="P98" s="12" t="inlineStr">
        <is>
          <t>Clone-risk</t>
        </is>
      </c>
      <c r="Q98" s="12" t="inlineStr">
        <is>
          <t>AE, AMZ, DFR</t>
        </is>
      </c>
      <c r="R98" s="12" t="inlineStr">
        <is>
          <t>MachineHealth, Safety, Home</t>
        </is>
      </c>
    </row>
    <row r="99" ht="28" customHeight="1">
      <c r="A99" s="51" t="inlineStr">
        <is>
          <t>S095</t>
        </is>
      </c>
      <c r="B99" s="52" t="inlineStr">
        <is>
          <t>801S vibration sensor</t>
        </is>
      </c>
      <c r="C99" s="12" t="inlineStr">
        <is>
          <t>Motion &amp; Vibration</t>
        </is>
      </c>
      <c r="D99" s="12" t="inlineStr">
        <is>
          <t>Vibration intensity (analog) at higher sensitivity</t>
        </is>
      </c>
      <c r="E99" s="58" t="inlineStr">
        <is>
          <t>Mechanical</t>
        </is>
      </c>
      <c r="F99" s="12" t="inlineStr">
        <is>
          <t>Analog/Digital</t>
        </is>
      </c>
      <c r="G99" s="12" t="inlineStr">
        <is>
          <t>Roughly 1 Hz to 500 Hz useful; amplitude entirely uncalibrated</t>
        </is>
      </c>
      <c r="H99" s="12" t="inlineStr">
        <is>
          <t>Unspecified. The output is monotonic-ish with vibration energy, not proportional to g, and part-to-part spread is large</t>
        </is>
      </c>
      <c r="I99" s="12" t="inlineStr">
        <is>
          <t>Contact</t>
        </is>
      </c>
      <c r="J99" s="54" t="inlineStr">
        <is>
          <t>—</t>
        </is>
      </c>
      <c r="K99" s="12" t="inlineStr">
        <is>
          <t>&lt;5mA</t>
        </is>
      </c>
      <c r="L99" s="55" t="n">
        <v>3</v>
      </c>
      <c r="M99" s="55" t="inlineStr">
        <is>
          <t>$</t>
        </is>
      </c>
      <c r="N99" s="55" t="n">
        <v>1</v>
      </c>
      <c r="O99" s="12" t="inlineStr"/>
      <c r="P99" s="12" t="inlineStr">
        <is>
          <t>Clone-risk</t>
        </is>
      </c>
      <c r="Q99" s="12" t="inlineStr">
        <is>
          <t>AE, AMZ</t>
        </is>
      </c>
      <c r="R99" s="12" t="inlineStr">
        <is>
          <t>MachineHealth, Home, Energy</t>
        </is>
      </c>
    </row>
    <row r="100" ht="28" customHeight="1">
      <c r="A100" s="51" t="inlineStr">
        <is>
          <t>S096</t>
        </is>
      </c>
      <c r="B100" s="52" t="inlineStr">
        <is>
          <t>Geophone SM-24</t>
        </is>
      </c>
      <c r="C100" s="12" t="inlineStr">
        <is>
          <t>Motion &amp; Vibration</t>
        </is>
      </c>
      <c r="D100" s="12" t="inlineStr">
        <is>
          <t>Ground velocity — footsteps, vehicles, earthquakes</t>
        </is>
      </c>
      <c r="E100" s="58" t="inlineStr">
        <is>
          <t>Mechanical</t>
        </is>
      </c>
      <c r="F100" s="12" t="inlineStr">
        <is>
          <t>Analog</t>
        </is>
      </c>
      <c r="G100" s="12" t="inlineStr">
        <is>
          <t>Roughly 0.1 µm/s to 10 mm/s ground velocity with a 24-bit front end, limited above by about 1-2 mm of coil travel before the spring hits its stops</t>
        </is>
      </c>
      <c r="H100" s="12" t="inlineStr">
        <is>
          <t>Sensitivity 28.8 V/(m/s) ±5%; natural frequency 10 Hz ±2.5%; distortion below 0.2%</t>
        </is>
      </c>
      <c r="I100" s="12" t="inlineStr">
        <is>
          <t>Immersed</t>
        </is>
      </c>
      <c r="J100" s="36" t="inlineStr">
        <is>
          <t>◔ aggregate</t>
        </is>
      </c>
      <c r="K100" s="12" t="inlineStr">
        <is>
          <t>0 (generates)</t>
        </is>
      </c>
      <c r="L100" s="55" t="n">
        <v>30</v>
      </c>
      <c r="M100" s="55" t="inlineStr">
        <is>
          <t>$$$</t>
        </is>
      </c>
      <c r="N100" s="55" t="n">
        <v>4</v>
      </c>
      <c r="O100" s="12" t="inlineStr"/>
      <c r="P100" s="12" t="inlineStr">
        <is>
          <t>Active</t>
        </is>
      </c>
      <c r="Q100" s="12" t="inlineStr">
        <is>
          <t>SF, DK, MO</t>
        </is>
      </c>
      <c r="R100" s="12" t="inlineStr">
        <is>
          <t>Wild, Safety, Invisible</t>
        </is>
      </c>
    </row>
    <row r="101" ht="28" customHeight="1">
      <c r="A101" s="51" t="inlineStr">
        <is>
          <t>S097</t>
        </is>
      </c>
      <c r="B101" s="52" t="inlineStr">
        <is>
          <t>Piezo shock/knock element</t>
        </is>
      </c>
      <c r="C101" s="12" t="inlineStr">
        <is>
          <t>Motion &amp; Vibration</t>
        </is>
      </c>
      <c r="D101" s="12" t="inlineStr">
        <is>
          <t>Flex, shock, and vibration as voltage spikes</t>
        </is>
      </c>
      <c r="E101" s="58" t="inlineStr">
        <is>
          <t>Mechanical</t>
        </is>
      </c>
      <c r="F101" s="12" t="inlineStr">
        <is>
          <t>Analog</t>
        </is>
      </c>
      <c r="G101" s="12" t="inlineStr">
        <is>
          <t>Usable from a light finger tap to a hard impact; open-circuit output spans millivolts to tens of volts depending on strike energy</t>
        </is>
      </c>
      <c r="H101" s="12" t="inlineStr">
        <is>
          <t>No absolute scale — charge output varies several-fold with where on the film the strike lands and how the film is clamped</t>
        </is>
      </c>
      <c r="I101" s="12" t="inlineStr">
        <is>
          <t>Contact</t>
        </is>
      </c>
      <c r="J101" s="54" t="inlineStr">
        <is>
          <t>—</t>
        </is>
      </c>
      <c r="K101" s="12" t="inlineStr">
        <is>
          <t>0</t>
        </is>
      </c>
      <c r="L101" s="55" t="n">
        <v>3</v>
      </c>
      <c r="M101" s="55" t="inlineStr">
        <is>
          <t>$</t>
        </is>
      </c>
      <c r="N101" s="55" t="n">
        <v>2</v>
      </c>
      <c r="O101" s="12" t="inlineStr"/>
      <c r="P101" s="12" t="inlineStr">
        <is>
          <t>Active</t>
        </is>
      </c>
      <c r="Q101" s="12" t="inlineStr">
        <is>
          <t>DK, MO, SF</t>
        </is>
      </c>
      <c r="R101" s="12" t="inlineStr">
        <is>
          <t>Play, Safety</t>
        </is>
      </c>
    </row>
    <row r="102" ht="28" customHeight="1">
      <c r="A102" s="51" t="inlineStr">
        <is>
          <t>S098</t>
        </is>
      </c>
      <c r="B102" s="52" t="inlineStr">
        <is>
          <t>HX711 + load cell</t>
        </is>
      </c>
      <c r="C102" s="12" t="inlineStr">
        <is>
          <t>Force &amp; Weight</t>
        </is>
      </c>
      <c r="D102" s="12" t="inlineStr">
        <is>
          <t>Weight/force from grams to hundreds of kg</t>
        </is>
      </c>
      <c r="E102" s="58" t="inlineStr">
        <is>
          <t>Mechanical</t>
        </is>
      </c>
      <c r="F102" s="12" t="inlineStr">
        <is>
          <t>UART</t>
        </is>
      </c>
      <c r="G102" s="12" t="inlineStr">
        <is>
          <t>Cell-dependent, 100g to 200kg+; the HX711 front end accepts ±20mV at gain 128 or ±40mV at gain 64, which matches a 2mV/V bridge on a 5V excitation</t>
        </is>
      </c>
      <c r="H102" s="12" t="inlineStr">
        <is>
          <t>0.05% of FULL SCALE for a C3-class bar cell — about ±2.5g on a 5kg cell, and no better at the bottom of the range than at the top</t>
        </is>
      </c>
      <c r="I102" s="12" t="inlineStr">
        <is>
          <t>Contact</t>
        </is>
      </c>
      <c r="J102" s="36" t="inlineStr">
        <is>
          <t>◔ aggregate</t>
        </is>
      </c>
      <c r="K102" s="12" t="inlineStr">
        <is>
          <t>1.5mA (sleep 1µA)</t>
        </is>
      </c>
      <c r="L102" s="55" t="n">
        <v>5</v>
      </c>
      <c r="M102" s="55" t="inlineStr">
        <is>
          <t>$$</t>
        </is>
      </c>
      <c r="N102" s="55" t="n">
        <v>2</v>
      </c>
      <c r="O102" s="12" t="inlineStr"/>
      <c r="P102" s="12" t="inlineStr">
        <is>
          <t>Clone-risk</t>
        </is>
      </c>
      <c r="Q102" s="12" t="inlineStr">
        <is>
          <t>AE, SF, AMZ, DFR, CE</t>
        </is>
      </c>
      <c r="R102" s="12" t="inlineStr">
        <is>
          <t>Home, Grow, MachineHealth</t>
        </is>
      </c>
    </row>
    <row r="103" ht="28" customHeight="1">
      <c r="A103" s="51" t="inlineStr">
        <is>
          <t>S099</t>
        </is>
      </c>
      <c r="B103" s="52" t="inlineStr">
        <is>
          <t>FSR402 force resistor</t>
        </is>
      </c>
      <c r="C103" s="12" t="inlineStr">
        <is>
          <t>Force &amp; Weight</t>
        </is>
      </c>
      <c r="D103" s="12" t="inlineStr">
        <is>
          <t>Press force 0.1-10N (qualitative)</t>
        </is>
      </c>
      <c r="E103" s="58" t="inlineStr">
        <is>
          <t>Mechanical</t>
        </is>
      </c>
      <c r="F103" s="12" t="inlineStr">
        <is>
          <t>Analog</t>
        </is>
      </c>
      <c r="G103" s="12" t="inlineStr">
        <is>
          <t>About 0.1N to 10N usefully (roughly 20g to 1kg through a fingertip); resistance falls from &gt;10MΩ untouched to a few hundred ohms at full force</t>
        </is>
      </c>
      <c r="H103" s="12" t="inlineStr">
        <is>
          <t>±10% repeatability on one unit, and ±25% part-to-part between two of the same model — it is a force INDICATOR, not a scale</t>
        </is>
      </c>
      <c r="I103" s="12" t="inlineStr">
        <is>
          <t>Contact</t>
        </is>
      </c>
      <c r="J103" s="36" t="inlineStr">
        <is>
          <t>◔ aggregate</t>
        </is>
      </c>
      <c r="K103" s="12" t="inlineStr">
        <is>
          <t>divider µA</t>
        </is>
      </c>
      <c r="L103" s="55" t="n">
        <v>7</v>
      </c>
      <c r="M103" s="55" t="inlineStr">
        <is>
          <t>$$</t>
        </is>
      </c>
      <c r="N103" s="55" t="n">
        <v>1</v>
      </c>
      <c r="O103" s="12" t="inlineStr"/>
      <c r="P103" s="12" t="inlineStr">
        <is>
          <t>Active</t>
        </is>
      </c>
      <c r="Q103" s="12" t="inlineStr">
        <is>
          <t>AF, SF, DK, CE</t>
        </is>
      </c>
      <c r="R103" s="12" t="inlineStr">
        <is>
          <t>Health, Home</t>
        </is>
      </c>
    </row>
    <row r="104" ht="28" customHeight="1">
      <c r="A104" s="51" t="inlineStr">
        <is>
          <t>S100</t>
        </is>
      </c>
      <c r="B104" s="52" t="inlineStr">
        <is>
          <t>Velostat pressure sheets</t>
        </is>
      </c>
      <c r="C104" s="12" t="inlineStr">
        <is>
          <t>Force &amp; Weight</t>
        </is>
      </c>
      <c r="D104" s="12" t="inlineStr">
        <is>
          <t>Pressure maps over large DIY areas</t>
        </is>
      </c>
      <c r="E104" s="58" t="inlineStr">
        <is>
          <t>Mechanical</t>
        </is>
      </c>
      <c r="F104" s="12" t="inlineStr">
        <is>
          <t>Analog</t>
        </is>
      </c>
      <c r="G104" s="12" t="inlineStr">
        <is>
          <t>Bulk resistivity falls from the order of 100kΩ·cm unloaded to a few hundred ohms under firm body weight; useful band roughly 0.1-10 N/cm²</t>
        </is>
      </c>
      <c r="H104" s="12" t="inlineStr">
        <is>
          <t>Qualitative only — ±30% between nominally identical cells on the same sheet, and strongly hysteretic</t>
        </is>
      </c>
      <c r="I104" s="12" t="inlineStr">
        <is>
          <t>Contact</t>
        </is>
      </c>
      <c r="J104" s="36" t="inlineStr">
        <is>
          <t>◔ aggregate</t>
        </is>
      </c>
      <c r="K104" s="12" t="inlineStr">
        <is>
          <t>scan dependent</t>
        </is>
      </c>
      <c r="L104" s="55" t="n">
        <v>5</v>
      </c>
      <c r="M104" s="55" t="inlineStr">
        <is>
          <t>$$</t>
        </is>
      </c>
      <c r="N104" s="55" t="n">
        <v>4</v>
      </c>
      <c r="O104" s="12" t="inlineStr"/>
      <c r="P104" s="12" t="inlineStr">
        <is>
          <t>Active</t>
        </is>
      </c>
      <c r="Q104" s="12" t="inlineStr">
        <is>
          <t>AF, AE</t>
        </is>
      </c>
      <c r="R104" s="12" t="inlineStr">
        <is>
          <t>Health, Play</t>
        </is>
      </c>
    </row>
    <row r="105" ht="28" customHeight="1">
      <c r="A105" s="51" t="inlineStr">
        <is>
          <t>S101</t>
        </is>
      </c>
      <c r="B105" s="52" t="inlineStr">
        <is>
          <t>Strain gauge + amp</t>
        </is>
      </c>
      <c r="C105" s="12" t="inlineStr">
        <is>
          <t>Force &amp; Weight</t>
        </is>
      </c>
      <c r="D105" s="12" t="inlineStr">
        <is>
          <t>Micro-deformation of structures (µε)</t>
        </is>
      </c>
      <c r="E105" s="58" t="inlineStr">
        <is>
          <t>Mechanical</t>
        </is>
      </c>
      <c r="F105" s="12" t="inlineStr">
        <is>
          <t>Analog</t>
        </is>
      </c>
      <c r="G105" s="12" t="inlineStr">
        <is>
          <t>±3000 µε is the practical working range for a foil gauge on steel or aluminium; keep under ±1000 µε for long fatigue life</t>
        </is>
      </c>
      <c r="H105" s="12" t="inlineStr">
        <is>
          <t>Gauge factor is ~2.0 ±1%, but system accuracy is set by bonding and temperature — realistically ±5-10% of reading on an uncompensated quarter bridge</t>
        </is>
      </c>
      <c r="I105" s="12" t="inlineStr">
        <is>
          <t>Contact</t>
        </is>
      </c>
      <c r="J105" s="54" t="inlineStr">
        <is>
          <t>—</t>
        </is>
      </c>
      <c r="K105" s="12" t="inlineStr">
        <is>
          <t>bridge mA</t>
        </is>
      </c>
      <c r="L105" s="55" t="n">
        <v>4</v>
      </c>
      <c r="M105" s="55" t="inlineStr">
        <is>
          <t>$</t>
        </is>
      </c>
      <c r="N105" s="55" t="n">
        <v>4</v>
      </c>
      <c r="O105" s="12" t="inlineStr"/>
      <c r="P105" s="12" t="inlineStr">
        <is>
          <t>Active</t>
        </is>
      </c>
      <c r="Q105" s="12" t="inlineStr">
        <is>
          <t>AE, DK, MO</t>
        </is>
      </c>
      <c r="R105" s="12" t="inlineStr">
        <is>
          <t>MachineHealth, Play</t>
        </is>
      </c>
    </row>
    <row r="106" ht="28" customHeight="1">
      <c r="A106" s="51" t="inlineStr">
        <is>
          <t>S102</t>
        </is>
      </c>
      <c r="B106" s="52" t="inlineStr">
        <is>
          <t>Nano33-style 1kg beam scale kit</t>
        </is>
      </c>
      <c r="C106" s="12" t="inlineStr">
        <is>
          <t>Force &amp; Weight</t>
        </is>
      </c>
      <c r="D106" s="12" t="inlineStr">
        <is>
          <t>Small forces 100g-1kg with lab-ish precision</t>
        </is>
      </c>
      <c r="E106" s="58" t="inlineStr">
        <is>
          <t>Mechanical</t>
        </is>
      </c>
      <c r="F106" s="12" t="inlineStr">
        <is>
          <t>Analog</t>
        </is>
      </c>
      <c r="G106" s="12" t="inlineStr">
        <is>
          <t>100g, 500g or 1kg capacity depending on the cell; roughly 150% safe overload and 200% ultimate</t>
        </is>
      </c>
      <c r="H106" s="12" t="inlineStr">
        <is>
          <t>0.05% of full scale combined error — about ±0.5g on the 1kg cell and ±0.05g on the 100g. A 0.1g espresso scale therefore needs the 100g or 500g cell, not the 1kg.</t>
        </is>
      </c>
      <c r="I106" s="12" t="inlineStr">
        <is>
          <t>Contact</t>
        </is>
      </c>
      <c r="J106" s="54" t="inlineStr">
        <is>
          <t>—</t>
        </is>
      </c>
      <c r="K106" s="12" t="inlineStr">
        <is>
          <t>1.5mA</t>
        </is>
      </c>
      <c r="L106" s="55" t="n">
        <v>8</v>
      </c>
      <c r="M106" s="55" t="inlineStr">
        <is>
          <t>$$</t>
        </is>
      </c>
      <c r="N106" s="55" t="n">
        <v>2</v>
      </c>
      <c r="O106" s="12" t="inlineStr"/>
      <c r="P106" s="12" t="inlineStr">
        <is>
          <t>Active</t>
        </is>
      </c>
      <c r="Q106" s="12" t="inlineStr">
        <is>
          <t>SF, DK, AE</t>
        </is>
      </c>
      <c r="R106" s="12" t="inlineStr">
        <is>
          <t>Play, Grow, Health</t>
        </is>
      </c>
    </row>
    <row r="107" ht="28" customHeight="1">
      <c r="A107" s="51" t="inlineStr">
        <is>
          <t>S103</t>
        </is>
      </c>
      <c r="B107" s="52" t="inlineStr">
        <is>
          <t>Capacitive liquid/force FDC1004</t>
        </is>
      </c>
      <c r="C107" s="12" t="inlineStr">
        <is>
          <t>Force &amp; Weight</t>
        </is>
      </c>
      <c r="D107" s="12" t="inlineStr">
        <is>
          <t>Capacitance changes — liquid level through walls, proximity, touch-force</t>
        </is>
      </c>
      <c r="E107" s="64" t="inlineStr">
        <is>
          <t>Electrical</t>
        </is>
      </c>
      <c r="F107" s="12" t="inlineStr">
        <is>
          <t>I2C</t>
        </is>
      </c>
      <c r="G107" s="12" t="inlineStr">
        <is>
          <t>±15 pF differential measurement span per channel, plus a ±100 pF CAPDAC to null out the fixed baseline capacitance of your electrode; 4 channels</t>
        </is>
      </c>
      <c r="H107" s="12" t="inlineStr">
        <is>
          <t>±0.5% of reading on a differential measurement. Absolute capacitance accuracy is poor — treat it as a change detector, not a capacitance meter.</t>
        </is>
      </c>
      <c r="I107" s="12" t="inlineStr">
        <is>
          <t>Through-barrier</t>
        </is>
      </c>
      <c r="J107" s="54" t="inlineStr">
        <is>
          <t>—</t>
        </is>
      </c>
      <c r="K107" s="12" t="inlineStr">
        <is>
          <t>750µA</t>
        </is>
      </c>
      <c r="L107" s="55" t="n">
        <v>9</v>
      </c>
      <c r="M107" s="55" t="inlineStr">
        <is>
          <t>$$</t>
        </is>
      </c>
      <c r="N107" s="55" t="n">
        <v>3</v>
      </c>
      <c r="O107" s="12" t="inlineStr"/>
      <c r="P107" s="12" t="inlineStr">
        <is>
          <t>Active</t>
        </is>
      </c>
      <c r="Q107" s="12" t="inlineStr">
        <is>
          <t>DK, MO, AE</t>
        </is>
      </c>
      <c r="R107" s="12" t="inlineStr">
        <is>
          <t>Water, Invisible, Home</t>
        </is>
      </c>
    </row>
    <row r="108" ht="28" customHeight="1">
      <c r="A108" s="51" t="inlineStr">
        <is>
          <t>S104</t>
        </is>
      </c>
      <c r="B108" s="52" t="inlineStr">
        <is>
          <t>MPR121 12-pad cap touch</t>
        </is>
      </c>
      <c r="C108" s="12" t="inlineStr">
        <is>
          <t>Touch &amp; Capacitive</t>
        </is>
      </c>
      <c r="D108" s="12" t="inlineStr">
        <is>
          <t>Touch on 12 electrodes (anything conductive)</t>
        </is>
      </c>
      <c r="E108" s="64" t="inlineStr">
        <is>
          <t>Electrical</t>
        </is>
      </c>
      <c r="F108" s="12" t="inlineStr">
        <is>
          <t>I2C</t>
        </is>
      </c>
      <c r="G108" s="12" t="inlineStr">
        <is>
          <t>12 electrodes; a finger through up to about 3-5mm of plastic or glass, or a few centimetres of proximity with all pads ganged in ELEPROX mode</t>
        </is>
      </c>
      <c r="H108" s="12" t="inlineStr">
        <is>
          <t>Binary per channel — touch and release thresholds are set in raw counts, so 'accuracy' is really how stable your baseline is</t>
        </is>
      </c>
      <c r="I108" s="12" t="inlineStr">
        <is>
          <t>Through-barrier</t>
        </is>
      </c>
      <c r="J108" s="54" t="inlineStr">
        <is>
          <t>—</t>
        </is>
      </c>
      <c r="K108" s="12" t="inlineStr">
        <is>
          <t>29µA</t>
        </is>
      </c>
      <c r="L108" s="55" t="n">
        <v>6</v>
      </c>
      <c r="M108" s="55" t="inlineStr">
        <is>
          <t>$$</t>
        </is>
      </c>
      <c r="N108" s="55" t="n">
        <v>1</v>
      </c>
      <c r="O108" s="12" t="inlineStr"/>
      <c r="P108" s="12" t="inlineStr">
        <is>
          <t>Active</t>
        </is>
      </c>
      <c r="Q108" s="12" t="inlineStr">
        <is>
          <t>AF, SF, AE, DK</t>
        </is>
      </c>
      <c r="R108" s="12" t="inlineStr">
        <is>
          <t>Play, Home</t>
        </is>
      </c>
    </row>
    <row r="109" ht="28" customHeight="1">
      <c r="A109" s="51" t="inlineStr">
        <is>
          <t>S105</t>
        </is>
      </c>
      <c r="B109" s="52" t="inlineStr">
        <is>
          <t>TTP223 single touch</t>
        </is>
      </c>
      <c r="C109" s="12" t="inlineStr">
        <is>
          <t>Touch &amp; Capacitive</t>
        </is>
      </c>
      <c r="D109" s="12" t="inlineStr">
        <is>
          <t>One capacitive touch point</t>
        </is>
      </c>
      <c r="E109" s="64" t="inlineStr">
        <is>
          <t>Electrical</t>
        </is>
      </c>
      <c r="F109" s="12" t="inlineStr">
        <is>
          <t>Digital</t>
        </is>
      </c>
      <c r="G109" s="12" t="inlineStr">
        <is>
          <t>One pad, through 0-3mm of plastic, glass or wood; a larger pad buys a little more range and a lot more noise</t>
        </is>
      </c>
      <c r="H109" s="12" t="inlineStr">
        <is>
          <t>Binary, with a fixed internal threshold you cannot adjust in software</t>
        </is>
      </c>
      <c r="I109" s="12" t="inlineStr">
        <is>
          <t>Through-barrier</t>
        </is>
      </c>
      <c r="J109" s="54" t="inlineStr">
        <is>
          <t>—</t>
        </is>
      </c>
      <c r="K109" s="12" t="inlineStr">
        <is>
          <t>1.5-9µA</t>
        </is>
      </c>
      <c r="L109" s="55" t="n">
        <v>0.5</v>
      </c>
      <c r="M109" s="55" t="inlineStr">
        <is>
          <t>$</t>
        </is>
      </c>
      <c r="N109" s="55" t="n">
        <v>1</v>
      </c>
      <c r="O109" s="12" t="inlineStr"/>
      <c r="P109" s="12" t="inlineStr">
        <is>
          <t>Clone-risk</t>
        </is>
      </c>
      <c r="Q109" s="12" t="inlineStr">
        <is>
          <t>AE, AMZ, DFR</t>
        </is>
      </c>
      <c r="R109" s="12" t="inlineStr">
        <is>
          <t>Home, Play</t>
        </is>
      </c>
    </row>
    <row r="110" ht="28" customHeight="1">
      <c r="A110" s="51" t="inlineStr">
        <is>
          <t>S106</t>
        </is>
      </c>
      <c r="B110" s="52" t="inlineStr">
        <is>
          <t>ESP32 native touch pins</t>
        </is>
      </c>
      <c r="C110" s="12" t="inlineStr">
        <is>
          <t>Touch &amp; Capacitive</t>
        </is>
      </c>
      <c r="D110" s="12" t="inlineStr">
        <is>
          <t>Up to 10 capacitive touch channels with NO extra hardware</t>
        </is>
      </c>
      <c r="E110" s="64" t="inlineStr">
        <is>
          <t>Electrical</t>
        </is>
      </c>
      <c r="F110" s="12" t="inlineStr">
        <is>
          <t>Builtin</t>
        </is>
      </c>
      <c r="G110" s="12" t="inlineStr">
        <is>
          <t>10 channels (T0-T9) on the classic ESP32, 14 on the S2 and S3; a finger through up to about 3mm of non-conductive overlay</t>
        </is>
      </c>
      <c r="H110" s="12" t="inlineStr">
        <is>
          <t>Relative only — you compare against a rolling baseline, there is no calibrated capacitance</t>
        </is>
      </c>
      <c r="I110" s="12" t="inlineStr">
        <is>
          <t>Through-barrier</t>
        </is>
      </c>
      <c r="J110" s="54" t="inlineStr">
        <is>
          <t>—</t>
        </is>
      </c>
      <c r="K110" s="12" t="inlineStr">
        <is>
          <t>touch wake ~µA</t>
        </is>
      </c>
      <c r="L110" s="55" t="n">
        <v>0</v>
      </c>
      <c r="M110" s="55" t="inlineStr">
        <is>
          <t>free</t>
        </is>
      </c>
      <c r="N110" s="55" t="n">
        <v>1</v>
      </c>
      <c r="O110" s="12" t="inlineStr"/>
      <c r="P110" s="12" t="inlineStr">
        <is>
          <t>Mature</t>
        </is>
      </c>
      <c r="Q110" s="12" t="inlineStr">
        <is>
          <t>INC</t>
        </is>
      </c>
      <c r="R110" s="12" t="inlineStr">
        <is>
          <t>Energy, Play</t>
        </is>
      </c>
    </row>
    <row r="111" ht="28" customHeight="1">
      <c r="A111" s="51" t="inlineStr">
        <is>
          <t>S107</t>
        </is>
      </c>
      <c r="B111" s="52" t="inlineStr">
        <is>
          <t>Trill flexible touch sliders</t>
        </is>
      </c>
      <c r="C111" s="12" t="inlineStr">
        <is>
          <t>Touch &amp; Capacitive</t>
        </is>
      </c>
      <c r="D111" s="12" t="inlineStr">
        <is>
          <t>Finger POSITION (not just presence) on slider/2D surfaces</t>
        </is>
      </c>
      <c r="E111" s="64" t="inlineStr">
        <is>
          <t>Electrical</t>
        </is>
      </c>
      <c r="F111" s="12" t="inlineStr">
        <is>
          <t>I2C</t>
        </is>
      </c>
      <c r="G111" s="12" t="inlineStr">
        <is>
          <t>Bar: 5 simultaneous touches with position along 118mm. Square: one touch in 2D over roughly 60x60mm. Craft: 30 raw capacitance channels for your own electrodes. Ring and Hex follow the same pattern.</t>
        </is>
      </c>
      <c r="H111" s="12" t="inlineStr">
        <is>
          <t>Position repeats to roughly 0.1% of sensor length under a steady finger; the absolute mapping is linear only away from the ends</t>
        </is>
      </c>
      <c r="I111" s="12" t="inlineStr">
        <is>
          <t>Contact</t>
        </is>
      </c>
      <c r="J111" s="54" t="inlineStr">
        <is>
          <t>—</t>
        </is>
      </c>
      <c r="K111" s="12" t="inlineStr">
        <is>
          <t>~5mA</t>
        </is>
      </c>
      <c r="L111" s="55" t="n">
        <v>20</v>
      </c>
      <c r="M111" s="55" t="inlineStr">
        <is>
          <t>$$$</t>
        </is>
      </c>
      <c r="N111" s="55" t="n">
        <v>2</v>
      </c>
      <c r="O111" s="12" t="inlineStr"/>
      <c r="P111" s="12" t="inlineStr">
        <is>
          <t>Active</t>
        </is>
      </c>
      <c r="Q111" s="12" t="inlineStr">
        <is>
          <t>BL, DK, PI</t>
        </is>
      </c>
      <c r="R111" s="12" t="inlineStr">
        <is>
          <t>Play</t>
        </is>
      </c>
    </row>
    <row r="112" ht="28" customHeight="1">
      <c r="A112" s="51" t="inlineStr">
        <is>
          <t>S108</t>
        </is>
      </c>
      <c r="B112" s="52" t="inlineStr">
        <is>
          <t>Water level capacitive strip</t>
        </is>
      </c>
      <c r="C112" s="12" t="inlineStr">
        <is>
          <t>Touch &amp; Capacitive</t>
        </is>
      </c>
      <c r="D112" s="12" t="inlineStr">
        <is>
          <t>Liquid present at a point — through container walls</t>
        </is>
      </c>
      <c r="E112" s="64" t="inlineStr">
        <is>
          <t>Electrical</t>
        </is>
      </c>
      <c r="F112" s="12" t="inlineStr">
        <is>
          <t>Digital</t>
        </is>
      </c>
      <c r="G112" s="12" t="inlineStr">
        <is>
          <t>Point level switch only — detects liquid through up to about 13mm of non-metallic wall. It does not give a continuous level.</t>
        </is>
      </c>
      <c r="H112" s="12" t="inlineStr">
        <is>
          <t>Binary. Switch-point repeatability is roughly ±2mm vertically once the sensitivity pot is set for your wall thickness.</t>
        </is>
      </c>
      <c r="I112" s="12" t="inlineStr">
        <is>
          <t>Through-barrier</t>
        </is>
      </c>
      <c r="J112" s="54" t="inlineStr">
        <is>
          <t>—</t>
        </is>
      </c>
      <c r="K112" s="12" t="inlineStr">
        <is>
          <t>5mA</t>
        </is>
      </c>
      <c r="L112" s="55" t="n">
        <v>7</v>
      </c>
      <c r="M112" s="55" t="inlineStr">
        <is>
          <t>$$</t>
        </is>
      </c>
      <c r="N112" s="55" t="n">
        <v>1</v>
      </c>
      <c r="O112" s="12" t="inlineStr"/>
      <c r="P112" s="12" t="inlineStr">
        <is>
          <t>Clone-risk</t>
        </is>
      </c>
      <c r="Q112" s="12" t="inlineStr">
        <is>
          <t>AE, DFR, AMZ</t>
        </is>
      </c>
      <c r="R112" s="12" t="inlineStr">
        <is>
          <t>Water, Home, Grow</t>
        </is>
      </c>
    </row>
    <row r="113" ht="28" customHeight="1">
      <c r="A113" s="51" t="inlineStr">
        <is>
          <t>S109</t>
        </is>
      </c>
      <c r="B113" s="52" t="inlineStr">
        <is>
          <t>Flex sensor 2.2"</t>
        </is>
      </c>
      <c r="C113" s="12" t="inlineStr">
        <is>
          <t>Flex &amp; Stretch</t>
        </is>
      </c>
      <c r="D113" s="12" t="inlineStr">
        <is>
          <t>Bend angle 0-90°+ as resistance change</t>
        </is>
      </c>
      <c r="E113" s="58" t="inlineStr">
        <is>
          <t>Mechanical</t>
        </is>
      </c>
      <c r="F113" s="12" t="inlineStr">
        <is>
          <t>Analog</t>
        </is>
      </c>
      <c r="G113" s="12" t="inlineStr">
        <is>
          <t>0-90°+ of bend in ONE direction only; roughly 25kΩ flat rising to 45-125kΩ at 90° depending on the individual unit</t>
        </is>
      </c>
      <c r="H113" s="12" t="inlineStr">
        <is>
          <t>±30% between units at the same angle — it is not an angle sensor unless you calibrate each one individually</t>
        </is>
      </c>
      <c r="I113" s="12" t="inlineStr">
        <is>
          <t>Contact</t>
        </is>
      </c>
      <c r="J113" s="54" t="inlineStr">
        <is>
          <t>—</t>
        </is>
      </c>
      <c r="K113" s="12" t="inlineStr">
        <is>
          <t>divider µA</t>
        </is>
      </c>
      <c r="L113" s="55" t="n">
        <v>8</v>
      </c>
      <c r="M113" s="55" t="inlineStr">
        <is>
          <t>$$</t>
        </is>
      </c>
      <c r="N113" s="55" t="n">
        <v>1</v>
      </c>
      <c r="O113" s="12" t="inlineStr"/>
      <c r="P113" s="12" t="inlineStr">
        <is>
          <t>Mature</t>
        </is>
      </c>
      <c r="Q113" s="12" t="inlineStr">
        <is>
          <t>SF, AF, DK, CE</t>
        </is>
      </c>
      <c r="R113" s="12" t="inlineStr">
        <is>
          <t>Play</t>
        </is>
      </c>
    </row>
    <row r="114" ht="28" customHeight="1">
      <c r="A114" s="51" t="inlineStr">
        <is>
          <t>S110</t>
        </is>
      </c>
      <c r="B114" s="52" t="inlineStr">
        <is>
          <t>Conductive rubber stretch cord</t>
        </is>
      </c>
      <c r="C114" s="12" t="inlineStr">
        <is>
          <t>Flex &amp; Stretch</t>
        </is>
      </c>
      <c r="D114" s="12" t="inlineStr">
        <is>
          <t>Elongation — resistance rises ~stretch</t>
        </is>
      </c>
      <c r="E114" s="58" t="inlineStr">
        <is>
          <t>Mechanical</t>
        </is>
      </c>
      <c r="F114" s="12" t="inlineStr">
        <is>
          <t>Analog</t>
        </is>
      </c>
      <c r="G114" s="12" t="inlineStr">
        <is>
          <t>Stretch to roughly 1.5-2x resting length; about 150Ω/cm relaxed, rising several-fold at full stretch</t>
        </is>
      </c>
      <c r="H114" s="12" t="inlineStr">
        <is>
          <t>Qualitative — hysteresis of tens of percent means the reading depends on whether you are stretching or releasing, not just on how far</t>
        </is>
      </c>
      <c r="I114" s="12" t="inlineStr">
        <is>
          <t>Contact</t>
        </is>
      </c>
      <c r="J114" s="54" t="inlineStr">
        <is>
          <t>—</t>
        </is>
      </c>
      <c r="K114" s="12" t="inlineStr">
        <is>
          <t>divider µA</t>
        </is>
      </c>
      <c r="L114" s="55" t="n">
        <v>10</v>
      </c>
      <c r="M114" s="55" t="inlineStr">
        <is>
          <t>$$</t>
        </is>
      </c>
      <c r="N114" s="55" t="n">
        <v>2</v>
      </c>
      <c r="O114" s="12" t="inlineStr"/>
      <c r="P114" s="12" t="inlineStr">
        <is>
          <t>Active</t>
        </is>
      </c>
      <c r="Q114" s="12" t="inlineStr">
        <is>
          <t>AF, AE</t>
        </is>
      </c>
      <c r="R114" s="12" t="inlineStr">
        <is>
          <t>Health, Play</t>
        </is>
      </c>
    </row>
    <row r="115" ht="28" customHeight="1">
      <c r="A115" s="51" t="inlineStr">
        <is>
          <t>S111</t>
        </is>
      </c>
      <c r="B115" s="52" t="inlineStr">
        <is>
          <t>Bend Labs digital flex (1-axis)</t>
        </is>
      </c>
      <c r="C115" s="12" t="inlineStr">
        <is>
          <t>Flex &amp; Stretch</t>
        </is>
      </c>
      <c r="D115" s="12" t="inlineStr">
        <is>
          <t>True angular displacement ±0.5° digitally</t>
        </is>
      </c>
      <c r="E115" s="58" t="inlineStr">
        <is>
          <t>Mechanical</t>
        </is>
      </c>
      <c r="F115" s="12" t="inlineStr">
        <is>
          <t>I2C</t>
        </is>
      </c>
      <c r="G115" s="12" t="inlineStr">
        <is>
          <t>±180° of bend on the one-axis part</t>
        </is>
      </c>
      <c r="H115" s="12" t="inlineStr">
        <is>
          <t>±0.5° across the full range, and — unlike ink flex sensors — it does not drift meaningfully with temperature</t>
        </is>
      </c>
      <c r="I115" s="12" t="inlineStr">
        <is>
          <t>Contact</t>
        </is>
      </c>
      <c r="J115" s="54" t="inlineStr">
        <is>
          <t>—</t>
        </is>
      </c>
      <c r="K115" s="12" t="inlineStr">
        <is>
          <t>2mA</t>
        </is>
      </c>
      <c r="L115" s="55" t="n">
        <v>70</v>
      </c>
      <c r="M115" s="55" t="inlineStr">
        <is>
          <t>$$$$</t>
        </is>
      </c>
      <c r="N115" s="55" t="n">
        <v>2</v>
      </c>
      <c r="O115" s="12" t="inlineStr"/>
      <c r="P115" s="12" t="inlineStr">
        <is>
          <t>NRND</t>
        </is>
      </c>
      <c r="Q115" s="12" t="inlineStr">
        <is>
          <t>SF, DK</t>
        </is>
      </c>
      <c r="R115" s="12" t="inlineStr">
        <is>
          <t>Health, Robots</t>
        </is>
      </c>
    </row>
    <row r="116" ht="28" customHeight="1">
      <c r="A116" s="51" t="inlineStr">
        <is>
          <t>S112</t>
        </is>
      </c>
      <c r="B116" s="52" t="inlineStr">
        <is>
          <t>MAX30102 pulse oximeter</t>
        </is>
      </c>
      <c r="C116" s="12" t="inlineStr">
        <is>
          <t>Biometric &amp; Health</t>
        </is>
      </c>
      <c r="D116" s="12" t="inlineStr">
        <is>
          <t>Heart rate + blood oxygen (SpO2) from a fingertip</t>
        </is>
      </c>
      <c r="E116" s="65" t="inlineStr">
        <is>
          <t>Biological</t>
        </is>
      </c>
      <c r="F116" s="12" t="inlineStr">
        <is>
          <t>I2C</t>
        </is>
      </c>
      <c r="G116" s="12" t="inlineStr">
        <is>
          <t>HR 30-240 bpm; SpO2 nominally 70-100%; on-die temperature sensor -40 to +85°C used only for LED wavelength compensation</t>
        </is>
      </c>
      <c r="H116" s="12" t="inlineStr">
        <is>
          <t>Heart rate is genuinely good at rest. SpO2 from this part is UNCALIBRATED — the ratio-of-ratios curve is population-derived and needs checking against a real oximeter before any number is shown to anyone.</t>
        </is>
      </c>
      <c r="I116" s="12" t="inlineStr">
        <is>
          <t>Contact</t>
        </is>
      </c>
      <c r="J116" s="66" t="inlineStr">
        <is>
          <t>◑ identifiable</t>
        </is>
      </c>
      <c r="K116" s="12" t="inlineStr">
        <is>
          <t>&lt;1mA typical duty</t>
        </is>
      </c>
      <c r="L116" s="55" t="n">
        <v>6</v>
      </c>
      <c r="M116" s="55" t="inlineStr">
        <is>
          <t>$$</t>
        </is>
      </c>
      <c r="N116" s="55" t="n">
        <v>2</v>
      </c>
      <c r="O116" s="12" t="inlineStr"/>
      <c r="P116" s="12" t="inlineStr">
        <is>
          <t>Active</t>
        </is>
      </c>
      <c r="Q116" s="12" t="inlineStr">
        <is>
          <t>AE, SF, DK, MO</t>
        </is>
      </c>
      <c r="R116" s="12" t="inlineStr">
        <is>
          <t>Health</t>
        </is>
      </c>
    </row>
    <row r="117" ht="28" customHeight="1">
      <c r="A117" s="51" t="inlineStr">
        <is>
          <t>S113</t>
        </is>
      </c>
      <c r="B117" s="52" t="inlineStr">
        <is>
          <t>AD8232 ECG front-end</t>
        </is>
      </c>
      <c r="C117" s="12" t="inlineStr">
        <is>
          <t>Biometric &amp; Health</t>
        </is>
      </c>
      <c r="D117" s="12" t="inlineStr">
        <is>
          <t>Heart's electrical waveform (single-lead ECG)</t>
        </is>
      </c>
      <c r="E117" s="65" t="inlineStr">
        <is>
          <t>Biological</t>
        </is>
      </c>
      <c r="F117" s="12" t="inlineStr">
        <is>
          <t>Analog</t>
        </is>
      </c>
      <c r="G117" s="12" t="inlineStr">
        <is>
          <t>Single lead, roughly ±1.5mV of cardiac signal riding on up to ±300mV of electrode half-cell offset that the front end must reject</t>
        </is>
      </c>
      <c r="H117" s="12" t="inlineStr">
        <is>
          <t>Morphology is good enough for R-peak timing and HRV; it is NOT a diagnostic ECG and its filtered bandwidth distorts ST segments — never read clinical meaning from the trace</t>
        </is>
      </c>
      <c r="I117" s="12" t="inlineStr">
        <is>
          <t>Contact</t>
        </is>
      </c>
      <c r="J117" s="66" t="inlineStr">
        <is>
          <t>◑ identifiable</t>
        </is>
      </c>
      <c r="K117" s="12" t="inlineStr">
        <is>
          <t>170µA</t>
        </is>
      </c>
      <c r="L117" s="55" t="n">
        <v>10</v>
      </c>
      <c r="M117" s="55" t="inlineStr">
        <is>
          <t>$$</t>
        </is>
      </c>
      <c r="N117" s="55" t="n">
        <v>3</v>
      </c>
      <c r="O117" s="12" t="inlineStr"/>
      <c r="P117" s="12" t="inlineStr">
        <is>
          <t>Active</t>
        </is>
      </c>
      <c r="Q117" s="12" t="inlineStr">
        <is>
          <t>SF, AE, DK, DFR</t>
        </is>
      </c>
      <c r="R117" s="12" t="inlineStr">
        <is>
          <t>Health, Play</t>
        </is>
      </c>
    </row>
    <row r="118" ht="28" customHeight="1">
      <c r="A118" s="51" t="inlineStr">
        <is>
          <t>S114</t>
        </is>
      </c>
      <c r="B118" s="52" t="inlineStr">
        <is>
          <t>MAX30205 clinical body temp</t>
        </is>
      </c>
      <c r="C118" s="12" t="inlineStr">
        <is>
          <t>Biometric &amp; Health</t>
        </is>
      </c>
      <c r="D118" s="12" t="inlineStr">
        <is>
          <t>Skin/body temperature to medical accuracy</t>
        </is>
      </c>
      <c r="E118" s="53" t="inlineStr">
        <is>
          <t>Thermal</t>
        </is>
      </c>
      <c r="F118" s="12" t="inlineStr">
        <is>
          <t>I2C</t>
        </is>
      </c>
      <c r="G118" s="12" t="inlineStr">
        <is>
          <t>0 to +50°C (it is a body-temperature part, not a general thermometer)</t>
        </is>
      </c>
      <c r="H118" s="12" t="inlineStr">
        <is>
          <t>±0.1°C over 37-39°C, degrading to ±0.2-0.3°C at the ends of the range</t>
        </is>
      </c>
      <c r="I118" s="12" t="inlineStr">
        <is>
          <t>Contact</t>
        </is>
      </c>
      <c r="J118" s="36" t="inlineStr">
        <is>
          <t>◔ aggregate</t>
        </is>
      </c>
      <c r="K118" s="12" t="inlineStr">
        <is>
          <t>600µA</t>
        </is>
      </c>
      <c r="L118" s="55" t="n">
        <v>9</v>
      </c>
      <c r="M118" s="55" t="inlineStr">
        <is>
          <t>$$</t>
        </is>
      </c>
      <c r="N118" s="55" t="n">
        <v>1</v>
      </c>
      <c r="O118" s="12" t="inlineStr"/>
      <c r="P118" s="12" t="inlineStr">
        <is>
          <t>Active</t>
        </is>
      </c>
      <c r="Q118" s="12" t="inlineStr">
        <is>
          <t>DK, MO, AE</t>
        </is>
      </c>
      <c r="R118" s="12" t="inlineStr">
        <is>
          <t>Health</t>
        </is>
      </c>
    </row>
    <row r="119" ht="28" customHeight="1">
      <c r="A119" s="51" t="inlineStr">
        <is>
          <t>S115</t>
        </is>
      </c>
      <c r="B119" s="52" t="inlineStr">
        <is>
          <t>MyoWare 2.0 EMG</t>
        </is>
      </c>
      <c r="C119" s="12" t="inlineStr">
        <is>
          <t>Biometric &amp; Health</t>
        </is>
      </c>
      <c r="D119" s="12" t="inlineStr">
        <is>
          <t>Muscle activation intensity (electromyography)</t>
        </is>
      </c>
      <c r="E119" s="65" t="inlineStr">
        <is>
          <t>Biological</t>
        </is>
      </c>
      <c r="F119" s="12" t="inlineStr">
        <is>
          <t>Analog</t>
        </is>
      </c>
      <c r="G119" s="12" t="inlineStr">
        <is>
          <t>Raw EMG spans roughly 50µV to 5mV at the skin; the board outputs a rectified, smoothed envelope from 0V to near the supply rail, plus a raw output if you want the underlying signal</t>
        </is>
      </c>
      <c r="H119" s="12" t="inlineStr">
        <is>
          <t>Relative only. There is no absolute unit of 'effort' — the same muscle, re-electroded tomorrow, gives a different scale factor.</t>
        </is>
      </c>
      <c r="I119" s="12" t="inlineStr">
        <is>
          <t>Contact</t>
        </is>
      </c>
      <c r="J119" s="66" t="inlineStr">
        <is>
          <t>◑ identifiable</t>
        </is>
      </c>
      <c r="K119" s="12" t="inlineStr">
        <is>
          <t>14mA</t>
        </is>
      </c>
      <c r="L119" s="55" t="n">
        <v>40</v>
      </c>
      <c r="M119" s="55" t="inlineStr">
        <is>
          <t>$$$</t>
        </is>
      </c>
      <c r="N119" s="55" t="n">
        <v>3</v>
      </c>
      <c r="O119" s="12" t="inlineStr"/>
      <c r="P119" s="12" t="inlineStr">
        <is>
          <t>Active</t>
        </is>
      </c>
      <c r="Q119" s="12" t="inlineStr">
        <is>
          <t>SF, DK, MO, CE</t>
        </is>
      </c>
      <c r="R119" s="12" t="inlineStr">
        <is>
          <t>Health, Robots</t>
        </is>
      </c>
    </row>
    <row r="120" ht="28" customHeight="1">
      <c r="A120" s="51" t="inlineStr">
        <is>
          <t>S116</t>
        </is>
      </c>
      <c r="B120" s="52" t="inlineStr">
        <is>
          <t>GSR / EDA sensor</t>
        </is>
      </c>
      <c r="C120" s="12" t="inlineStr">
        <is>
          <t>Biometric &amp; Health</t>
        </is>
      </c>
      <c r="D120" s="12" t="inlineStr">
        <is>
          <t>Emotional arousal via skin sweat conductance</t>
        </is>
      </c>
      <c r="E120" s="65" t="inlineStr">
        <is>
          <t>Biological</t>
        </is>
      </c>
      <c r="F120" s="12" t="inlineStr">
        <is>
          <t>Analog</t>
        </is>
      </c>
      <c r="G120" s="12" t="inlineStr">
        <is>
          <t>Skin conductance roughly 1-20 µS between two finger electrodes; phasic responses are 0.01-1 µS on top of that tonic level</t>
        </is>
      </c>
      <c r="H120" s="12" t="inlineStr">
        <is>
          <t>Uncalibrated and highly individual — absolute µS values are not comparable between people or even between sessions on the same person</t>
        </is>
      </c>
      <c r="I120" s="12" t="inlineStr">
        <is>
          <t>Contact</t>
        </is>
      </c>
      <c r="J120" s="66" t="inlineStr">
        <is>
          <t>◑ identifiable</t>
        </is>
      </c>
      <c r="K120" s="12" t="inlineStr">
        <is>
          <t>&lt;5mA</t>
        </is>
      </c>
      <c r="L120" s="55" t="n">
        <v>10</v>
      </c>
      <c r="M120" s="55" t="inlineStr">
        <is>
          <t>$$</t>
        </is>
      </c>
      <c r="N120" s="55" t="n">
        <v>2</v>
      </c>
      <c r="O120" s="12" t="inlineStr"/>
      <c r="P120" s="12" t="inlineStr">
        <is>
          <t>Active</t>
        </is>
      </c>
      <c r="Q120" s="12" t="inlineStr">
        <is>
          <t>SS, AE</t>
        </is>
      </c>
      <c r="R120" s="12" t="inlineStr">
        <is>
          <t>Health, Play</t>
        </is>
      </c>
    </row>
    <row r="121" ht="28" customHeight="1">
      <c r="A121" s="51" t="inlineStr">
        <is>
          <t>S117</t>
        </is>
      </c>
      <c r="B121" s="52" t="inlineStr">
        <is>
          <t>MLX90614 forehead mode</t>
        </is>
      </c>
      <c r="C121" s="12" t="inlineStr">
        <is>
          <t>Biometric &amp; Health</t>
        </is>
      </c>
      <c r="D121" s="12" t="inlineStr">
        <is>
          <t>Body temp at 3-5cm without contact</t>
        </is>
      </c>
      <c r="E121" s="53" t="inlineStr">
        <is>
          <t>Thermal</t>
        </is>
      </c>
      <c r="F121" s="12" t="inlineStr">
        <is>
          <t>I2C</t>
        </is>
      </c>
      <c r="G121" s="12" t="inlineStr">
        <is>
          <t>Object -70 to +380°C on the standard part; the medical/DCI variants are trimmed for a narrow band around body temperature</t>
        </is>
      </c>
      <c r="H121" s="12" t="inlineStr">
        <is>
          <t>±0.2°C within the 36-38°C medical band on a DCI-class part; ±0.5°C over the wider human range and ±1-2°C outside it entirely</t>
        </is>
      </c>
      <c r="I121" s="12" t="inlineStr">
        <is>
          <t>Standoff</t>
        </is>
      </c>
      <c r="J121" s="36" t="inlineStr">
        <is>
          <t>◔ aggregate</t>
        </is>
      </c>
      <c r="K121" s="12" t="inlineStr">
        <is>
          <t>1.5mA</t>
        </is>
      </c>
      <c r="L121" s="55" t="n">
        <v>25</v>
      </c>
      <c r="M121" s="55" t="inlineStr">
        <is>
          <t>$$$</t>
        </is>
      </c>
      <c r="N121" s="55" t="n">
        <v>1</v>
      </c>
      <c r="O121" s="12" t="inlineStr"/>
      <c r="P121" s="12" t="inlineStr">
        <is>
          <t>Mature</t>
        </is>
      </c>
      <c r="Q121" s="12" t="inlineStr">
        <is>
          <t>DK, MO, AE</t>
        </is>
      </c>
      <c r="R121" s="12" t="inlineStr">
        <is>
          <t>Health, Home</t>
        </is>
      </c>
    </row>
    <row r="122" ht="28" customHeight="1">
      <c r="A122" s="51" t="inlineStr">
        <is>
          <t>S118</t>
        </is>
      </c>
      <c r="B122" s="52" t="inlineStr">
        <is>
          <t>Pulse sensor (PPG classic)</t>
        </is>
      </c>
      <c r="C122" s="12" t="inlineStr">
        <is>
          <t>Biometric &amp; Health</t>
        </is>
      </c>
      <c r="D122" s="12" t="inlineStr">
        <is>
          <t>Heart pulses (analog PPG wave)</t>
        </is>
      </c>
      <c r="E122" s="65" t="inlineStr">
        <is>
          <t>Biological</t>
        </is>
      </c>
      <c r="F122" s="12" t="inlineStr">
        <is>
          <t>Analog</t>
        </is>
      </c>
      <c r="G122" s="12" t="inlineStr">
        <is>
          <t>Roughly 40-200 bpm in practice on a fingertip or earlobe</t>
        </is>
      </c>
      <c r="H122" s="12" t="inlineStr">
        <is>
          <t>Beat detection is reliable at rest and unreliable during any motion. It gives NO SpO2 — one green LED cannot produce a saturation figure, whatever a clone listing claims.</t>
        </is>
      </c>
      <c r="I122" s="12" t="inlineStr">
        <is>
          <t>Contact</t>
        </is>
      </c>
      <c r="J122" s="66" t="inlineStr">
        <is>
          <t>◑ identifiable</t>
        </is>
      </c>
      <c r="K122" s="12" t="inlineStr">
        <is>
          <t>4mA</t>
        </is>
      </c>
      <c r="L122" s="55" t="n">
        <v>5</v>
      </c>
      <c r="M122" s="55" t="inlineStr">
        <is>
          <t>$$</t>
        </is>
      </c>
      <c r="N122" s="55" t="n">
        <v>1</v>
      </c>
      <c r="O122" s="12" t="inlineStr"/>
      <c r="P122" s="12" t="inlineStr">
        <is>
          <t>Mature</t>
        </is>
      </c>
      <c r="Q122" s="12" t="inlineStr">
        <is>
          <t>AE, SF, AMZ, DFR</t>
        </is>
      </c>
      <c r="R122" s="12" t="inlineStr">
        <is>
          <t>Health, Play</t>
        </is>
      </c>
    </row>
    <row r="123" ht="28" customHeight="1">
      <c r="A123" s="51" t="inlineStr">
        <is>
          <t>S119</t>
        </is>
      </c>
      <c r="B123" s="52" t="inlineStr">
        <is>
          <t>BioAmp EXG Pill</t>
        </is>
      </c>
      <c r="C123" s="12" t="inlineStr">
        <is>
          <t>Biometric &amp; Health</t>
        </is>
      </c>
      <c r="D123" s="12" t="inlineStr">
        <is>
          <t>ECG, EMG, EOG (eye movement), EEG-adjacent signals</t>
        </is>
      </c>
      <c r="E123" s="65" t="inlineStr">
        <is>
          <t>Biological</t>
        </is>
      </c>
      <c r="F123" s="12" t="inlineStr">
        <is>
          <t>Analog</t>
        </is>
      </c>
      <c r="G123" s="12" t="inlineStr">
        <is>
          <t>Input signals from about 10µV (EOG) to 5mV (EMG); output swings across your ADC range centred on VCC/2</t>
        </is>
      </c>
      <c r="H123" s="12" t="inlineStr">
        <is>
          <t>Relative. The gain chain is fixed by the resistors you solder, so the scale factor is whatever you built — this is a research front end, not an instrument.</t>
        </is>
      </c>
      <c r="I123" s="12" t="inlineStr">
        <is>
          <t>Contact</t>
        </is>
      </c>
      <c r="J123" s="66" t="inlineStr">
        <is>
          <t>◑ identifiable</t>
        </is>
      </c>
      <c r="K123" s="12" t="inlineStr">
        <is>
          <t>&lt;5mA</t>
        </is>
      </c>
      <c r="L123" s="55" t="n">
        <v>25</v>
      </c>
      <c r="M123" s="55" t="inlineStr">
        <is>
          <t>$$$</t>
        </is>
      </c>
      <c r="N123" s="55" t="n">
        <v>4</v>
      </c>
      <c r="O123" s="12" t="inlineStr"/>
      <c r="P123" s="12" t="inlineStr">
        <is>
          <t>Active</t>
        </is>
      </c>
      <c r="Q123" s="12" t="inlineStr">
        <is>
          <t>UDL, AMZ</t>
        </is>
      </c>
      <c r="R123" s="12" t="inlineStr">
        <is>
          <t>Health, Robots</t>
        </is>
      </c>
    </row>
    <row r="124" ht="28" customHeight="1">
      <c r="A124" s="51" t="inlineStr">
        <is>
          <t>S120</t>
        </is>
      </c>
      <c r="B124" s="52" t="inlineStr">
        <is>
          <t>Fingerprint reader R503</t>
        </is>
      </c>
      <c r="C124" s="12" t="inlineStr">
        <is>
          <t>Identity &amp; Tags</t>
        </is>
      </c>
      <c r="D124" s="12" t="inlineStr">
        <is>
          <t>Fingerprint enrolment + 1:N matching onboard</t>
        </is>
      </c>
      <c r="E124" s="59" t="inlineStr">
        <is>
          <t>Optical</t>
        </is>
      </c>
      <c r="F124" s="12" t="inlineStr">
        <is>
          <t>UART</t>
        </is>
      </c>
      <c r="G124" s="12" t="inlineStr">
        <is>
          <t>Capacity around 200 templates on the R503 (larger-memory variants exist); 1:N matching done on-module</t>
        </is>
      </c>
      <c r="H124" s="12" t="inlineStr">
        <is>
          <t>Manufacturer figures are typically FAR &lt;0.001% and FRR &lt;1%, measured on clean, cooperative fingers in a lab — expect several percent FRR on real hands in a workshop</t>
        </is>
      </c>
      <c r="I124" s="12" t="inlineStr">
        <is>
          <t>Contact</t>
        </is>
      </c>
      <c r="J124" s="66" t="inlineStr">
        <is>
          <t>◑ identifiable</t>
        </is>
      </c>
      <c r="K124" s="12" t="inlineStr">
        <is>
          <t>20mA (touch-wake ring)</t>
        </is>
      </c>
      <c r="L124" s="55" t="n">
        <v>20</v>
      </c>
      <c r="M124" s="55" t="inlineStr">
        <is>
          <t>$$$</t>
        </is>
      </c>
      <c r="N124" s="55" t="n">
        <v>2</v>
      </c>
      <c r="O124" s="12" t="inlineStr"/>
      <c r="P124" s="12" t="inlineStr">
        <is>
          <t>Active</t>
        </is>
      </c>
      <c r="Q124" s="12" t="inlineStr">
        <is>
          <t>AE, SF, DFR</t>
        </is>
      </c>
      <c r="R124" s="12" t="inlineStr">
        <is>
          <t>Safety, Home, MachineHealth</t>
        </is>
      </c>
    </row>
    <row r="125" ht="28" customHeight="1">
      <c r="A125" s="51" t="inlineStr">
        <is>
          <t>S121</t>
        </is>
      </c>
      <c r="B125" s="52" t="inlineStr">
        <is>
          <t>Anemometer cup sensor</t>
        </is>
      </c>
      <c r="C125" s="12" t="inlineStr">
        <is>
          <t>Weather &amp; Outdoor</t>
        </is>
      </c>
      <c r="D125" s="12" t="inlineStr">
        <is>
          <t>Wind speed via rotating cups</t>
        </is>
      </c>
      <c r="E125" s="58" t="inlineStr">
        <is>
          <t>Mechanical</t>
        </is>
      </c>
      <c r="F125" s="12" t="inlineStr">
        <is>
          <t>Pulse</t>
        </is>
      </c>
      <c r="G125" s="12" t="inlineStr">
        <is>
          <t>0.5-50 m/s (roughly 2-180 km/h); nothing at all below the ~0.5-1.4 m/s starting threshold</t>
        </is>
      </c>
      <c r="H125" s="12" t="inlineStr">
        <is>
          <t>±5% or ±1 mph on a Davis 6410; the Fine Offset/Misol class is nearer ±10% and its pulse constant varies between production batches</t>
        </is>
      </c>
      <c r="I125" s="12" t="inlineStr">
        <is>
          <t>Standoff</t>
        </is>
      </c>
      <c r="J125" s="54" t="inlineStr">
        <is>
          <t>—</t>
        </is>
      </c>
      <c r="K125" s="12" t="inlineStr">
        <is>
          <t>0</t>
        </is>
      </c>
      <c r="L125" s="55" t="n">
        <v>12</v>
      </c>
      <c r="M125" s="55" t="inlineStr">
        <is>
          <t>$$</t>
        </is>
      </c>
      <c r="N125" s="55" t="n">
        <v>1</v>
      </c>
      <c r="O125" s="12" t="inlineStr"/>
      <c r="P125" s="12" t="inlineStr">
        <is>
          <t>Active</t>
        </is>
      </c>
      <c r="Q125" s="12" t="inlineStr">
        <is>
          <t>AE, SF, AMZ, DFR</t>
        </is>
      </c>
      <c r="R125" s="12" t="inlineStr">
        <is>
          <t>Wild, Home, Safety</t>
        </is>
      </c>
    </row>
    <row r="126" ht="28" customHeight="1">
      <c r="A126" s="51" t="inlineStr">
        <is>
          <t>S122</t>
        </is>
      </c>
      <c r="B126" s="52" t="inlineStr">
        <is>
          <t>Wind vane</t>
        </is>
      </c>
      <c r="C126" s="12" t="inlineStr">
        <is>
          <t>Weather &amp; Outdoor</t>
        </is>
      </c>
      <c r="D126" s="12" t="inlineStr">
        <is>
          <t>Wind direction (16 compass points)</t>
        </is>
      </c>
      <c r="E126" s="58" t="inlineStr">
        <is>
          <t>Mechanical</t>
        </is>
      </c>
      <c r="F126" s="12" t="inlineStr">
        <is>
          <t>Analog</t>
        </is>
      </c>
      <c r="G126" s="12" t="inlineStr">
        <is>
          <t>0-360 degrees in 16 discrete compass points</t>
        </is>
      </c>
      <c r="H126" s="12" t="inlineStr">
        <is>
          <t>±22.5 degrees at absolute best. Alignment to true north is done by eye by almost everyone, so a 10-20 degree systematic error on top of that is normal.</t>
        </is>
      </c>
      <c r="I126" s="12" t="inlineStr">
        <is>
          <t>Standoff</t>
        </is>
      </c>
      <c r="J126" s="54" t="inlineStr">
        <is>
          <t>—</t>
        </is>
      </c>
      <c r="K126" s="12" t="inlineStr">
        <is>
          <t>divider µA</t>
        </is>
      </c>
      <c r="L126" s="55" t="n">
        <v>12</v>
      </c>
      <c r="M126" s="55" t="inlineStr">
        <is>
          <t>$$</t>
        </is>
      </c>
      <c r="N126" s="55" t="n">
        <v>2</v>
      </c>
      <c r="O126" s="12" t="inlineStr"/>
      <c r="P126" s="12" t="inlineStr">
        <is>
          <t>Active</t>
        </is>
      </c>
      <c r="Q126" s="12" t="inlineStr">
        <is>
          <t>AE, SF, AMZ</t>
        </is>
      </c>
      <c r="R126" s="12" t="inlineStr">
        <is>
          <t>Wild, Air, Home</t>
        </is>
      </c>
    </row>
    <row r="127" ht="28" customHeight="1">
      <c r="A127" s="51" t="inlineStr">
        <is>
          <t>S123</t>
        </is>
      </c>
      <c r="B127" s="52" t="inlineStr">
        <is>
          <t>Tipping bucket rain gauge</t>
        </is>
      </c>
      <c r="C127" s="12" t="inlineStr">
        <is>
          <t>Weather &amp; Outdoor</t>
        </is>
      </c>
      <c r="D127" s="12" t="inlineStr">
        <is>
          <t>Rainfall in 0.2-0.3mm increments</t>
        </is>
      </c>
      <c r="E127" s="58" t="inlineStr">
        <is>
          <t>Mechanical</t>
        </is>
      </c>
      <c r="F127" s="12" t="inlineStr">
        <is>
          <t>Pulse</t>
        </is>
      </c>
      <c r="G127" s="12" t="inlineStr">
        <is>
          <t>0 to about 200 mm/h before it starts losing rain; unlimited cumulative total</t>
        </is>
      </c>
      <c r="H127" s="12" t="inlineStr">
        <is>
          <t>±3-5% up to ~50 mm/h for a good gauge; the Fine Offset/Misol class is nearer ±10% and the error is one-sided — it always under-reads, never over</t>
        </is>
      </c>
      <c r="I127" s="12" t="inlineStr">
        <is>
          <t>Contact</t>
        </is>
      </c>
      <c r="J127" s="54" t="inlineStr">
        <is>
          <t>—</t>
        </is>
      </c>
      <c r="K127" s="12" t="inlineStr">
        <is>
          <t>0</t>
        </is>
      </c>
      <c r="L127" s="55" t="n">
        <v>12</v>
      </c>
      <c r="M127" s="55" t="inlineStr">
        <is>
          <t>$$</t>
        </is>
      </c>
      <c r="N127" s="55" t="n">
        <v>1</v>
      </c>
      <c r="O127" s="12" t="inlineStr"/>
      <c r="P127" s="12" t="inlineStr">
        <is>
          <t>Active</t>
        </is>
      </c>
      <c r="Q127" s="12" t="inlineStr">
        <is>
          <t>AE, SF, AMZ</t>
        </is>
      </c>
      <c r="R127" s="12" t="inlineStr">
        <is>
          <t>Wild, Grow, Water</t>
        </is>
      </c>
    </row>
    <row r="128" ht="28" customHeight="1">
      <c r="A128" s="51" t="inlineStr">
        <is>
          <t>S124</t>
        </is>
      </c>
      <c r="B128" s="52" t="inlineStr">
        <is>
          <t>AS3935 lightning detector</t>
        </is>
      </c>
      <c r="C128" s="12" t="inlineStr">
        <is>
          <t>Weather &amp; Outdoor</t>
        </is>
      </c>
      <c r="D128" s="12" t="inlineStr">
        <is>
          <t>Lightning strikes up to 40km away + distance estimate</t>
        </is>
      </c>
      <c r="E128" s="61" t="inlineStr">
        <is>
          <t>RF</t>
        </is>
      </c>
      <c r="F128" s="12" t="inlineStr">
        <is>
          <t>I2C/SPI</t>
        </is>
      </c>
      <c r="G128" s="12" t="inlineStr">
        <is>
          <t>Strike detection to about 40 km; distance reported in 15 non-linear bins plus overhead and out-of-range</t>
        </is>
      </c>
      <c r="H128" s="12" t="inlineStr">
        <is>
          <t>Detection is the part it is good at. Ranging is energy-based, so a strong cloud-to-ground strike at 25 km and a weak intra-cloud discharge at 5 km can land in the same bin — treat the distance as a tendency, not a number.</t>
        </is>
      </c>
      <c r="I128" s="12" t="inlineStr">
        <is>
          <t>Remote</t>
        </is>
      </c>
      <c r="J128" s="54" t="inlineStr">
        <is>
          <t>—</t>
        </is>
      </c>
      <c r="K128" s="12" t="inlineStr">
        <is>
          <t>60µA listening</t>
        </is>
      </c>
      <c r="L128" s="55" t="n">
        <v>20</v>
      </c>
      <c r="M128" s="55" t="inlineStr">
        <is>
          <t>$$$</t>
        </is>
      </c>
      <c r="N128" s="55" t="n">
        <v>3</v>
      </c>
      <c r="O128" s="12" t="inlineStr"/>
      <c r="P128" s="12" t="inlineStr">
        <is>
          <t>Clone-risk</t>
        </is>
      </c>
      <c r="Q128" s="12" t="inlineStr">
        <is>
          <t>SF, DFR, AE, DK</t>
        </is>
      </c>
      <c r="R128" s="12" t="inlineStr">
        <is>
          <t>Wild, Safety, Play</t>
        </is>
      </c>
    </row>
    <row r="129" ht="28" customHeight="1">
      <c r="A129" s="51" t="inlineStr">
        <is>
          <t>S125</t>
        </is>
      </c>
      <c r="B129" s="52" t="inlineStr">
        <is>
          <t>ML8511 / VEML6075 UV outdoor</t>
        </is>
      </c>
      <c r="C129" s="12" t="inlineStr">
        <is>
          <t>Weather &amp; Outdoor</t>
        </is>
      </c>
      <c r="D129" s="12" t="inlineStr">
        <is>
          <t>UV intensity mW/cm² for weather stations</t>
        </is>
      </c>
      <c r="E129" s="59" t="inlineStr">
        <is>
          <t>Optical</t>
        </is>
      </c>
      <c r="F129" s="12" t="inlineStr">
        <is>
          <t>Analog</t>
        </is>
      </c>
      <c r="G129" s="12" t="inlineStr">
        <is>
          <t>0 to about 15 mW/cm2 at 365 nm, which maps to roughly UV index 0-11+</t>
        </is>
      </c>
      <c r="H129" s="12" t="inlineStr">
        <is>
          <t>No absolute calibration exists. The datasheet slope is nominally ~0.129 V per mW/cm2 on top of a 1.0 V zero-UV offset; against a real UV-index instrument, ±20-30% is realistic once the missing cosine diffuser and unit-to-unit spread are included.</t>
        </is>
      </c>
      <c r="I129" s="12" t="inlineStr">
        <is>
          <t>Remote</t>
        </is>
      </c>
      <c r="J129" s="54" t="inlineStr">
        <is>
          <t>—</t>
        </is>
      </c>
      <c r="K129" s="12" t="inlineStr">
        <is>
          <t>300µA</t>
        </is>
      </c>
      <c r="L129" s="55" t="n">
        <v>6</v>
      </c>
      <c r="M129" s="55" t="inlineStr">
        <is>
          <t>$$</t>
        </is>
      </c>
      <c r="N129" s="55" t="n">
        <v>1</v>
      </c>
      <c r="O129" s="12" t="inlineStr"/>
      <c r="P129" s="12" t="inlineStr">
        <is>
          <t>EOL</t>
        </is>
      </c>
      <c r="Q129" s="12" t="inlineStr">
        <is>
          <t>AE, SF, DK</t>
        </is>
      </c>
      <c r="R129" s="12" t="inlineStr">
        <is>
          <t>Wild</t>
        </is>
      </c>
    </row>
    <row r="130" ht="28" customHeight="1">
      <c r="A130" s="51" t="inlineStr">
        <is>
          <t>S126</t>
        </is>
      </c>
      <c r="B130" s="52" t="inlineStr">
        <is>
          <t>Snow/level laser (outdoor ToF)</t>
        </is>
      </c>
      <c r="C130" s="12" t="inlineStr">
        <is>
          <t>Weather &amp; Outdoor</t>
        </is>
      </c>
      <c r="D130" s="12" t="inlineStr">
        <is>
          <t>Distance to 40m outdoors (sunlight-tolerant)</t>
        </is>
      </c>
      <c r="E130" s="59" t="inlineStr">
        <is>
          <t>Optical</t>
        </is>
      </c>
      <c r="F130" s="12" t="inlineStr">
        <is>
          <t>CAN/UART</t>
        </is>
      </c>
      <c r="G130" s="12" t="inlineStr">
        <is>
          <t>0.1-40 m against a 90% reflectance target; roughly half that against a dark target in full sunlight</t>
        </is>
      </c>
      <c r="H130" s="12" t="inlineStr">
        <is>
          <t>±5 cm at short range, about ±1% of reading beyond ~6 m — and both figures assume the beam is actually filling a cooperative target</t>
        </is>
      </c>
      <c r="I130" s="12" t="inlineStr">
        <is>
          <t>Standoff</t>
        </is>
      </c>
      <c r="J130" s="54" t="inlineStr">
        <is>
          <t>—</t>
        </is>
      </c>
      <c r="K130" s="12" t="inlineStr">
        <is>
          <t>100mA</t>
        </is>
      </c>
      <c r="L130" s="55" t="n">
        <v>70</v>
      </c>
      <c r="M130" s="55" t="inlineStr">
        <is>
          <t>$$$$</t>
        </is>
      </c>
      <c r="N130" s="55" t="n">
        <v>2</v>
      </c>
      <c r="O130" s="56" t="inlineStr">
        <is>
          <t>☀LASER</t>
        </is>
      </c>
      <c r="P130" s="12" t="inlineStr">
        <is>
          <t>Active</t>
        </is>
      </c>
      <c r="Q130" s="12" t="inlineStr">
        <is>
          <t>AE, DK, DFR</t>
        </is>
      </c>
      <c r="R130" s="12" t="inlineStr">
        <is>
          <t>Wild, Water, Safety</t>
        </is>
      </c>
    </row>
    <row r="131" ht="28" customHeight="1">
      <c r="A131" s="51" t="inlineStr">
        <is>
          <t>S127</t>
        </is>
      </c>
      <c r="B131" s="52" t="inlineStr">
        <is>
          <t>Leaf wetness sensor</t>
        </is>
      </c>
      <c r="C131" s="12" t="inlineStr">
        <is>
          <t>Weather &amp; Outdoor</t>
        </is>
      </c>
      <c r="D131" s="12" t="inlineStr">
        <is>
          <t>Moisture film on leaf surfaces</t>
        </is>
      </c>
      <c r="E131" s="64" t="inlineStr">
        <is>
          <t>Electrical</t>
        </is>
      </c>
      <c r="F131" s="12" t="inlineStr">
        <is>
          <t>RS-485/Analog</t>
        </is>
      </c>
      <c r="G131" s="12" t="inlineStr">
        <is>
          <t>0-100 dimensionless wetness units, dry to fully wetted</t>
        </is>
      </c>
      <c r="H131" s="12" t="inlineStr">
        <is>
          <t>There is nothing to be accurate against — leaf wetness has no SI reference and no traceable standard. What matters is the wet/dry threshold you establish yourself, and it is specific to your mounting angle, your canopy and your board.</t>
        </is>
      </c>
      <c r="I131" s="12" t="inlineStr">
        <is>
          <t>Contact</t>
        </is>
      </c>
      <c r="J131" s="54" t="inlineStr">
        <is>
          <t>—</t>
        </is>
      </c>
      <c r="K131" s="12" t="inlineStr">
        <is>
          <t>&lt;5mA</t>
        </is>
      </c>
      <c r="L131" s="55" t="n">
        <v>15</v>
      </c>
      <c r="M131" s="55" t="inlineStr">
        <is>
          <t>$$$</t>
        </is>
      </c>
      <c r="N131" s="55" t="n">
        <v>1</v>
      </c>
      <c r="O131" s="12" t="inlineStr"/>
      <c r="P131" s="12" t="inlineStr">
        <is>
          <t>Active</t>
        </is>
      </c>
      <c r="Q131" s="12" t="inlineStr">
        <is>
          <t>DFR, AE, DK</t>
        </is>
      </c>
      <c r="R131" s="12" t="inlineStr">
        <is>
          <t>Grow, Wild</t>
        </is>
      </c>
    </row>
    <row r="132" ht="28" customHeight="1">
      <c r="A132" s="51" t="inlineStr">
        <is>
          <t>S128</t>
        </is>
      </c>
      <c r="B132" s="52" t="inlineStr">
        <is>
          <t>Pyranometer (solar irradiance)</t>
        </is>
      </c>
      <c r="C132" s="12" t="inlineStr">
        <is>
          <t>Weather &amp; Outdoor</t>
        </is>
      </c>
      <c r="D132" s="12" t="inlineStr">
        <is>
          <t>Total solar power hitting a surface (W/m²)</t>
        </is>
      </c>
      <c r="E132" s="59" t="inlineStr">
        <is>
          <t>Optical</t>
        </is>
      </c>
      <c r="F132" s="12" t="inlineStr">
        <is>
          <t>I2C/RS-485/Analog</t>
        </is>
      </c>
      <c r="G132" s="12" t="inlineStr">
        <is>
          <t>0-1800 W/m2. For scale, full sun at sea level peaks near 1000-1100 W/m2, so the top of the range is for cloud-edge enhancement and snow albedo.</t>
        </is>
      </c>
      <c r="H132" s="12" t="inlineStr">
        <is>
          <t>Silicon-cell class ±5% of reading under a clear sky. That figure only holds for the spectrum it was calibrated in; under cloud, at low sun, over snow, or under LED and HPS grow lights the spectral error alone is 10-25%. A thermopile is the part that stays honest across spectra.</t>
        </is>
      </c>
      <c r="I132" s="12" t="inlineStr">
        <is>
          <t>Remote</t>
        </is>
      </c>
      <c r="J132" s="54" t="inlineStr">
        <is>
          <t>—</t>
        </is>
      </c>
      <c r="K132" s="12" t="inlineStr">
        <is>
          <t>&lt;5mA</t>
        </is>
      </c>
      <c r="L132" s="55" t="n">
        <v>60</v>
      </c>
      <c r="M132" s="55" t="inlineStr">
        <is>
          <t>$$$$</t>
        </is>
      </c>
      <c r="N132" s="55" t="n">
        <v>2</v>
      </c>
      <c r="O132" s="12" t="inlineStr"/>
      <c r="P132" s="12" t="inlineStr">
        <is>
          <t>Active</t>
        </is>
      </c>
      <c r="Q132" s="12" t="inlineStr">
        <is>
          <t>DFR, DK, AP</t>
        </is>
      </c>
      <c r="R132" s="12" t="inlineStr">
        <is>
          <t>Energy, Grow, Wild</t>
        </is>
      </c>
    </row>
    <row r="133" ht="28" customHeight="1">
      <c r="A133" s="51" t="inlineStr">
        <is>
          <t>S129</t>
        </is>
      </c>
      <c r="B133" s="52" t="inlineStr">
        <is>
          <t>Capacitive soil moisture v2</t>
        </is>
      </c>
      <c r="C133" s="12" t="inlineStr">
        <is>
          <t>Soil &amp; Agriculture</t>
        </is>
      </c>
      <c r="D133" s="12" t="inlineStr">
        <is>
          <t>Volumetric soil water (relative)</t>
        </is>
      </c>
      <c r="E133" s="64" t="inlineStr">
        <is>
          <t>Electrical</t>
        </is>
      </c>
      <c r="F133" s="12" t="inlineStr">
        <is>
          <t>Analog</t>
        </is>
      </c>
      <c r="G133" s="12" t="inlineStr">
        <is>
          <t>Roughly 0-50% volumetric water content, but the output is uncalibrated ADC counts, not VWC</t>
        </is>
      </c>
      <c r="H133" s="12" t="inlineStr">
        <is>
          <t>None traceable. Soil texture moves the reading more than water does — the same board in sand and in clay at identical VWC differs by 15-20 percentage points — and fertiliser salts shift it again. Repeatability between two insertions into the same pot is more like ±3-5%.</t>
        </is>
      </c>
      <c r="I133" s="12" t="inlineStr">
        <is>
          <t>Immersed</t>
        </is>
      </c>
      <c r="J133" s="54" t="inlineStr">
        <is>
          <t>—</t>
        </is>
      </c>
      <c r="K133" s="12" t="inlineStr">
        <is>
          <t>5mA</t>
        </is>
      </c>
      <c r="L133" s="55" t="n">
        <v>2</v>
      </c>
      <c r="M133" s="55" t="inlineStr">
        <is>
          <t>$</t>
        </is>
      </c>
      <c r="N133" s="55" t="n">
        <v>1</v>
      </c>
      <c r="O133" s="12" t="inlineStr"/>
      <c r="P133" s="12" t="inlineStr">
        <is>
          <t>Clone-risk</t>
        </is>
      </c>
      <c r="Q133" s="12" t="inlineStr">
        <is>
          <t>AE, AMZ, DFR, CE</t>
        </is>
      </c>
      <c r="R133" s="12" t="inlineStr">
        <is>
          <t>Grow, Home, Water</t>
        </is>
      </c>
    </row>
    <row r="134" ht="28" customHeight="1">
      <c r="A134" s="51" t="inlineStr">
        <is>
          <t>S130</t>
        </is>
      </c>
      <c r="B134" s="52" t="inlineStr">
        <is>
          <t>RS-485 soil NPK/EC probe</t>
        </is>
      </c>
      <c r="C134" s="12" t="inlineStr">
        <is>
          <t>Soil &amp; Agriculture</t>
        </is>
      </c>
      <c r="D134" s="12" t="inlineStr">
        <is>
          <t>Soil N-P-K, EC, pH, moisture, temp (claims vary!)</t>
        </is>
      </c>
      <c r="E134" s="64" t="inlineStr">
        <is>
          <t>Electrical</t>
        </is>
      </c>
      <c r="F134" s="12" t="inlineStr">
        <is>
          <t>RS-485</t>
        </is>
      </c>
      <c r="G134" s="12" t="inlineStr">
        <is>
          <t>Moisture 0-100% (honest to about 53%), EC 0-10000 uS/cm, pH 3-9, temperature -40 to 80 degC, N/P/K 0-1999 mg/kg nominal</t>
        </is>
      </c>
      <c r="H134" s="12" t="inlineStr">
        <is>
          <t>Moisture ±3% VWC and temperature ±0.5 degC are believable. EC ±3% is plausible in a calibrated solution. pH ±0.3-0.5 is optimistic. N, P and K have no defensible accuracy at all — they are computed from bulk conductivity by an undisclosed vendor polynomial and are, in effect, three scaled copies of the EC channel.</t>
        </is>
      </c>
      <c r="I134" s="12" t="inlineStr">
        <is>
          <t>Immersed</t>
        </is>
      </c>
      <c r="J134" s="54" t="inlineStr">
        <is>
          <t>—</t>
        </is>
      </c>
      <c r="K134" s="12" t="inlineStr">
        <is>
          <t>50mA</t>
        </is>
      </c>
      <c r="L134" s="55" t="n">
        <v>40</v>
      </c>
      <c r="M134" s="55" t="inlineStr">
        <is>
          <t>$$$</t>
        </is>
      </c>
      <c r="N134" s="55" t="n">
        <v>3</v>
      </c>
      <c r="O134" s="12" t="inlineStr"/>
      <c r="P134" s="12" t="inlineStr">
        <is>
          <t>Clone-risk</t>
        </is>
      </c>
      <c r="Q134" s="12" t="inlineStr">
        <is>
          <t>AE, AMZ</t>
        </is>
      </c>
      <c r="R134" s="12" t="inlineStr">
        <is>
          <t>Grow, Wild, Water</t>
        </is>
      </c>
    </row>
    <row r="135" ht="28" customHeight="1">
      <c r="A135" s="51" t="inlineStr">
        <is>
          <t>S131</t>
        </is>
      </c>
      <c r="B135" s="52" t="inlineStr">
        <is>
          <t>Chirp! plant sensor</t>
        </is>
      </c>
      <c r="C135" s="12" t="inlineStr">
        <is>
          <t>Soil &amp; Agriculture</t>
        </is>
      </c>
      <c r="D135" s="12" t="inlineStr">
        <is>
          <t>Capacitive moisture + light + temp on one stake</t>
        </is>
      </c>
      <c r="E135" s="64" t="inlineStr">
        <is>
          <t>Electrical</t>
        </is>
      </c>
      <c r="F135" s="12" t="inlineStr">
        <is>
          <t>I2C</t>
        </is>
      </c>
      <c r="G135" s="12" t="inlineStr">
        <is>
          <t>Moisture: uncalibrated capacitance counts, typically around 240 in dry air to 600 fully submerged on the standard firmware. Temperature -20 to 60 degC. Light: relative counts, and inverted — lower means brighter.</t>
        </is>
      </c>
      <c r="H135" s="12" t="inlineStr">
        <is>
          <t>Temperature roughly ±1-2 degC (the die sits in the board, not in the soil). Moisture and light have no absolute scale whatsoever.</t>
        </is>
      </c>
      <c r="I135" s="12" t="inlineStr">
        <is>
          <t>Immersed</t>
        </is>
      </c>
      <c r="J135" s="54" t="inlineStr">
        <is>
          <t>—</t>
        </is>
      </c>
      <c r="K135" s="12" t="inlineStr">
        <is>
          <t>low</t>
        </is>
      </c>
      <c r="L135" s="55" t="n">
        <v>10</v>
      </c>
      <c r="M135" s="55" t="inlineStr">
        <is>
          <t>$$</t>
        </is>
      </c>
      <c r="N135" s="55" t="n">
        <v>1</v>
      </c>
      <c r="O135" s="12" t="inlineStr"/>
      <c r="P135" s="12" t="inlineStr">
        <is>
          <t>Clone-risk</t>
        </is>
      </c>
      <c r="Q135" s="12" t="inlineStr">
        <is>
          <t>TIN, AE</t>
        </is>
      </c>
      <c r="R135" s="12" t="inlineStr">
        <is>
          <t>Grow, Home, Play</t>
        </is>
      </c>
    </row>
    <row r="136" ht="28" customHeight="1">
      <c r="A136" s="51" t="inlineStr">
        <is>
          <t>S132</t>
        </is>
      </c>
      <c r="B136" s="52" t="inlineStr">
        <is>
          <t>DS18B20 soil temp spear</t>
        </is>
      </c>
      <c r="C136" s="12" t="inlineStr">
        <is>
          <t>Soil &amp; Agriculture</t>
        </is>
      </c>
      <c r="D136" s="12" t="inlineStr">
        <is>
          <t>Soil temperature at root depth</t>
        </is>
      </c>
      <c r="E136" s="53" t="inlineStr">
        <is>
          <t>Thermal</t>
        </is>
      </c>
      <c r="F136" s="12" t="inlineStr">
        <is>
          <t>1-Wire</t>
        </is>
      </c>
      <c r="G136" s="12" t="inlineStr">
        <is>
          <t>-55 to +125 degC from the silicon, but the PVC cable jacket is the real limit at roughly -20 to +85 degC</t>
        </is>
      </c>
      <c r="H136" s="12" t="inlineStr">
        <is>
          <t>±0.5 degC from -10 to +85 degC, ±2 degC at the extremes — that is the genuine Analog Devices/Maxim spec, and a $3 probe with unknown silicon inside may be far worse</t>
        </is>
      </c>
      <c r="I136" s="12" t="inlineStr">
        <is>
          <t>Immersed</t>
        </is>
      </c>
      <c r="J136" s="54" t="inlineStr">
        <is>
          <t>—</t>
        </is>
      </c>
      <c r="K136" s="12" t="inlineStr">
        <is>
          <t>1mA</t>
        </is>
      </c>
      <c r="L136" s="55" t="n">
        <v>5</v>
      </c>
      <c r="M136" s="55" t="inlineStr">
        <is>
          <t>$$</t>
        </is>
      </c>
      <c r="N136" s="55" t="n">
        <v>1</v>
      </c>
      <c r="O136" s="12" t="inlineStr"/>
      <c r="P136" s="12" t="inlineStr">
        <is>
          <t>Clone-risk</t>
        </is>
      </c>
      <c r="Q136" s="12" t="inlineStr">
        <is>
          <t>AE, AMZ, DFR</t>
        </is>
      </c>
      <c r="R136" s="12" t="inlineStr">
        <is>
          <t>Grow, Wild</t>
        </is>
      </c>
    </row>
    <row r="137" ht="28" customHeight="1">
      <c r="A137" s="51" t="inlineStr">
        <is>
          <t>S133</t>
        </is>
      </c>
      <c r="B137" s="52" t="inlineStr">
        <is>
          <t>Compost / hay temp lance</t>
        </is>
      </c>
      <c r="C137" s="12" t="inlineStr">
        <is>
          <t>Soil &amp; Agriculture</t>
        </is>
      </c>
      <c r="D137" s="12" t="inlineStr">
        <is>
          <t>Deep-pile temperature profile (fire risk + activity)</t>
        </is>
      </c>
      <c r="E137" s="53" t="inlineStr">
        <is>
          <t>Thermal</t>
        </is>
      </c>
      <c r="F137" s="12" t="inlineStr">
        <is>
          <t>1-Wire</t>
        </is>
      </c>
      <c r="G137" s="12" t="inlineStr">
        <is>
          <t>-55 to +125 degC from the silicon. The band that matters: 55-65 degC is a healthy thermophilic pile, above 70 degC the microbes that made the heat start dying, and above ~80 degC you are in spontaneous-combustion territory.</t>
        </is>
      </c>
      <c r="H137" s="12" t="inlineStr">
        <is>
          <t>±0.5 degC, which is far more than the application needs. What actually matters is that every sensor on the lance agrees within ~1 degC — check them all together in one bucket of water before assembly and store per-sensor offsets.</t>
        </is>
      </c>
      <c r="I137" s="12" t="inlineStr">
        <is>
          <t>Immersed</t>
        </is>
      </c>
      <c r="J137" s="54" t="inlineStr">
        <is>
          <t>—</t>
        </is>
      </c>
      <c r="K137" s="12" t="inlineStr">
        <is>
          <t>mA</t>
        </is>
      </c>
      <c r="L137" s="55" t="n">
        <v>15</v>
      </c>
      <c r="M137" s="55" t="inlineStr">
        <is>
          <t>$$$</t>
        </is>
      </c>
      <c r="N137" s="55" t="n">
        <v>2</v>
      </c>
      <c r="O137" s="56" t="inlineStr">
        <is>
          <t>🔥HOT</t>
        </is>
      </c>
      <c r="P137" s="12" t="inlineStr">
        <is>
          <t>Clone-risk</t>
        </is>
      </c>
      <c r="Q137" s="12" t="inlineStr">
        <is>
          <t>AE, DIY</t>
        </is>
      </c>
      <c r="R137" s="12" t="inlineStr">
        <is>
          <t>Grow, Safety, Wild</t>
        </is>
      </c>
    </row>
    <row r="138" ht="28" customHeight="1">
      <c r="A138" s="51" t="inlineStr">
        <is>
          <t>S134</t>
        </is>
      </c>
      <c r="B138" s="52" t="inlineStr">
        <is>
          <t>Analog pH kit</t>
        </is>
      </c>
      <c r="C138" s="12" t="inlineStr">
        <is>
          <t>Water &amp; Liquid</t>
        </is>
      </c>
      <c r="D138" s="12" t="inlineStr">
        <is>
          <t>pH 0-14 of any liquid</t>
        </is>
      </c>
      <c r="E138" s="57" t="inlineStr">
        <is>
          <t>Chemical</t>
        </is>
      </c>
      <c r="F138" s="12" t="inlineStr">
        <is>
          <t>Analog</t>
        </is>
      </c>
      <c r="G138" s="12" t="inlineStr">
        <is>
          <t>pH 0-14 nominal; a glass electrode is honest over roughly pH 1-13 and drifts noticeably outside 2-12</t>
        </is>
      </c>
      <c r="H138" s="12" t="inlineStr">
        <is>
          <t>±0.1 pH immediately after a two-point calibration at the sample temperature. A week later, ±0.2-0.3 pH is realistic, and more if the sample temperature differs from the calibration temperature.</t>
        </is>
      </c>
      <c r="I138" s="12" t="inlineStr">
        <is>
          <t>Immersed</t>
        </is>
      </c>
      <c r="J138" s="54" t="inlineStr">
        <is>
          <t>—</t>
        </is>
      </c>
      <c r="K138" s="12" t="inlineStr">
        <is>
          <t>&lt;10mA</t>
        </is>
      </c>
      <c r="L138" s="55" t="n">
        <v>30</v>
      </c>
      <c r="M138" s="55" t="inlineStr">
        <is>
          <t>$$$</t>
        </is>
      </c>
      <c r="N138" s="55" t="n">
        <v>3</v>
      </c>
      <c r="O138" s="12" t="inlineStr"/>
      <c r="P138" s="12" t="inlineStr">
        <is>
          <t>Active</t>
        </is>
      </c>
      <c r="Q138" s="12" t="inlineStr">
        <is>
          <t>DFR, AE, AMZ</t>
        </is>
      </c>
      <c r="R138" s="12" t="inlineStr">
        <is>
          <t>Water, Grow, Health</t>
        </is>
      </c>
    </row>
    <row r="139" ht="28" customHeight="1">
      <c r="A139" s="51" t="inlineStr">
        <is>
          <t>S135</t>
        </is>
      </c>
      <c r="B139" s="52" t="inlineStr">
        <is>
          <t>EC / TDS sensor</t>
        </is>
      </c>
      <c r="C139" s="12" t="inlineStr">
        <is>
          <t>Water &amp; Liquid</t>
        </is>
      </c>
      <c r="D139" s="12" t="inlineStr">
        <is>
          <t>Electrical conductivity → dissolved solids ppm</t>
        </is>
      </c>
      <c r="E139" s="64" t="inlineStr">
        <is>
          <t>Electrical</t>
        </is>
      </c>
      <c r="F139" s="12" t="inlineStr">
        <is>
          <t>Analog</t>
        </is>
      </c>
      <c r="G139" s="12" t="inlineStr">
        <is>
          <t>0-1000 ppm (roughly 0-2000 uS/cm) for the Gravity TDS kit. Two-electrode geometry stops being linear above about 2000-3000 uS/cm, which is where seawater and strong nutrient mixes live.</t>
        </is>
      </c>
      <c r="H139" s="12" t="inlineStr">
        <is>
          <t>±10% of full scale as shipped; ±2-5% after calibrating in a known standard at the working temperature. The ppm figure is not a measurement at all — it is conductivity multiplied by a conversion factor (0.5, 0.64 or 0.7 depending on whose convention), so two honest TDS meters can disagree by 40%.</t>
        </is>
      </c>
      <c r="I139" s="12" t="inlineStr">
        <is>
          <t>Immersed</t>
        </is>
      </c>
      <c r="J139" s="54" t="inlineStr">
        <is>
          <t>—</t>
        </is>
      </c>
      <c r="K139" s="12" t="inlineStr">
        <is>
          <t>3mA</t>
        </is>
      </c>
      <c r="L139" s="55" t="n">
        <v>12</v>
      </c>
      <c r="M139" s="55" t="inlineStr">
        <is>
          <t>$$</t>
        </is>
      </c>
      <c r="N139" s="55" t="n">
        <v>2</v>
      </c>
      <c r="O139" s="12" t="inlineStr"/>
      <c r="P139" s="12" t="inlineStr">
        <is>
          <t>Active</t>
        </is>
      </c>
      <c r="Q139" s="12" t="inlineStr">
        <is>
          <t>DFR, AE, SS</t>
        </is>
      </c>
      <c r="R139" s="12" t="inlineStr">
        <is>
          <t>Water, Grow, Home</t>
        </is>
      </c>
    </row>
    <row r="140" ht="28" customHeight="1">
      <c r="A140" s="51" t="inlineStr">
        <is>
          <t>S239</t>
        </is>
      </c>
      <c r="B140" s="52" t="inlineStr">
        <is>
          <t>Dissolved oxygen kit (Atlas EZO-DO)</t>
        </is>
      </c>
      <c r="C140" s="12" t="inlineStr">
        <is>
          <t>Water &amp; Liquid</t>
        </is>
      </c>
      <c r="D140" s="12" t="inlineStr">
        <is>
          <t>Dissolved O2 mg/L (fish &amp; ferment critical)</t>
        </is>
      </c>
      <c r="E140" s="57" t="inlineStr">
        <is>
          <t>Chemical</t>
        </is>
      </c>
      <c r="F140" s="12" t="inlineStr">
        <is>
          <t>I2C/UART/Analog</t>
        </is>
      </c>
      <c r="G140" s="12" t="inlineStr">
        <is>
          <t>0-100 mg/L (0-600% saturation)</t>
        </is>
      </c>
      <c r="H140" s="12" t="inlineStr">
        <is>
          <t>±0.05 mg/L with careful calibration</t>
        </is>
      </c>
      <c r="I140" s="12" t="inlineStr">
        <is>
          <t>Immersed</t>
        </is>
      </c>
      <c r="J140" s="54" t="inlineStr">
        <is>
          <t>—</t>
        </is>
      </c>
      <c r="K140" s="12" t="inlineStr">
        <is>
          <t>&lt;10mA</t>
        </is>
      </c>
      <c r="L140" s="55" t="n">
        <v>170</v>
      </c>
      <c r="M140" s="55" t="inlineStr">
        <is>
          <t>$$$$</t>
        </is>
      </c>
      <c r="N140" s="55" t="n">
        <v>3</v>
      </c>
      <c r="O140" s="12" t="inlineStr"/>
      <c r="P140" s="12" t="inlineStr">
        <is>
          <t>Active</t>
        </is>
      </c>
      <c r="Q140" s="12" t="inlineStr">
        <is>
          <t>AT, DFR, DK</t>
        </is>
      </c>
      <c r="R140" s="12" t="inlineStr">
        <is>
          <t>Water, Grow, Wild</t>
        </is>
      </c>
    </row>
    <row r="141" ht="28" customHeight="1">
      <c r="A141" s="51" t="inlineStr">
        <is>
          <t>S137</t>
        </is>
      </c>
      <c r="B141" s="52" t="inlineStr">
        <is>
          <t>Turbidity sensor</t>
        </is>
      </c>
      <c r="C141" s="12" t="inlineStr">
        <is>
          <t>Water &amp; Liquid</t>
        </is>
      </c>
      <c r="D141" s="12" t="inlineStr">
        <is>
          <t>Water cloudiness (suspended particles)</t>
        </is>
      </c>
      <c r="E141" s="59" t="inlineStr">
        <is>
          <t>Optical</t>
        </is>
      </c>
      <c r="F141" s="12" t="inlineStr">
        <is>
          <t>Analog</t>
        </is>
      </c>
      <c r="G141" s="12" t="inlineStr">
        <is>
          <t>0-3000 NTU nominal; the useful, monotonic region is roughly 0-1000 NTU</t>
        </is>
      </c>
      <c r="H141" s="12" t="inlineStr">
        <is>
          <t>Nothing absolute. The board outputs a voltage that falls as turbidity rises; the widely-copied NTU polynomial in the sample code is a fit to one unit in one cuvette at 25 degC. Treat the output as relative unless you calibrate it against formazin standards.</t>
        </is>
      </c>
      <c r="I141" s="12" t="inlineStr">
        <is>
          <t>Immersed</t>
        </is>
      </c>
      <c r="J141" s="54" t="inlineStr">
        <is>
          <t>—</t>
        </is>
      </c>
      <c r="K141" s="12" t="inlineStr">
        <is>
          <t>30mA</t>
        </is>
      </c>
      <c r="L141" s="55" t="n">
        <v>12</v>
      </c>
      <c r="M141" s="55" t="inlineStr">
        <is>
          <t>$$</t>
        </is>
      </c>
      <c r="N141" s="55" t="n">
        <v>2</v>
      </c>
      <c r="O141" s="12" t="inlineStr"/>
      <c r="P141" s="12" t="inlineStr">
        <is>
          <t>Active</t>
        </is>
      </c>
      <c r="Q141" s="12" t="inlineStr">
        <is>
          <t>DFR, AE, AMZ</t>
        </is>
      </c>
      <c r="R141" s="12" t="inlineStr">
        <is>
          <t>Water, Wild, Safety</t>
        </is>
      </c>
    </row>
    <row r="142" ht="28" customHeight="1">
      <c r="A142" s="51" t="inlineStr">
        <is>
          <t>S138</t>
        </is>
      </c>
      <c r="B142" s="52" t="inlineStr">
        <is>
          <t>YF-S201 flow sensor</t>
        </is>
      </c>
      <c r="C142" s="12" t="inlineStr">
        <is>
          <t>Water &amp; Liquid</t>
        </is>
      </c>
      <c r="D142" s="12" t="inlineStr">
        <is>
          <t>Water flow 1-30 L/min via inline turbine</t>
        </is>
      </c>
      <c r="E142" s="58" t="inlineStr">
        <is>
          <t>Mechanical</t>
        </is>
      </c>
      <c r="F142" s="12" t="inlineStr">
        <is>
          <t>Pulse</t>
        </is>
      </c>
      <c r="G142" s="12" t="inlineStr">
        <is>
          <t>1-30 L/min. Below about 1 L/min the impeller does not turn at all.</t>
        </is>
      </c>
      <c r="H142" s="12" t="inlineStr">
        <is>
          <t>±10% out of the box; ±3-5% after calibrating your own K-factor with a bucket and a stopwatch — and only in the middle of the range. Near 1 L/min and near 30 L/min it is much worse.</t>
        </is>
      </c>
      <c r="I142" s="12" t="inlineStr">
        <is>
          <t>Immersed</t>
        </is>
      </c>
      <c r="J142" s="36" t="inlineStr">
        <is>
          <t>◔ aggregate</t>
        </is>
      </c>
      <c r="K142" s="12" t="inlineStr">
        <is>
          <t>15mA</t>
        </is>
      </c>
      <c r="L142" s="55" t="n">
        <v>5</v>
      </c>
      <c r="M142" s="55" t="inlineStr">
        <is>
          <t>$$</t>
        </is>
      </c>
      <c r="N142" s="55" t="n">
        <v>1</v>
      </c>
      <c r="O142" s="12" t="inlineStr"/>
      <c r="P142" s="12" t="inlineStr">
        <is>
          <t>Clone-risk</t>
        </is>
      </c>
      <c r="Q142" s="12" t="inlineStr">
        <is>
          <t>AE, AMZ, DFR, CE</t>
        </is>
      </c>
      <c r="R142" s="12" t="inlineStr">
        <is>
          <t>Water, Home, Safety</t>
        </is>
      </c>
    </row>
    <row r="143" ht="28" customHeight="1">
      <c r="A143" s="51" t="inlineStr">
        <is>
          <t>S139</t>
        </is>
      </c>
      <c r="B143" s="52" t="inlineStr">
        <is>
          <t>Non-contact liquid level XKC-Y26</t>
        </is>
      </c>
      <c r="C143" s="12" t="inlineStr">
        <is>
          <t>Water &amp; Liquid</t>
        </is>
      </c>
      <c r="D143" s="12" t="inlineStr">
        <is>
          <t>Liquid presence through tank walls (no contact)</t>
        </is>
      </c>
      <c r="E143" s="64" t="inlineStr">
        <is>
          <t>Electrical</t>
        </is>
      </c>
      <c r="F143" s="12" t="inlineStr">
        <is>
          <t>Digital</t>
        </is>
      </c>
      <c r="G143" s="12" t="inlineStr">
        <is>
          <t>Point detection only — present or absent. Works through roughly 0.5-13 mm of non-metallic wall, with the sensitivity pot trading wall thickness against false triggers.</t>
        </is>
      </c>
      <c r="H143" s="12" t="inlineStr">
        <is>
          <t>It is a switch, not a gauge. The transition band is about ±3-8 mm of liquid height on a thin wall and widens with thicker walls.</t>
        </is>
      </c>
      <c r="I143" s="12" t="inlineStr">
        <is>
          <t>Through-barrier</t>
        </is>
      </c>
      <c r="J143" s="54" t="inlineStr">
        <is>
          <t>—</t>
        </is>
      </c>
      <c r="K143" s="12" t="inlineStr">
        <is>
          <t>5mA</t>
        </is>
      </c>
      <c r="L143" s="55" t="n">
        <v>8</v>
      </c>
      <c r="M143" s="55" t="inlineStr">
        <is>
          <t>$$</t>
        </is>
      </c>
      <c r="N143" s="55" t="n">
        <v>1</v>
      </c>
      <c r="O143" s="56" t="inlineStr">
        <is>
          <t>💥IGNITION</t>
        </is>
      </c>
      <c r="P143" s="12" t="inlineStr">
        <is>
          <t>Clone-risk</t>
        </is>
      </c>
      <c r="Q143" s="12" t="inlineStr">
        <is>
          <t>AE, AMZ, DFR</t>
        </is>
      </c>
      <c r="R143" s="12" t="inlineStr">
        <is>
          <t>Water, Home, MachineHealth</t>
        </is>
      </c>
    </row>
    <row r="144" ht="28" customHeight="1">
      <c r="A144" s="51" t="inlineStr">
        <is>
          <t>S140</t>
        </is>
      </c>
      <c r="B144" s="52" t="inlineStr">
        <is>
          <t>eTape liquid level</t>
        </is>
      </c>
      <c r="C144" s="12" t="inlineStr">
        <is>
          <t>Water &amp; Liquid</t>
        </is>
      </c>
      <c r="D144" s="12" t="inlineStr">
        <is>
          <t>Continuous liquid level along a flexible strip</t>
        </is>
      </c>
      <c r="E144" s="64" t="inlineStr">
        <is>
          <t>Electrical</t>
        </is>
      </c>
      <c r="F144" s="12" t="inlineStr">
        <is>
          <t>Analog</t>
        </is>
      </c>
      <c r="G144" s="12" t="inlineStr">
        <is>
          <t>Sensing length of about 200 mm, 300 mm or 600 mm depending on tape. The bottom ~25 mm is a dead zone that always reads empty.</t>
        </is>
      </c>
      <c r="H144" s="12" t="inlineStr">
        <is>
          <t>About ±1% of the sensed span (roughly ±3 mm on a 300 mm tape) in water at a known temperature. In a liquid of different density it is proportionally wrong, because the tape responds to hydrostatic pressure rather than to level directly.</t>
        </is>
      </c>
      <c r="I144" s="12" t="inlineStr">
        <is>
          <t>Immersed</t>
        </is>
      </c>
      <c r="J144" s="54" t="inlineStr">
        <is>
          <t>—</t>
        </is>
      </c>
      <c r="K144" s="12" t="inlineStr">
        <is>
          <t>divider µA</t>
        </is>
      </c>
      <c r="L144" s="55" t="n">
        <v>40</v>
      </c>
      <c r="M144" s="55" t="inlineStr">
        <is>
          <t>$$$</t>
        </is>
      </c>
      <c r="N144" s="55" t="n">
        <v>2</v>
      </c>
      <c r="O144" s="12" t="inlineStr"/>
      <c r="P144" s="12" t="inlineStr">
        <is>
          <t>Active</t>
        </is>
      </c>
      <c r="Q144" s="12" t="inlineStr">
        <is>
          <t>AF, DK, MIL</t>
        </is>
      </c>
      <c r="R144" s="12" t="inlineStr">
        <is>
          <t>Water, Grow, Home</t>
        </is>
      </c>
    </row>
    <row r="145" ht="28" customHeight="1">
      <c r="A145" s="51" t="inlineStr">
        <is>
          <t>S141</t>
        </is>
      </c>
      <c r="B145" s="52" t="inlineStr">
        <is>
          <t>Water leak rope sensor</t>
        </is>
      </c>
      <c r="C145" s="12" t="inlineStr">
        <is>
          <t>Water &amp; Liquid</t>
        </is>
      </c>
      <c r="D145" s="12" t="inlineStr">
        <is>
          <t>Water touching ANY point along a rope/cable</t>
        </is>
      </c>
      <c r="E145" s="64" t="inlineStr">
        <is>
          <t>Electrical</t>
        </is>
      </c>
      <c r="F145" s="12" t="inlineStr">
        <is>
          <t>Analog/Digital</t>
        </is>
      </c>
      <c r="G145" s="12" t="inlineStr">
        <is>
          <t>Cut to length, typically 1-30 m per zone. Locating variants resolve position along the rope to roughly ±1 m over a 30 m run.</t>
        </is>
      </c>
      <c r="H145" s="12" t="inlineStr">
        <is>
          <t>Binary wet/dry for the simple version. Locating versions map resistance to distance, and their accuracy degrades with cable length, temperature and connector resistance.</t>
        </is>
      </c>
      <c r="I145" s="12" t="inlineStr">
        <is>
          <t>Contact</t>
        </is>
      </c>
      <c r="J145" s="54" t="inlineStr">
        <is>
          <t>—</t>
        </is>
      </c>
      <c r="K145" s="12" t="inlineStr">
        <is>
          <t>µA idle</t>
        </is>
      </c>
      <c r="L145" s="55" t="n">
        <v>10</v>
      </c>
      <c r="M145" s="55" t="inlineStr">
        <is>
          <t>$$</t>
        </is>
      </c>
      <c r="N145" s="55" t="n">
        <v>1</v>
      </c>
      <c r="O145" s="12" t="inlineStr"/>
      <c r="P145" s="12" t="inlineStr">
        <is>
          <t>Active</t>
        </is>
      </c>
      <c r="Q145" s="12" t="inlineStr">
        <is>
          <t>AE, AMZ, DK</t>
        </is>
      </c>
      <c r="R145" s="12" t="inlineStr">
        <is>
          <t>Water, Safety, Home</t>
        </is>
      </c>
    </row>
    <row r="146" ht="28" customHeight="1">
      <c r="A146" s="51" t="inlineStr">
        <is>
          <t>S142</t>
        </is>
      </c>
      <c r="B146" s="52" t="inlineStr">
        <is>
          <t>Ultrasonic liquid (through-wall)</t>
        </is>
      </c>
      <c r="C146" s="12" t="inlineStr">
        <is>
          <t>Water &amp; Liquid</t>
        </is>
      </c>
      <c r="D146" s="12" t="inlineStr">
        <is>
          <t>Liquid level measured from OUTSIDE the tank bottom</t>
        </is>
      </c>
      <c r="E146" s="60" t="inlineStr">
        <is>
          <t>Acoustic</t>
        </is>
      </c>
      <c r="F146" s="12" t="inlineStr">
        <is>
          <t>UART</t>
        </is>
      </c>
      <c r="G146" s="12" t="inlineStr">
        <is>
          <t>5-2000 mm of liquid depth on the DS1603L, through roughly 5-8 mm of plastic or 3-5 mm of metal depending on material</t>
        </is>
      </c>
      <c r="H146" s="12" t="inlineStr">
        <is>
          <t>±5 mm claimed with good coupling; realistically ±10 mm or worse on a curved, ribbed or internally-dirty tank floor. The characteristic failure is a total dropout, not a small error.</t>
        </is>
      </c>
      <c r="I146" s="12" t="inlineStr">
        <is>
          <t>Through-barrier</t>
        </is>
      </c>
      <c r="J146" s="54" t="inlineStr">
        <is>
          <t>—</t>
        </is>
      </c>
      <c r="K146" s="12" t="inlineStr">
        <is>
          <t>50mA</t>
        </is>
      </c>
      <c r="L146" s="55" t="n">
        <v>25</v>
      </c>
      <c r="M146" s="55" t="inlineStr">
        <is>
          <t>$$$</t>
        </is>
      </c>
      <c r="N146" s="55" t="n">
        <v>3</v>
      </c>
      <c r="O146" s="56" t="inlineStr">
        <is>
          <t>💥IGNITION</t>
        </is>
      </c>
      <c r="P146" s="12" t="inlineStr">
        <is>
          <t>Active</t>
        </is>
      </c>
      <c r="Q146" s="12" t="inlineStr">
        <is>
          <t>AE</t>
        </is>
      </c>
      <c r="R146" s="12" t="inlineStr">
        <is>
          <t>Water, MachineHealth, Wild</t>
        </is>
      </c>
    </row>
    <row r="147" ht="28" customHeight="1">
      <c r="A147" s="51" t="inlineStr">
        <is>
          <t>S143</t>
        </is>
      </c>
      <c r="B147" s="52" t="inlineStr">
        <is>
          <t>ORP (redox) probe</t>
        </is>
      </c>
      <c r="C147" s="12" t="inlineStr">
        <is>
          <t>Water &amp; Liquid</t>
        </is>
      </c>
      <c r="D147" s="12" t="inlineStr">
        <is>
          <t>Oxidation-reduction potential (sanitiser power)</t>
        </is>
      </c>
      <c r="E147" s="57" t="inlineStr">
        <is>
          <t>Chemical</t>
        </is>
      </c>
      <c r="F147" s="12" t="inlineStr">
        <is>
          <t>I2C/UART</t>
        </is>
      </c>
      <c r="G147" s="12" t="inlineStr">
        <is>
          <t>-1019.9 to +1019.9 mV on the Atlas EZO-ORP. Pool sanitation lives in a narrow band around 650-750 mV.</t>
        </is>
      </c>
      <c r="H147" s="12" t="inlineStr">
        <is>
          <t>±1 mV electrically, but the electrode sets the real limit: ±10-20 mV between two supposedly identical probes in the same solution is normal, and a probe six months into service may sit 50 mV off.</t>
        </is>
      </c>
      <c r="I147" s="12" t="inlineStr">
        <is>
          <t>Immersed</t>
        </is>
      </c>
      <c r="J147" s="54" t="inlineStr">
        <is>
          <t>—</t>
        </is>
      </c>
      <c r="K147" s="12" t="inlineStr">
        <is>
          <t>&lt;10mA</t>
        </is>
      </c>
      <c r="L147" s="55" t="n">
        <v>110</v>
      </c>
      <c r="M147" s="55" t="inlineStr">
        <is>
          <t>$$$$</t>
        </is>
      </c>
      <c r="N147" s="55" t="n">
        <v>3</v>
      </c>
      <c r="O147" s="56" t="inlineStr">
        <is>
          <t>☠TOXIC</t>
        </is>
      </c>
      <c r="P147" s="12" t="inlineStr">
        <is>
          <t>Active</t>
        </is>
      </c>
      <c r="Q147" s="12" t="inlineStr">
        <is>
          <t>AT, DFR, DK</t>
        </is>
      </c>
      <c r="R147" s="12" t="inlineStr">
        <is>
          <t>Water, Health, Home</t>
        </is>
      </c>
    </row>
    <row r="148" ht="28" customHeight="1">
      <c r="A148" s="51" t="inlineStr">
        <is>
          <t>S144</t>
        </is>
      </c>
      <c r="B148" s="52" t="inlineStr">
        <is>
          <t>INA219 current/power monitor</t>
        </is>
      </c>
      <c r="C148" s="12" t="inlineStr">
        <is>
          <t>Power &amp; Electrical</t>
        </is>
      </c>
      <c r="D148" s="12" t="inlineStr">
        <is>
          <t>DC voltage, current and watts on one bus</t>
        </is>
      </c>
      <c r="E148" s="64" t="inlineStr">
        <is>
          <t>Electrical</t>
        </is>
      </c>
      <c r="F148" s="12" t="inlineStr">
        <is>
          <t>I2C</t>
        </is>
      </c>
      <c r="G148" s="12" t="inlineStr">
        <is>
          <t>Bus voltage 0-26 V (32 V absolute maximum); current set by the shunt — ±3.2 A with the 0.1 ohm shunt on the common breakouts. High-side measurement, referenced to the chip's own ground.</t>
        </is>
      </c>
      <c r="H148" s="12" t="inlineStr">
        <is>
          <t>±0.5% gain error on the shunt measurement plus a shunt offset of up to ±100 uV. That offset is what matters: across 0.1 ohm it is ±1 mA of zero error, so an INA219 cannot honestly resolve a 20 uA deep-sleep current no matter what its resolution suggests.</t>
        </is>
      </c>
      <c r="I148" s="12" t="inlineStr">
        <is>
          <t>Contact</t>
        </is>
      </c>
      <c r="J148" s="54" t="inlineStr">
        <is>
          <t>—</t>
        </is>
      </c>
      <c r="K148" s="12" t="inlineStr">
        <is>
          <t>1mA</t>
        </is>
      </c>
      <c r="L148" s="55" t="n">
        <v>2.5</v>
      </c>
      <c r="M148" s="55" t="inlineStr">
        <is>
          <t>$</t>
        </is>
      </c>
      <c r="N148" s="55" t="n">
        <v>1</v>
      </c>
      <c r="O148" s="56" t="inlineStr">
        <is>
          <t>🔥HOT</t>
        </is>
      </c>
      <c r="P148" s="12" t="inlineStr">
        <is>
          <t>Mature</t>
        </is>
      </c>
      <c r="Q148" s="12" t="inlineStr">
        <is>
          <t>AF, AE, DK, CE</t>
        </is>
      </c>
      <c r="R148" s="12" t="inlineStr">
        <is>
          <t>Energy, MachineHealth, Robots</t>
        </is>
      </c>
    </row>
    <row r="149" ht="28" customHeight="1">
      <c r="A149" s="51" t="inlineStr">
        <is>
          <t>S145</t>
        </is>
      </c>
      <c r="B149" s="52" t="inlineStr">
        <is>
          <t>INA226/INA228 precision power</t>
        </is>
      </c>
      <c r="C149" s="12" t="inlineStr">
        <is>
          <t>Power &amp; Electrical</t>
        </is>
      </c>
      <c r="D149" s="12" t="inlineStr">
        <is>
          <t>High-precision V/I/W + energy accumulation (INA228)</t>
        </is>
      </c>
      <c r="E149" s="64" t="inlineStr">
        <is>
          <t>Electrical</t>
        </is>
      </c>
      <c r="F149" s="12" t="inlineStr">
        <is>
          <t>I2C</t>
        </is>
      </c>
      <c r="G149" s="12" t="inlineStr">
        <is>
          <t>INA226 ±36V bus; INA228 ±85V bus</t>
        </is>
      </c>
      <c r="H149" s="12" t="inlineStr">
        <is>
          <t>INA226 0.1%; INA228 0.05%</t>
        </is>
      </c>
      <c r="I149" s="12" t="inlineStr">
        <is>
          <t>Contact</t>
        </is>
      </c>
      <c r="J149" s="54" t="inlineStr">
        <is>
          <t>—</t>
        </is>
      </c>
      <c r="K149" s="12" t="inlineStr">
        <is>
          <t>1mA</t>
        </is>
      </c>
      <c r="L149" s="55" t="n">
        <v>6</v>
      </c>
      <c r="M149" s="55" t="inlineStr">
        <is>
          <t>$$</t>
        </is>
      </c>
      <c r="N149" s="55" t="n">
        <v>2</v>
      </c>
      <c r="O149" s="12" t="inlineStr"/>
      <c r="P149" s="12" t="inlineStr">
        <is>
          <t>Active</t>
        </is>
      </c>
      <c r="Q149" s="12" t="inlineStr">
        <is>
          <t>AF, DK, MO, AE</t>
        </is>
      </c>
      <c r="R149" s="12" t="inlineStr">
        <is>
          <t>Energy, Wild, MachineHealth</t>
        </is>
      </c>
    </row>
    <row r="150" ht="28" customHeight="1">
      <c r="A150" s="51" t="inlineStr">
        <is>
          <t>S146</t>
        </is>
      </c>
      <c r="B150" s="52" t="inlineStr">
        <is>
          <t>ACS712 Hall current</t>
        </is>
      </c>
      <c r="C150" s="12" t="inlineStr">
        <is>
          <t>Power &amp; Electrical</t>
        </is>
      </c>
      <c r="D150" s="12" t="inlineStr">
        <is>
          <t>±5/20/30A AC or DC, galvanically isolated</t>
        </is>
      </c>
      <c r="E150" s="62" t="inlineStr">
        <is>
          <t>Magnetic</t>
        </is>
      </c>
      <c r="F150" s="12" t="inlineStr">
        <is>
          <t>Analog</t>
        </is>
      </c>
      <c r="G150" s="12" t="inlineStr">
        <is>
          <t>±5A / ±20A / ±30A variants</t>
        </is>
      </c>
      <c r="H150" s="12" t="inlineStr">
        <is>
          <t>±1.5% at 25°C, worse over temperature</t>
        </is>
      </c>
      <c r="I150" s="12" t="inlineStr">
        <is>
          <t>Through-barrier</t>
        </is>
      </c>
      <c r="J150" s="54" t="inlineStr">
        <is>
          <t>—</t>
        </is>
      </c>
      <c r="K150" s="12" t="inlineStr">
        <is>
          <t>10mA</t>
        </is>
      </c>
      <c r="L150" s="55" t="n">
        <v>3</v>
      </c>
      <c r="M150" s="55" t="inlineStr">
        <is>
          <t>$</t>
        </is>
      </c>
      <c r="N150" s="55" t="n">
        <v>2</v>
      </c>
      <c r="O150" s="56" t="inlineStr">
        <is>
          <t>⚡MAINS</t>
        </is>
      </c>
      <c r="P150" s="12" t="inlineStr">
        <is>
          <t>Mature</t>
        </is>
      </c>
      <c r="Q150" s="12" t="inlineStr">
        <is>
          <t>AE, AMZ, DFR, CE</t>
        </is>
      </c>
      <c r="R150" s="12" t="inlineStr">
        <is>
          <t>Energy, MachineHealth, Safety</t>
        </is>
      </c>
    </row>
    <row r="151" ht="28" customHeight="1">
      <c r="A151" s="51" t="inlineStr">
        <is>
          <t>S147</t>
        </is>
      </c>
      <c r="B151" s="52" t="inlineStr">
        <is>
          <t>SCT-013 CT clamp</t>
        </is>
      </c>
      <c r="C151" s="12" t="inlineStr">
        <is>
          <t>Power &amp; Electrical</t>
        </is>
      </c>
      <c r="D151" s="12" t="inlineStr">
        <is>
          <t>AC current up to 100A WITHOUT touching wiring</t>
        </is>
      </c>
      <c r="E151" s="64" t="inlineStr">
        <is>
          <t>Electrical</t>
        </is>
      </c>
      <c r="F151" s="12" t="inlineStr">
        <is>
          <t>Analog</t>
        </is>
      </c>
      <c r="G151" s="12" t="inlineStr">
        <is>
          <t>up to 100 A</t>
        </is>
      </c>
      <c r="H151" s="12" t="inlineStr">
        <is>
          <t>±3% with calibration</t>
        </is>
      </c>
      <c r="I151" s="12" t="inlineStr">
        <is>
          <t>Through-barrier</t>
        </is>
      </c>
      <c r="J151" s="36" t="inlineStr">
        <is>
          <t>◔ aggregate</t>
        </is>
      </c>
      <c r="K151" s="12" t="inlineStr">
        <is>
          <t>0</t>
        </is>
      </c>
      <c r="L151" s="55" t="n">
        <v>10</v>
      </c>
      <c r="M151" s="55" t="inlineStr">
        <is>
          <t>$$</t>
        </is>
      </c>
      <c r="N151" s="55" t="n">
        <v>3</v>
      </c>
      <c r="O151" s="56" t="inlineStr">
        <is>
          <t>⚡MAINS</t>
        </is>
      </c>
      <c r="P151" s="12" t="inlineStr">
        <is>
          <t>Active</t>
        </is>
      </c>
      <c r="Q151" s="12" t="inlineStr">
        <is>
          <t>AE, AMZ, DK, CE</t>
        </is>
      </c>
      <c r="R151" s="12" t="inlineStr">
        <is>
          <t>Energy, Home, MachineHealth</t>
        </is>
      </c>
    </row>
    <row r="152" ht="28" customHeight="1">
      <c r="A152" s="51" t="inlineStr">
        <is>
          <t>S148</t>
        </is>
      </c>
      <c r="B152" s="52" t="inlineStr">
        <is>
          <t>PZEM-004T AC power module</t>
        </is>
      </c>
      <c r="C152" s="12" t="inlineStr">
        <is>
          <t>Power &amp; Electrical</t>
        </is>
      </c>
      <c r="D152" s="12" t="inlineStr">
        <is>
          <t>Mains V, A, W, kWh, Hz, power factor — complete metering</t>
        </is>
      </c>
      <c r="E152" s="64" t="inlineStr">
        <is>
          <t>Electrical</t>
        </is>
      </c>
      <c r="F152" s="12" t="inlineStr">
        <is>
          <t>UART</t>
        </is>
      </c>
      <c r="G152" s="12" t="inlineStr">
        <is>
          <t>80-260VAC, 100A with the clamp version</t>
        </is>
      </c>
      <c r="H152" s="12" t="inlineStr">
        <is>
          <t>±0.5% class</t>
        </is>
      </c>
      <c r="I152" s="12" t="inlineStr">
        <is>
          <t>Contact</t>
        </is>
      </c>
      <c r="J152" s="54" t="inlineStr">
        <is>
          <t>—</t>
        </is>
      </c>
      <c r="K152" s="12" t="inlineStr">
        <is>
          <t>&lt;50mA</t>
        </is>
      </c>
      <c r="L152" s="55" t="n">
        <v>11</v>
      </c>
      <c r="M152" s="55" t="inlineStr">
        <is>
          <t>$$</t>
        </is>
      </c>
      <c r="N152" s="55" t="n">
        <v>2</v>
      </c>
      <c r="O152" s="56" t="inlineStr">
        <is>
          <t>⚡MAINS</t>
        </is>
      </c>
      <c r="P152" s="12" t="inlineStr">
        <is>
          <t>Active</t>
        </is>
      </c>
      <c r="Q152" s="12" t="inlineStr">
        <is>
          <t>AE, AMZ</t>
        </is>
      </c>
      <c r="R152" s="12" t="inlineStr">
        <is>
          <t>Energy, Home</t>
        </is>
      </c>
    </row>
    <row r="153" ht="28" customHeight="1">
      <c r="A153" s="51" t="inlineStr">
        <is>
          <t>S149</t>
        </is>
      </c>
      <c r="B153" s="52" t="inlineStr">
        <is>
          <t>ZMPT101B voltage sensor</t>
        </is>
      </c>
      <c r="C153" s="12" t="inlineStr">
        <is>
          <t>Power &amp; Electrical</t>
        </is>
      </c>
      <c r="D153" s="12" t="inlineStr">
        <is>
          <t>Mains AC voltage waveform (isolated)</t>
        </is>
      </c>
      <c r="E153" s="64" t="inlineStr">
        <is>
          <t>Electrical</t>
        </is>
      </c>
      <c r="F153" s="12" t="inlineStr">
        <is>
          <t>Analog</t>
        </is>
      </c>
      <c r="G153" s="12" t="inlineStr">
        <is>
          <t>Up to ~250VAC</t>
        </is>
      </c>
      <c r="H153" s="12" t="inlineStr">
        <is>
          <t>±1% after calibration</t>
        </is>
      </c>
      <c r="I153" s="12" t="inlineStr">
        <is>
          <t>Contact</t>
        </is>
      </c>
      <c r="J153" s="54" t="inlineStr">
        <is>
          <t>—</t>
        </is>
      </c>
      <c r="K153" s="12" t="inlineStr">
        <is>
          <t>&lt;10mA</t>
        </is>
      </c>
      <c r="L153" s="55" t="n">
        <v>3</v>
      </c>
      <c r="M153" s="55" t="inlineStr">
        <is>
          <t>$</t>
        </is>
      </c>
      <c r="N153" s="55" t="n">
        <v>2</v>
      </c>
      <c r="O153" s="56" t="inlineStr">
        <is>
          <t>⚡MAINS</t>
        </is>
      </c>
      <c r="P153" s="12" t="inlineStr">
        <is>
          <t>Active</t>
        </is>
      </c>
      <c r="Q153" s="12" t="inlineStr">
        <is>
          <t>AE, AMZ, DFR</t>
        </is>
      </c>
      <c r="R153" s="12" t="inlineStr">
        <is>
          <t>Energy, Home, MachineHealth</t>
        </is>
      </c>
    </row>
    <row r="154" ht="28" customHeight="1">
      <c r="A154" s="51" t="inlineStr">
        <is>
          <t>S150</t>
        </is>
      </c>
      <c r="B154" s="52" t="inlineStr">
        <is>
          <t>MAX471 / shunt + ADS1115</t>
        </is>
      </c>
      <c r="C154" s="12" t="inlineStr">
        <is>
          <t>Power &amp; Electrical</t>
        </is>
      </c>
      <c r="D154" s="12" t="inlineStr">
        <is>
          <t>DC current via high-side shunt to spare ADC channels</t>
        </is>
      </c>
      <c r="E154" s="64" t="inlineStr">
        <is>
          <t>Electrical</t>
        </is>
      </c>
      <c r="F154" s="12" t="inlineStr">
        <is>
          <t>I2C/Analog</t>
        </is>
      </c>
      <c r="G154" s="12" t="inlineStr">
        <is>
          <t>MAX471 ±3A; ADS1115 ±0.256V to ±6.144V programmable</t>
        </is>
      </c>
      <c r="H154" s="12" t="inlineStr">
        <is>
          <t>MAX471 ±2%; ADS1115 gain error &lt;0.1%</t>
        </is>
      </c>
      <c r="I154" s="12" t="inlineStr">
        <is>
          <t>Contact</t>
        </is>
      </c>
      <c r="J154" s="54" t="inlineStr">
        <is>
          <t>—</t>
        </is>
      </c>
      <c r="K154" s="12" t="inlineStr">
        <is>
          <t>mA</t>
        </is>
      </c>
      <c r="L154" s="55" t="n">
        <v>3</v>
      </c>
      <c r="M154" s="55" t="inlineStr">
        <is>
          <t>$</t>
        </is>
      </c>
      <c r="N154" s="55" t="n">
        <v>2</v>
      </c>
      <c r="O154" s="12" t="inlineStr"/>
      <c r="P154" s="12" t="inlineStr">
        <is>
          <t>Active</t>
        </is>
      </c>
      <c r="Q154" s="12" t="inlineStr">
        <is>
          <t>AE, AMZ, DK</t>
        </is>
      </c>
      <c r="R154" s="12" t="inlineStr">
        <is>
          <t>Energy, Robots, MachineHealth</t>
        </is>
      </c>
    </row>
    <row r="155" ht="28" customHeight="1">
      <c r="A155" s="51" t="inlineStr">
        <is>
          <t>S151</t>
        </is>
      </c>
      <c r="B155" s="52" t="inlineStr">
        <is>
          <t>KY-040 rotary encoder</t>
        </is>
      </c>
      <c r="C155" s="12" t="inlineStr">
        <is>
          <t>Position &amp; Rotation</t>
        </is>
      </c>
      <c r="D155" s="12" t="inlineStr">
        <is>
          <t>Knob rotation steps + direction + push-button</t>
        </is>
      </c>
      <c r="E155" s="58" t="inlineStr">
        <is>
          <t>Mechanical</t>
        </is>
      </c>
      <c r="F155" s="12" t="inlineStr">
        <is>
          <t>Analog</t>
        </is>
      </c>
      <c r="G155" s="12" t="inlineStr">
        <is>
          <t>Continuous rotation, typically 20 detents/rev</t>
        </is>
      </c>
      <c r="H155" s="12" t="inlineStr"/>
      <c r="I155" s="12" t="inlineStr">
        <is>
          <t>Contact</t>
        </is>
      </c>
      <c r="J155" s="54" t="inlineStr">
        <is>
          <t>—</t>
        </is>
      </c>
      <c r="K155" s="12" t="inlineStr">
        <is>
          <t>µA</t>
        </is>
      </c>
      <c r="L155" s="55" t="n">
        <v>1</v>
      </c>
      <c r="M155" s="55" t="inlineStr">
        <is>
          <t>$</t>
        </is>
      </c>
      <c r="N155" s="55" t="n">
        <v>1</v>
      </c>
      <c r="O155" s="12" t="inlineStr"/>
      <c r="P155" s="12" t="inlineStr">
        <is>
          <t>Active</t>
        </is>
      </c>
      <c r="Q155" s="12" t="inlineStr">
        <is>
          <t>AE, AMZ, SF, CE</t>
        </is>
      </c>
      <c r="R155" s="12" t="inlineStr">
        <is>
          <t>Play, Home</t>
        </is>
      </c>
    </row>
    <row r="156" ht="28" customHeight="1">
      <c r="A156" s="51" t="inlineStr">
        <is>
          <t>S152</t>
        </is>
      </c>
      <c r="B156" s="52" t="inlineStr">
        <is>
          <t>AS5600 magnetic angle</t>
        </is>
      </c>
      <c r="C156" s="12" t="inlineStr">
        <is>
          <t>Position &amp; Rotation</t>
        </is>
      </c>
      <c r="D156" s="12" t="inlineStr">
        <is>
          <t>Absolute shaft angle 0-360° contactlessly</t>
        </is>
      </c>
      <c r="E156" s="62" t="inlineStr">
        <is>
          <t>Magnetic</t>
        </is>
      </c>
      <c r="F156" s="12" t="inlineStr">
        <is>
          <t>I2C/PWM/Analog</t>
        </is>
      </c>
      <c r="G156" s="12" t="inlineStr">
        <is>
          <t>0-360° absolute</t>
        </is>
      </c>
      <c r="H156" s="12" t="inlineStr">
        <is>
          <t>±1° typical after linearisation</t>
        </is>
      </c>
      <c r="I156" s="12" t="inlineStr">
        <is>
          <t>Standoff</t>
        </is>
      </c>
      <c r="J156" s="54" t="inlineStr">
        <is>
          <t>—</t>
        </is>
      </c>
      <c r="K156" s="12" t="inlineStr">
        <is>
          <t>6.5mA</t>
        </is>
      </c>
      <c r="L156" s="55" t="n">
        <v>3</v>
      </c>
      <c r="M156" s="55" t="inlineStr">
        <is>
          <t>$</t>
        </is>
      </c>
      <c r="N156" s="55" t="n">
        <v>2</v>
      </c>
      <c r="O156" s="12" t="inlineStr"/>
      <c r="P156" s="12" t="inlineStr">
        <is>
          <t>Active</t>
        </is>
      </c>
      <c r="Q156" s="12" t="inlineStr">
        <is>
          <t>AE, DK, SF, DFR</t>
        </is>
      </c>
      <c r="R156" s="12" t="inlineStr">
        <is>
          <t>Robots</t>
        </is>
      </c>
    </row>
    <row r="157" ht="28" customHeight="1">
      <c r="A157" s="51" t="inlineStr">
        <is>
          <t>S153</t>
        </is>
      </c>
      <c r="B157" s="52" t="inlineStr">
        <is>
          <t>600/1024PPR optical encoder</t>
        </is>
      </c>
      <c r="C157" s="12" t="inlineStr">
        <is>
          <t>Position &amp; Rotation</t>
        </is>
      </c>
      <c r="D157" s="12" t="inlineStr">
        <is>
          <t>Precise shaft rotation (600-1024 pulses/rev)</t>
        </is>
      </c>
      <c r="E157" s="59" t="inlineStr">
        <is>
          <t>Optical</t>
        </is>
      </c>
      <c r="F157" s="12" t="inlineStr">
        <is>
          <t>Pulse</t>
        </is>
      </c>
      <c r="G157" s="12" t="inlineStr">
        <is>
          <t>Continuous; 600 pulses/rev typical (2400 counts in quadrature)</t>
        </is>
      </c>
      <c r="H157" s="12" t="inlineStr">
        <is>
          <t>Non-cumulative within a revolution</t>
        </is>
      </c>
      <c r="I157" s="12" t="inlineStr">
        <is>
          <t>Contact</t>
        </is>
      </c>
      <c r="J157" s="54" t="inlineStr">
        <is>
          <t>—</t>
        </is>
      </c>
      <c r="K157" s="12" t="inlineStr">
        <is>
          <t>40mA</t>
        </is>
      </c>
      <c r="L157" s="55" t="n">
        <v>12</v>
      </c>
      <c r="M157" s="55" t="inlineStr">
        <is>
          <t>$$</t>
        </is>
      </c>
      <c r="N157" s="55" t="n">
        <v>2</v>
      </c>
      <c r="O157" s="56" t="inlineStr">
        <is>
          <t>⚙PINCH</t>
        </is>
      </c>
      <c r="P157" s="12" t="inlineStr">
        <is>
          <t>Active</t>
        </is>
      </c>
      <c r="Q157" s="12" t="inlineStr">
        <is>
          <t>AE, AMZ</t>
        </is>
      </c>
      <c r="R157" s="12" t="inlineStr">
        <is>
          <t>MachineHealth, Robots</t>
        </is>
      </c>
    </row>
    <row r="158" ht="28" customHeight="1">
      <c r="A158" s="51" t="inlineStr">
        <is>
          <t>S154</t>
        </is>
      </c>
      <c r="B158" s="52" t="inlineStr">
        <is>
          <t>Linear potentiometer / softpot</t>
        </is>
      </c>
      <c r="C158" s="12" t="inlineStr">
        <is>
          <t>Position &amp; Rotation</t>
        </is>
      </c>
      <c r="D158" s="12" t="inlineStr">
        <is>
          <t>Absolute position along a strip/track</t>
        </is>
      </c>
      <c r="E158" s="64" t="inlineStr">
        <is>
          <t>Electrical</t>
        </is>
      </c>
      <c r="F158" s="12" t="inlineStr">
        <is>
          <t>Analog</t>
        </is>
      </c>
      <c r="G158" s="12" t="inlineStr">
        <is>
          <t>60-500mm travel depending on part</t>
        </is>
      </c>
      <c r="H158" s="12" t="inlineStr">
        <is>
          <t>±1-2% of full scale</t>
        </is>
      </c>
      <c r="I158" s="12" t="inlineStr">
        <is>
          <t>Contact</t>
        </is>
      </c>
      <c r="J158" s="54" t="inlineStr">
        <is>
          <t>—</t>
        </is>
      </c>
      <c r="K158" s="12" t="inlineStr">
        <is>
          <t>divider µA</t>
        </is>
      </c>
      <c r="L158" s="55" t="n">
        <v>6</v>
      </c>
      <c r="M158" s="55" t="inlineStr">
        <is>
          <t>$$</t>
        </is>
      </c>
      <c r="N158" s="55" t="n">
        <v>1</v>
      </c>
      <c r="O158" s="12" t="inlineStr"/>
      <c r="P158" s="12" t="inlineStr">
        <is>
          <t>Active</t>
        </is>
      </c>
      <c r="Q158" s="12" t="inlineStr">
        <is>
          <t>SF, AF, DK, AE</t>
        </is>
      </c>
      <c r="R158" s="12" t="inlineStr">
        <is>
          <t>Play</t>
        </is>
      </c>
    </row>
    <row r="159" ht="28" customHeight="1">
      <c r="A159" s="51" t="inlineStr">
        <is>
          <t>S155</t>
        </is>
      </c>
      <c r="B159" s="52" t="inlineStr">
        <is>
          <t>VL6180X short-range ToF</t>
        </is>
      </c>
      <c r="C159" s="12" t="inlineStr">
        <is>
          <t>Position &amp; Rotation</t>
        </is>
      </c>
      <c r="D159" s="12" t="inlineStr">
        <is>
          <t>0-100mm distance with mm precision + lux</t>
        </is>
      </c>
      <c r="E159" s="59" t="inlineStr">
        <is>
          <t>Optical</t>
        </is>
      </c>
      <c r="F159" s="12" t="inlineStr">
        <is>
          <t>I2C</t>
        </is>
      </c>
      <c r="G159" s="12" t="inlineStr">
        <is>
          <t>0-100mm (plus ambient light sensing)</t>
        </is>
      </c>
      <c r="H159" s="12" t="inlineStr">
        <is>
          <t>±1mm class at short range</t>
        </is>
      </c>
      <c r="I159" s="12" t="inlineStr">
        <is>
          <t>Standoff</t>
        </is>
      </c>
      <c r="J159" s="54" t="inlineStr">
        <is>
          <t>—</t>
        </is>
      </c>
      <c r="K159" s="12" t="inlineStr">
        <is>
          <t>1.7mA</t>
        </is>
      </c>
      <c r="L159" s="55" t="n">
        <v>8</v>
      </c>
      <c r="M159" s="55" t="inlineStr">
        <is>
          <t>$$</t>
        </is>
      </c>
      <c r="N159" s="55" t="n">
        <v>1</v>
      </c>
      <c r="O159" s="56" t="inlineStr">
        <is>
          <t>☀LASER</t>
        </is>
      </c>
      <c r="P159" s="12" t="inlineStr">
        <is>
          <t>Mature</t>
        </is>
      </c>
      <c r="Q159" s="12" t="inlineStr">
        <is>
          <t>AF, SF, PI, DK</t>
        </is>
      </c>
      <c r="R159" s="12" t="inlineStr">
        <is>
          <t>Health, MachineHealth</t>
        </is>
      </c>
    </row>
    <row r="160" ht="28" customHeight="1">
      <c r="A160" s="51" t="inlineStr">
        <is>
          <t>S156</t>
        </is>
      </c>
      <c r="B160" s="52" t="inlineStr">
        <is>
          <t>Joystick module</t>
        </is>
      </c>
      <c r="C160" s="12" t="inlineStr">
        <is>
          <t>Position &amp; Rotation</t>
        </is>
      </c>
      <c r="D160" s="12" t="inlineStr">
        <is>
          <t>X/Y deflection + press</t>
        </is>
      </c>
      <c r="E160" s="58" t="inlineStr">
        <is>
          <t>Mechanical</t>
        </is>
      </c>
      <c r="F160" s="12" t="inlineStr">
        <is>
          <t>Analog</t>
        </is>
      </c>
      <c r="G160" s="12" t="inlineStr">
        <is>
          <t>±30° gimbal travel on two axes</t>
        </is>
      </c>
      <c r="H160" s="12" t="inlineStr">
        <is>
          <t>Coarse; centre position varies unit to unit</t>
        </is>
      </c>
      <c r="I160" s="12" t="inlineStr">
        <is>
          <t>Contact</t>
        </is>
      </c>
      <c r="J160" s="54" t="inlineStr">
        <is>
          <t>—</t>
        </is>
      </c>
      <c r="K160" s="12" t="inlineStr">
        <is>
          <t>µA</t>
        </is>
      </c>
      <c r="L160" s="55" t="n">
        <v>1.5</v>
      </c>
      <c r="M160" s="55" t="inlineStr">
        <is>
          <t>$</t>
        </is>
      </c>
      <c r="N160" s="55" t="n">
        <v>1</v>
      </c>
      <c r="O160" s="12" t="inlineStr"/>
      <c r="P160" s="12" t="inlineStr">
        <is>
          <t>Active</t>
        </is>
      </c>
      <c r="Q160" s="12" t="inlineStr">
        <is>
          <t>AE, AMZ, SF, CE</t>
        </is>
      </c>
      <c r="R160" s="12" t="inlineStr">
        <is>
          <t>Robots, Play</t>
        </is>
      </c>
    </row>
    <row r="161" ht="28" customHeight="1">
      <c r="A161" s="51" t="inlineStr">
        <is>
          <t>S157</t>
        </is>
      </c>
      <c r="B161" s="52" t="inlineStr">
        <is>
          <t>NEO-6M GPS</t>
        </is>
      </c>
      <c r="C161" s="12" t="inlineStr">
        <is>
          <t>GNSS &amp; Positioning</t>
        </is>
      </c>
      <c r="D161" s="12" t="inlineStr">
        <is>
          <t>Latitude/longitude/altitude/speed/time, ~2.5m</t>
        </is>
      </c>
      <c r="E161" s="61" t="inlineStr">
        <is>
          <t>RF</t>
        </is>
      </c>
      <c r="F161" s="12" t="inlineStr">
        <is>
          <t>UART</t>
        </is>
      </c>
      <c r="G161" s="12" t="inlineStr">
        <is>
          <t>Global</t>
        </is>
      </c>
      <c r="H161" s="12" t="inlineStr">
        <is>
          <t>~2.5m CEP open sky</t>
        </is>
      </c>
      <c r="I161" s="12" t="inlineStr">
        <is>
          <t>Remote</t>
        </is>
      </c>
      <c r="J161" s="66" t="inlineStr">
        <is>
          <t>◑ identifiable</t>
        </is>
      </c>
      <c r="K161" s="12" t="inlineStr">
        <is>
          <t>45mA</t>
        </is>
      </c>
      <c r="L161" s="55" t="n">
        <v>8</v>
      </c>
      <c r="M161" s="55" t="inlineStr">
        <is>
          <t>$$</t>
        </is>
      </c>
      <c r="N161" s="55" t="n">
        <v>1</v>
      </c>
      <c r="O161" s="12" t="inlineStr"/>
      <c r="P161" s="12" t="inlineStr">
        <is>
          <t>EOL</t>
        </is>
      </c>
      <c r="Q161" s="12" t="inlineStr">
        <is>
          <t>AE, AMZ, DFR, CE</t>
        </is>
      </c>
      <c r="R161" s="12" t="inlineStr">
        <is>
          <t>Wild, Safety</t>
        </is>
      </c>
    </row>
    <row r="162" ht="28" customHeight="1">
      <c r="A162" s="51" t="inlineStr">
        <is>
          <t>S158</t>
        </is>
      </c>
      <c r="B162" s="52" t="inlineStr">
        <is>
          <t>u-blox M10 GNSS</t>
        </is>
      </c>
      <c r="C162" s="12" t="inlineStr">
        <is>
          <t>GNSS &amp; Positioning</t>
        </is>
      </c>
      <c r="D162" s="12" t="inlineStr">
        <is>
          <t>Position from GPS+Galileo+GLONASS+BeiDou simultaneously</t>
        </is>
      </c>
      <c r="E162" s="61" t="inlineStr">
        <is>
          <t>RF</t>
        </is>
      </c>
      <c r="F162" s="12" t="inlineStr">
        <is>
          <t>I2C/UART</t>
        </is>
      </c>
      <c r="G162" s="12" t="inlineStr">
        <is>
          <t>Global, four constellations</t>
        </is>
      </c>
      <c r="H162" s="12" t="inlineStr">
        <is>
          <t>~1.5m CEP</t>
        </is>
      </c>
      <c r="I162" s="12" t="inlineStr">
        <is>
          <t>Remote</t>
        </is>
      </c>
      <c r="J162" s="66" t="inlineStr">
        <is>
          <t>◑ identifiable</t>
        </is>
      </c>
      <c r="K162" s="12" t="inlineStr">
        <is>
          <t>25mA (M10 is frugal)</t>
        </is>
      </c>
      <c r="L162" s="55" t="n">
        <v>20</v>
      </c>
      <c r="M162" s="55" t="inlineStr">
        <is>
          <t>$$$</t>
        </is>
      </c>
      <c r="N162" s="55" t="n">
        <v>2</v>
      </c>
      <c r="O162" s="12" t="inlineStr"/>
      <c r="P162" s="12" t="inlineStr">
        <is>
          <t>Active</t>
        </is>
      </c>
      <c r="Q162" s="12" t="inlineStr">
        <is>
          <t>SF, AF, DK, MO</t>
        </is>
      </c>
      <c r="R162" s="12" t="inlineStr">
        <is>
          <t>Wild, Play</t>
        </is>
      </c>
    </row>
    <row r="163" ht="28" customHeight="1">
      <c r="A163" s="51" t="inlineStr">
        <is>
          <t>S159</t>
        </is>
      </c>
      <c r="B163" s="52" t="inlineStr">
        <is>
          <t>ZED-F9P RTK centimetre GNSS</t>
        </is>
      </c>
      <c r="C163" s="12" t="inlineStr">
        <is>
          <t>GNSS &amp; Positioning</t>
        </is>
      </c>
      <c r="D163" s="12" t="inlineStr">
        <is>
          <t>Position to 1-2 CENTIMETRES with correction stream</t>
        </is>
      </c>
      <c r="E163" s="61" t="inlineStr">
        <is>
          <t>RF</t>
        </is>
      </c>
      <c r="F163" s="12" t="inlineStr">
        <is>
          <t>I2C/SPI/UART/USB</t>
        </is>
      </c>
      <c r="G163" s="12" t="inlineStr">
        <is>
          <t>Global with a correction source</t>
        </is>
      </c>
      <c r="H163" s="12" t="inlineStr">
        <is>
          <t>1cm + 1ppm RTK fixed; ~1m standalone</t>
        </is>
      </c>
      <c r="I163" s="12" t="inlineStr">
        <is>
          <t>Remote</t>
        </is>
      </c>
      <c r="J163" s="66" t="inlineStr">
        <is>
          <t>◑ identifiable</t>
        </is>
      </c>
      <c r="K163" s="12" t="inlineStr">
        <is>
          <t>130mA</t>
        </is>
      </c>
      <c r="L163" s="55" t="n">
        <v>260</v>
      </c>
      <c r="M163" s="55" t="inlineStr">
        <is>
          <t>$$$$</t>
        </is>
      </c>
      <c r="N163" s="55" t="n">
        <v>4</v>
      </c>
      <c r="O163" s="12" t="inlineStr"/>
      <c r="P163" s="12" t="inlineStr">
        <is>
          <t>Mature</t>
        </is>
      </c>
      <c r="Q163" s="12" t="inlineStr">
        <is>
          <t>SF, DK, MO, AE</t>
        </is>
      </c>
      <c r="R163" s="12" t="inlineStr">
        <is>
          <t>Robots, Grow, Wild</t>
        </is>
      </c>
    </row>
    <row r="164" ht="28" customHeight="1">
      <c r="A164" s="51" t="inlineStr">
        <is>
          <t>S160</t>
        </is>
      </c>
      <c r="B164" s="52" t="inlineStr">
        <is>
          <t>GPS PPS time source</t>
        </is>
      </c>
      <c r="C164" s="12" t="inlineStr">
        <is>
          <t>GNSS &amp; Positioning</t>
        </is>
      </c>
      <c r="D164" s="12" t="inlineStr">
        <is>
          <t>Absolute time to ~50 NANOSECONDS via PPS pulse</t>
        </is>
      </c>
      <c r="E164" s="61" t="inlineStr">
        <is>
          <t>RF</t>
        </is>
      </c>
      <c r="F164" s="12" t="inlineStr">
        <is>
          <t>UART</t>
        </is>
      </c>
      <c r="G164" s="12" t="inlineStr">
        <is>
          <t>Global</t>
        </is>
      </c>
      <c r="H164" s="12" t="inlineStr">
        <is>
          <t>PPS edge ~±50ns; end-to-end on an ESP32, microseconds</t>
        </is>
      </c>
      <c r="I164" s="12" t="inlineStr">
        <is>
          <t>Remote</t>
        </is>
      </c>
      <c r="J164" s="54" t="inlineStr">
        <is>
          <t>—</t>
        </is>
      </c>
      <c r="K164" s="12" t="inlineStr">
        <is>
          <t>30mA</t>
        </is>
      </c>
      <c r="L164" s="55" t="n">
        <v>10</v>
      </c>
      <c r="M164" s="55" t="inlineStr">
        <is>
          <t>$$</t>
        </is>
      </c>
      <c r="N164" s="55" t="n">
        <v>3</v>
      </c>
      <c r="O164" s="12" t="inlineStr"/>
      <c r="P164" s="12" t="inlineStr">
        <is>
          <t>Active</t>
        </is>
      </c>
      <c r="Q164" s="12" t="inlineStr">
        <is>
          <t>AE, SF, DK</t>
        </is>
      </c>
      <c r="R164" s="12" t="inlineStr">
        <is>
          <t>Invisible, Wild</t>
        </is>
      </c>
    </row>
    <row r="165" ht="28" customHeight="1">
      <c r="A165" s="51" t="inlineStr">
        <is>
          <t>S161</t>
        </is>
      </c>
      <c r="B165" s="52" t="inlineStr">
        <is>
          <t>MLX90640 thermal camera</t>
        </is>
      </c>
      <c r="C165" s="12" t="inlineStr">
        <is>
          <t>Thermal Imaging</t>
        </is>
      </c>
      <c r="D165" s="12" t="inlineStr">
        <is>
          <t>768-pixel thermal image, -40 to 300°C</t>
        </is>
      </c>
      <c r="E165" s="53" t="inlineStr">
        <is>
          <t>Thermal</t>
        </is>
      </c>
      <c r="F165" s="12" t="inlineStr">
        <is>
          <t>I2C</t>
        </is>
      </c>
      <c r="G165" s="12" t="inlineStr">
        <is>
          <t>-40 to 300°C, 32x24 pixels</t>
        </is>
      </c>
      <c r="H165" s="12" t="inlineStr">
        <is>
          <t>±1.5°C typical</t>
        </is>
      </c>
      <c r="I165" s="12" t="inlineStr">
        <is>
          <t>Standoff</t>
        </is>
      </c>
      <c r="J165" s="36" t="inlineStr">
        <is>
          <t>◔ aggregate</t>
        </is>
      </c>
      <c r="K165" s="12" t="inlineStr">
        <is>
          <t>20mA</t>
        </is>
      </c>
      <c r="L165" s="55" t="n">
        <v>45</v>
      </c>
      <c r="M165" s="55" t="inlineStr">
        <is>
          <t>$$$</t>
        </is>
      </c>
      <c r="N165" s="55" t="n">
        <v>3</v>
      </c>
      <c r="O165" s="12" t="inlineStr"/>
      <c r="P165" s="12" t="inlineStr">
        <is>
          <t>Active</t>
        </is>
      </c>
      <c r="Q165" s="12" t="inlineStr">
        <is>
          <t>AF, SF, DK, AE, PI</t>
        </is>
      </c>
      <c r="R165" s="12" t="inlineStr">
        <is>
          <t>Invisible, Home, Energy</t>
        </is>
      </c>
    </row>
    <row r="166" ht="28" customHeight="1">
      <c r="A166" s="51" t="inlineStr">
        <is>
          <t>S162</t>
        </is>
      </c>
      <c r="B166" s="52" t="inlineStr">
        <is>
          <t>MLX90641 thermal (16x12)</t>
        </is>
      </c>
      <c r="C166" s="12" t="inlineStr">
        <is>
          <t>Thermal Imaging</t>
        </is>
      </c>
      <c r="D166" s="12" t="inlineStr">
        <is>
          <t>192-pixel thermal image, lower cost/RAM</t>
        </is>
      </c>
      <c r="E166" s="53" t="inlineStr">
        <is>
          <t>Thermal</t>
        </is>
      </c>
      <c r="F166" s="12" t="inlineStr">
        <is>
          <t>I2C</t>
        </is>
      </c>
      <c r="G166" s="12" t="inlineStr">
        <is>
          <t>-40 to 300°C, 16x12 pixels</t>
        </is>
      </c>
      <c r="H166" s="12" t="inlineStr">
        <is>
          <t>±1°C typical</t>
        </is>
      </c>
      <c r="I166" s="12" t="inlineStr">
        <is>
          <t>Standoff</t>
        </is>
      </c>
      <c r="J166" s="36" t="inlineStr">
        <is>
          <t>◔ aggregate</t>
        </is>
      </c>
      <c r="K166" s="12" t="inlineStr">
        <is>
          <t>18mA</t>
        </is>
      </c>
      <c r="L166" s="55" t="n">
        <v>60</v>
      </c>
      <c r="M166" s="55" t="inlineStr">
        <is>
          <t>$$$$</t>
        </is>
      </c>
      <c r="N166" s="55" t="n">
        <v>2</v>
      </c>
      <c r="O166" s="12" t="inlineStr"/>
      <c r="P166" s="12" t="inlineStr">
        <is>
          <t>Active</t>
        </is>
      </c>
      <c r="Q166" s="12" t="inlineStr">
        <is>
          <t>SF, DK, MO</t>
        </is>
      </c>
      <c r="R166" s="12" t="inlineStr">
        <is>
          <t>Home, Energy, Health</t>
        </is>
      </c>
    </row>
    <row r="167" ht="28" customHeight="1">
      <c r="A167" s="51" t="inlineStr">
        <is>
          <t>S163</t>
        </is>
      </c>
      <c r="B167" s="52" t="inlineStr">
        <is>
          <t>FLIR Lepton 3.5</t>
        </is>
      </c>
      <c r="C167" s="12" t="inlineStr">
        <is>
          <t>Thermal Imaging</t>
        </is>
      </c>
      <c r="D167" s="12" t="inlineStr">
        <is>
          <t>160x120 radiometric thermal video</t>
        </is>
      </c>
      <c r="E167" s="53" t="inlineStr">
        <is>
          <t>Thermal</t>
        </is>
      </c>
      <c r="F167" s="12" t="inlineStr">
        <is>
          <t>I2C/SPI</t>
        </is>
      </c>
      <c r="G167" s="12" t="inlineStr">
        <is>
          <t>-10 to 140°C radiometric (high-gain), 160x120 pixels</t>
        </is>
      </c>
      <c r="H167" s="12" t="inlineStr">
        <is>
          <t>±5°C or 5%</t>
        </is>
      </c>
      <c r="I167" s="12" t="inlineStr">
        <is>
          <t>Standoff</t>
        </is>
      </c>
      <c r="J167" s="66" t="inlineStr">
        <is>
          <t>◑ identifiable</t>
        </is>
      </c>
      <c r="K167" s="12" t="inlineStr">
        <is>
          <t>160mA</t>
        </is>
      </c>
      <c r="L167" s="55" t="n">
        <v>240</v>
      </c>
      <c r="M167" s="55" t="inlineStr">
        <is>
          <t>$$$$</t>
        </is>
      </c>
      <c r="N167" s="55" t="n">
        <v>5</v>
      </c>
      <c r="O167" s="12" t="inlineStr"/>
      <c r="P167" s="12" t="inlineStr">
        <is>
          <t>Mature</t>
        </is>
      </c>
      <c r="Q167" s="12" t="inlineStr">
        <is>
          <t>SF, DK, GR</t>
        </is>
      </c>
      <c r="R167" s="12" t="inlineStr">
        <is>
          <t>Wild, Invisible, Safety</t>
        </is>
      </c>
    </row>
    <row r="168" ht="28" customHeight="1">
      <c r="A168" s="51" t="inlineStr">
        <is>
          <t>S164</t>
        </is>
      </c>
      <c r="B168" s="52" t="inlineStr">
        <is>
          <t>D6T thermal presence</t>
        </is>
      </c>
      <c r="C168" s="12" t="inlineStr">
        <is>
          <t>Thermal Imaging</t>
        </is>
      </c>
      <c r="D168" s="12" t="inlineStr">
        <is>
          <t>4x4 thermal pixels optimised for people-detection</t>
        </is>
      </c>
      <c r="E168" s="53" t="inlineStr">
        <is>
          <t>Thermal</t>
        </is>
      </c>
      <c r="F168" s="12" t="inlineStr">
        <is>
          <t>I2C</t>
        </is>
      </c>
      <c r="G168" s="12" t="inlineStr">
        <is>
          <t>4x4 pixels, 5 to 50°C people-detection band</t>
        </is>
      </c>
      <c r="H168" s="12" t="inlineStr">
        <is>
          <t>±1.5°C</t>
        </is>
      </c>
      <c r="I168" s="12" t="inlineStr">
        <is>
          <t>Standoff</t>
        </is>
      </c>
      <c r="J168" s="36" t="inlineStr">
        <is>
          <t>◔ aggregate</t>
        </is>
      </c>
      <c r="K168" s="12" t="inlineStr">
        <is>
          <t>5mA</t>
        </is>
      </c>
      <c r="L168" s="55" t="n">
        <v>55</v>
      </c>
      <c r="M168" s="55" t="inlineStr">
        <is>
          <t>$$$$</t>
        </is>
      </c>
      <c r="N168" s="55" t="n">
        <v>2</v>
      </c>
      <c r="O168" s="12" t="inlineStr"/>
      <c r="P168" s="12" t="inlineStr">
        <is>
          <t>Active</t>
        </is>
      </c>
      <c r="Q168" s="12" t="inlineStr">
        <is>
          <t>DK, MO, SS</t>
        </is>
      </c>
      <c r="R168" s="12" t="inlineStr">
        <is>
          <t>Home, Health, Safety</t>
        </is>
      </c>
    </row>
    <row r="169" ht="28" customHeight="1">
      <c r="A169" s="51" t="inlineStr">
        <is>
          <t>S165</t>
        </is>
      </c>
      <c r="B169" s="52" t="inlineStr">
        <is>
          <t>OV2640 camera (ESP32-CAM)</t>
        </is>
      </c>
      <c r="C169" s="12" t="inlineStr">
        <is>
          <t>Cameras &amp; Vision</t>
        </is>
      </c>
      <c r="D169" s="12" t="inlineStr">
        <is>
          <t>2MP photos / 640x480 streaming video</t>
        </is>
      </c>
      <c r="E169" s="59" t="inlineStr">
        <is>
          <t>Optical</t>
        </is>
      </c>
      <c r="F169" s="12" t="inlineStr">
        <is>
          <t>Camera</t>
        </is>
      </c>
      <c r="G169" s="12" t="inlineStr">
        <is>
          <t>1600x1200 stills, 640x480 streaming</t>
        </is>
      </c>
      <c r="H169" s="12" t="inlineStr"/>
      <c r="I169" s="12" t="inlineStr">
        <is>
          <t>Standoff</t>
        </is>
      </c>
      <c r="J169" s="63" t="inlineStr">
        <is>
          <t>● raw A/V</t>
        </is>
      </c>
      <c r="K169" s="12" t="inlineStr">
        <is>
          <t>180mA streaming</t>
        </is>
      </c>
      <c r="L169" s="55" t="n">
        <v>8</v>
      </c>
      <c r="M169" s="55" t="inlineStr">
        <is>
          <t>$$</t>
        </is>
      </c>
      <c r="N169" s="55" t="n">
        <v>2</v>
      </c>
      <c r="O169" s="12" t="inlineStr"/>
      <c r="P169" s="12" t="inlineStr">
        <is>
          <t>Mature</t>
        </is>
      </c>
      <c r="Q169" s="12" t="inlineStr">
        <is>
          <t>AE, AMZ, DFR, CE</t>
        </is>
      </c>
      <c r="R169" s="12" t="inlineStr">
        <is>
          <t>Wild, Home</t>
        </is>
      </c>
    </row>
    <row r="170" ht="28" customHeight="1">
      <c r="A170" s="51" t="inlineStr">
        <is>
          <t>S166</t>
        </is>
      </c>
      <c r="B170" s="52" t="inlineStr">
        <is>
          <t>OV5640 5MP autofocus cam</t>
        </is>
      </c>
      <c r="C170" s="12" t="inlineStr">
        <is>
          <t>Cameras &amp; Vision</t>
        </is>
      </c>
      <c r="D170" s="12" t="inlineStr">
        <is>
          <t>5MP stills with autofocus, better video</t>
        </is>
      </c>
      <c r="E170" s="59" t="inlineStr">
        <is>
          <t>Optical</t>
        </is>
      </c>
      <c r="F170" s="12" t="inlineStr">
        <is>
          <t>Camera</t>
        </is>
      </c>
      <c r="G170" s="12" t="inlineStr">
        <is>
          <t>2592x1944 stills with autofocus</t>
        </is>
      </c>
      <c r="H170" s="12" t="inlineStr"/>
      <c r="I170" s="12" t="inlineStr">
        <is>
          <t>Standoff</t>
        </is>
      </c>
      <c r="J170" s="63" t="inlineStr">
        <is>
          <t>● raw A/V</t>
        </is>
      </c>
      <c r="K170" s="12" t="inlineStr">
        <is>
          <t>200mA</t>
        </is>
      </c>
      <c r="L170" s="55" t="n">
        <v>15</v>
      </c>
      <c r="M170" s="55" t="inlineStr">
        <is>
          <t>$$$</t>
        </is>
      </c>
      <c r="N170" s="55" t="n">
        <v>3</v>
      </c>
      <c r="O170" s="12" t="inlineStr"/>
      <c r="P170" s="12" t="inlineStr">
        <is>
          <t>Active</t>
        </is>
      </c>
      <c r="Q170" s="12" t="inlineStr">
        <is>
          <t>AE, SS, DFR</t>
        </is>
      </c>
      <c r="R170" s="12" t="inlineStr">
        <is>
          <t>Home, Play</t>
        </is>
      </c>
    </row>
    <row r="171" ht="28" customHeight="1">
      <c r="A171" s="51" t="inlineStr">
        <is>
          <t>S167</t>
        </is>
      </c>
      <c r="B171" s="52" t="inlineStr">
        <is>
          <t>Person Sensor (Useful Sensors)</t>
        </is>
      </c>
      <c r="C171" s="12" t="inlineStr">
        <is>
          <t>Cameras &amp; Vision</t>
        </is>
      </c>
      <c r="D171" s="12" t="inlineStr">
        <is>
          <t>Face presence/count/position — preprocessed, no images out</t>
        </is>
      </c>
      <c r="E171" s="59" t="inlineStr">
        <is>
          <t>Optical</t>
        </is>
      </c>
      <c r="F171" s="12" t="inlineStr">
        <is>
          <t>I2C</t>
        </is>
      </c>
      <c r="G171" s="12" t="inlineStr">
        <is>
          <t>Faces to ~2m in good frontal lighting; reliable detection is closer to 1m. ~110° FOV</t>
        </is>
      </c>
      <c r="H171" s="12" t="inlineStr">
        <is>
          <t>Bounding-box position to a few percent of frame. The optional face-ID match is unreliable beyond about a metre and with hats, glasses or side lighting</t>
        </is>
      </c>
      <c r="I171" s="12" t="inlineStr">
        <is>
          <t>Standoff</t>
        </is>
      </c>
      <c r="J171" s="66" t="inlineStr">
        <is>
          <t>◑ identifiable</t>
        </is>
      </c>
      <c r="K171" s="12" t="inlineStr">
        <is>
          <t>150mW</t>
        </is>
      </c>
      <c r="L171" s="55" t="n">
        <v>10</v>
      </c>
      <c r="M171" s="55" t="inlineStr">
        <is>
          <t>$$</t>
        </is>
      </c>
      <c r="N171" s="55" t="n">
        <v>1</v>
      </c>
      <c r="O171" s="12" t="inlineStr"/>
      <c r="P171" s="12" t="inlineStr">
        <is>
          <t>Active</t>
        </is>
      </c>
      <c r="Q171" s="12" t="inlineStr">
        <is>
          <t>SF, DK</t>
        </is>
      </c>
      <c r="R171" s="12" t="inlineStr">
        <is>
          <t>Play, Home</t>
        </is>
      </c>
    </row>
    <row r="172" ht="28" customHeight="1">
      <c r="A172" s="51" t="inlineStr">
        <is>
          <t>S168</t>
        </is>
      </c>
      <c r="B172" s="52" t="inlineStr">
        <is>
          <t>HuskyLens AI camera</t>
        </is>
      </c>
      <c r="C172" s="12" t="inlineStr">
        <is>
          <t>Cameras &amp; Vision</t>
        </is>
      </c>
      <c r="D172" s="12" t="inlineStr">
        <is>
          <t>On-device face/object/line/color/tag recognition</t>
        </is>
      </c>
      <c r="E172" s="59" t="inlineStr">
        <is>
          <t>Optical</t>
        </is>
      </c>
      <c r="F172" s="12" t="inlineStr">
        <is>
          <t>I2C/UART</t>
        </is>
      </c>
      <c r="G172" s="12" t="inlineStr">
        <is>
          <t>Practical 0.3-3m depending on object size; face recognition works ~0.5-1.5m. Fixed focal length, no autofocus</t>
        </is>
      </c>
      <c r="H172" s="12" t="inlineStr">
        <is>
          <t>It is a learn-by-example matcher: near-perfect on the exact lighting and angle you trained in, poor as soon as either changes</t>
        </is>
      </c>
      <c r="I172" s="12" t="inlineStr">
        <is>
          <t>Standoff</t>
        </is>
      </c>
      <c r="J172" s="66" t="inlineStr">
        <is>
          <t>◑ identifiable</t>
        </is>
      </c>
      <c r="K172" s="12" t="inlineStr">
        <is>
          <t>320mA</t>
        </is>
      </c>
      <c r="L172" s="55" t="n">
        <v>45</v>
      </c>
      <c r="M172" s="55" t="inlineStr">
        <is>
          <t>$$$</t>
        </is>
      </c>
      <c r="N172" s="55" t="n">
        <v>1</v>
      </c>
      <c r="O172" s="12" t="inlineStr"/>
      <c r="P172" s="12" t="inlineStr">
        <is>
          <t>Mature</t>
        </is>
      </c>
      <c r="Q172" s="12" t="inlineStr">
        <is>
          <t>DFR, DK, AMZ, CE</t>
        </is>
      </c>
      <c r="R172" s="12" t="inlineStr">
        <is>
          <t>Robots, Play, Home</t>
        </is>
      </c>
    </row>
    <row r="173" ht="28" customHeight="1">
      <c r="A173" s="51" t="inlineStr">
        <is>
          <t>S169</t>
        </is>
      </c>
      <c r="B173" s="52" t="inlineStr">
        <is>
          <t>Grove Vision AI v2</t>
        </is>
      </c>
      <c r="C173" s="12" t="inlineStr">
        <is>
          <t>Cameras &amp; Vision</t>
        </is>
      </c>
      <c r="D173" s="12" t="inlineStr">
        <is>
          <t>Custom TinyML vision models (YOLO-class) at the edge</t>
        </is>
      </c>
      <c r="E173" s="59" t="inlineStr">
        <is>
          <t>Optical</t>
        </is>
      </c>
      <c r="F173" s="12" t="inlineStr">
        <is>
          <t>I2C/UART</t>
        </is>
      </c>
      <c r="G173" s="12" t="inlineStr">
        <is>
          <t>Lens-dependent: the bundled OV5647 has a roughly 65-70 degree field of view and fixed focus, so a person is reliably detectable to ~5m and a small object (a meter needle, a screw) needs to be inside ~40cm to occupy enough pixels</t>
        </is>
      </c>
      <c r="H173" s="12" t="inlineStr">
        <is>
          <t>Entirely a property of the model you train — a well-labelled 500-image dataset of one fixed scene typically gives 90-97% on that scene and degrades badly off it. Nothing on the module is factory-calibrated</t>
        </is>
      </c>
      <c r="I173" s="12" t="inlineStr">
        <is>
          <t>Standoff</t>
        </is>
      </c>
      <c r="J173" s="63" t="inlineStr">
        <is>
          <t>● raw A/V</t>
        </is>
      </c>
      <c r="K173" s="12" t="inlineStr">
        <is>
          <t>~0.5W</t>
        </is>
      </c>
      <c r="L173" s="55" t="n">
        <v>16</v>
      </c>
      <c r="M173" s="55" t="inlineStr">
        <is>
          <t>$$$</t>
        </is>
      </c>
      <c r="N173" s="55" t="n">
        <v>3</v>
      </c>
      <c r="O173" s="12" t="inlineStr"/>
      <c r="P173" s="12" t="inlineStr">
        <is>
          <t>Active</t>
        </is>
      </c>
      <c r="Q173" s="12" t="inlineStr">
        <is>
          <t>SS, DK</t>
        </is>
      </c>
      <c r="R173" s="12" t="inlineStr">
        <is>
          <t>MachineHealth, Home, Robots</t>
        </is>
      </c>
    </row>
    <row r="174" ht="28" customHeight="1">
      <c r="A174" s="51" t="inlineStr">
        <is>
          <t>S170</t>
        </is>
      </c>
      <c r="B174" s="52" t="inlineStr">
        <is>
          <t>Geiger counter kit</t>
        </is>
      </c>
      <c r="C174" s="12" t="inlineStr">
        <is>
          <t>Radiation &amp; Nuclear</t>
        </is>
      </c>
      <c r="D174" s="12" t="inlineStr">
        <is>
          <t>Beta/gamma radiation (counts per minute → µSv/h)</t>
        </is>
      </c>
      <c r="E174" s="67" t="inlineStr">
        <is>
          <t>Nuclear</t>
        </is>
      </c>
      <c r="F174" s="12" t="inlineStr">
        <is>
          <t>Pulse</t>
        </is>
      </c>
      <c r="G174" s="12" t="inlineStr">
        <is>
          <t>Roughly 0.05 to 1000 uSv/h before dead-time errors dominate; SBM-20 background at sea level is typically 15-30 CPM</t>
        </is>
      </c>
      <c r="H174" s="12" t="inlineStr">
        <is>
          <t>+/-20-30% at best, and only for the gamma energy it was calibrated against. The commonly used SBM-20 factor of ~150 CPM per uSv/h is a Cs-137 (662 keV) figure; the tube's energy response varies by a factor of several across the gamma spectrum</t>
        </is>
      </c>
      <c r="I174" s="12" t="inlineStr">
        <is>
          <t>Standoff</t>
        </is>
      </c>
      <c r="J174" s="54" t="inlineStr">
        <is>
          <t>—</t>
        </is>
      </c>
      <c r="K174" s="12" t="inlineStr">
        <is>
          <t>30mA</t>
        </is>
      </c>
      <c r="L174" s="55" t="n">
        <v>25</v>
      </c>
      <c r="M174" s="55" t="inlineStr">
        <is>
          <t>$$$</t>
        </is>
      </c>
      <c r="N174" s="55" t="n">
        <v>2</v>
      </c>
      <c r="O174" s="56" t="inlineStr">
        <is>
          <t>⚡HV ☢RAD</t>
        </is>
      </c>
      <c r="P174" s="12" t="inlineStr">
        <is>
          <t>Clone-risk</t>
        </is>
      </c>
      <c r="Q174" s="12" t="inlineStr">
        <is>
          <t>AE, AMZ</t>
        </is>
      </c>
      <c r="R174" s="12" t="inlineStr">
        <is>
          <t>Invisible, Wild, Safety</t>
        </is>
      </c>
    </row>
    <row r="175" ht="28" customHeight="1">
      <c r="A175" s="51" t="inlineStr">
        <is>
          <t>S171</t>
        </is>
      </c>
      <c r="B175" s="52" t="inlineStr">
        <is>
          <t>RD200 radon sensor</t>
        </is>
      </c>
      <c r="C175" s="12" t="inlineStr">
        <is>
          <t>Radiation &amp; Nuclear</t>
        </is>
      </c>
      <c r="D175" s="12" t="inlineStr">
        <is>
          <t>Radon concentration (the #2 cause of lung cancer)</t>
        </is>
      </c>
      <c r="E175" s="67" t="inlineStr">
        <is>
          <t>Nuclear</t>
        </is>
      </c>
      <c r="F175" s="12" t="inlineStr">
        <is>
          <t>UART</t>
        </is>
      </c>
      <c r="G175" s="12" t="inlineStr">
        <is>
          <t>0.2-99 pCi/L (roughly 7-3700 Bq/m3)</t>
        </is>
      </c>
      <c r="H175" s="12" t="inlineStr">
        <is>
          <t>Manufacturer claims better than +/-10% at 200 Bq/m3 after 24 hours of averaging. A 10-minute value is a counting statistic with an uncertainty of tens of percent</t>
        </is>
      </c>
      <c r="I175" s="12" t="inlineStr">
        <is>
          <t>Standoff</t>
        </is>
      </c>
      <c r="J175" s="54" t="inlineStr">
        <is>
          <t>—</t>
        </is>
      </c>
      <c r="K175" s="12" t="inlineStr">
        <is>
          <t>~1W</t>
        </is>
      </c>
      <c r="L175" s="55" t="n">
        <v>180</v>
      </c>
      <c r="M175" s="55" t="inlineStr">
        <is>
          <t>$$$$</t>
        </is>
      </c>
      <c r="N175" s="55" t="n">
        <v>3</v>
      </c>
      <c r="O175" s="56" t="inlineStr">
        <is>
          <t>☢RAD</t>
        </is>
      </c>
      <c r="P175" s="12" t="inlineStr">
        <is>
          <t>Active</t>
        </is>
      </c>
      <c r="Q175" s="12" t="inlineStr">
        <is>
          <t>AMZ, AE</t>
        </is>
      </c>
      <c r="R175" s="12" t="inlineStr">
        <is>
          <t>Health, Home, Invisible</t>
        </is>
      </c>
    </row>
    <row r="176" ht="28" customHeight="1">
      <c r="A176" s="51" t="inlineStr">
        <is>
          <t>S172</t>
        </is>
      </c>
      <c r="B176" s="52" t="inlineStr">
        <is>
          <t>EMF / RF field probes</t>
        </is>
      </c>
      <c r="C176" s="12" t="inlineStr">
        <is>
          <t>RF &amp; Electromagnetic</t>
        </is>
      </c>
      <c r="D176" s="12" t="inlineStr">
        <is>
          <t>RF power density / mains EM fields</t>
        </is>
      </c>
      <c r="E176" s="61" t="inlineStr">
        <is>
          <t>RF</t>
        </is>
      </c>
      <c r="F176" s="12" t="inlineStr">
        <is>
          <t>Analog</t>
        </is>
      </c>
      <c r="G176" s="12" t="inlineStr">
        <is>
          <t>AD8318: -60 to 0 dBm over 1 MHz to 8 GHz, roughly 70 dB of log-linear range. A DIY coil probe for 50/60Hz mains fields has no defined range at all until you calibrate it</t>
        </is>
      </c>
      <c r="H176" s="12" t="inlineStr">
        <is>
          <t>+/-1 dB log conformance within a band, but ONLY after you calibrate slope and intercept at your frequency of interest — the intercept moves by roughly 20 dB between 900 MHz and 5.8 GHz, so an uncalibrated 'dBm' number is meaningless</t>
        </is>
      </c>
      <c r="I176" s="12" t="inlineStr">
        <is>
          <t>Standoff</t>
        </is>
      </c>
      <c r="J176" s="54" t="inlineStr">
        <is>
          <t>—</t>
        </is>
      </c>
      <c r="K176" s="12" t="inlineStr">
        <is>
          <t>68mA (AD8318)</t>
        </is>
      </c>
      <c r="L176" s="55" t="n">
        <v>12</v>
      </c>
      <c r="M176" s="55" t="inlineStr">
        <is>
          <t>$$</t>
        </is>
      </c>
      <c r="N176" s="55" t="n">
        <v>3</v>
      </c>
      <c r="O176" s="12" t="inlineStr"/>
      <c r="P176" s="12" t="inlineStr">
        <is>
          <t>Active</t>
        </is>
      </c>
      <c r="Q176" s="12" t="inlineStr">
        <is>
          <t>AE, AMZ, DK</t>
        </is>
      </c>
      <c r="R176" s="12" t="inlineStr">
        <is>
          <t>Invisible, Play, Home</t>
        </is>
      </c>
    </row>
    <row r="177" ht="28" customHeight="1">
      <c r="A177" s="51" t="inlineStr">
        <is>
          <t>S173</t>
        </is>
      </c>
      <c r="B177" s="52" t="inlineStr">
        <is>
          <t>SI4432/CC1101 sub-GHz sniffer</t>
        </is>
      </c>
      <c r="C177" s="12" t="inlineStr">
        <is>
          <t>RF &amp; Electromagnetic</t>
        </is>
      </c>
      <c r="D177" s="12" t="inlineStr">
        <is>
          <t>433/868/915MHz device traffic (sensors, remotes)</t>
        </is>
      </c>
      <c r="E177" s="61" t="inlineStr">
        <is>
          <t>RF</t>
        </is>
      </c>
      <c r="F177" s="12" t="inlineStr">
        <is>
          <t>SPI</t>
        </is>
      </c>
      <c r="G177" s="12" t="inlineStr">
        <is>
          <t>300-348, 387-464 and 779-928 MHz. Sensitivity around -110 dBm at 1.2 kbps; hundreds of metres line-of-sight with a proper quarter-wave, a couple of rooms without one</t>
        </is>
      </c>
      <c r="H177" s="12" t="inlineStr">
        <is>
          <t>RSSI is uncalibrated and swings roughly +/-6 dB with temperature and antenna orientation, so it cannot be turned into distance</t>
        </is>
      </c>
      <c r="I177" s="12" t="inlineStr">
        <is>
          <t>Remote</t>
        </is>
      </c>
      <c r="J177" s="66" t="inlineStr">
        <is>
          <t>◑ identifiable</t>
        </is>
      </c>
      <c r="K177" s="12" t="inlineStr">
        <is>
          <t>16mA RX</t>
        </is>
      </c>
      <c r="L177" s="55" t="n">
        <v>4</v>
      </c>
      <c r="M177" s="55" t="inlineStr">
        <is>
          <t>$</t>
        </is>
      </c>
      <c r="N177" s="55" t="n">
        <v>4</v>
      </c>
      <c r="O177" s="12" t="inlineStr"/>
      <c r="P177" s="12" t="inlineStr">
        <is>
          <t>Clone-risk</t>
        </is>
      </c>
      <c r="Q177" s="12" t="inlineStr">
        <is>
          <t>AE, AMZ</t>
        </is>
      </c>
      <c r="R177" s="12" t="inlineStr">
        <is>
          <t>Invisible, Home, Wild</t>
        </is>
      </c>
    </row>
    <row r="178" ht="28" customHeight="1">
      <c r="A178" s="51" t="inlineStr">
        <is>
          <t>S174</t>
        </is>
      </c>
      <c r="B178" s="52" t="inlineStr">
        <is>
          <t>RC522 RFID reader</t>
        </is>
      </c>
      <c r="C178" s="12" t="inlineStr">
        <is>
          <t>Identity &amp; Tags</t>
        </is>
      </c>
      <c r="D178" s="12" t="inlineStr">
        <is>
          <t>Card/tag IDs at ~3cm</t>
        </is>
      </c>
      <c r="E178" s="61" t="inlineStr">
        <is>
          <t>RF</t>
        </is>
      </c>
      <c r="F178" s="12" t="inlineStr">
        <is>
          <t>SPI</t>
        </is>
      </c>
      <c r="G178" s="12" t="inlineStr">
        <is>
          <t>3-5cm with the supplied PCB antenna and a credit-card format tag; 1-2cm for a small keyfob or an NTAG sticker. It reads happily through ~5mm of wood, acrylic or paint</t>
        </is>
      </c>
      <c r="H178" s="12" t="inlineStr">
        <is>
          <t>Not applicable — it either reads a UID or it does not</t>
        </is>
      </c>
      <c r="I178" s="12" t="inlineStr">
        <is>
          <t>Contact</t>
        </is>
      </c>
      <c r="J178" s="66" t="inlineStr">
        <is>
          <t>◑ identifiable</t>
        </is>
      </c>
      <c r="K178" s="12" t="inlineStr">
        <is>
          <t>26mA</t>
        </is>
      </c>
      <c r="L178" s="55" t="n">
        <v>2</v>
      </c>
      <c r="M178" s="55" t="inlineStr">
        <is>
          <t>$</t>
        </is>
      </c>
      <c r="N178" s="55" t="n">
        <v>1</v>
      </c>
      <c r="O178" s="12" t="inlineStr"/>
      <c r="P178" s="12" t="inlineStr">
        <is>
          <t>Clone-risk</t>
        </is>
      </c>
      <c r="Q178" s="12" t="inlineStr">
        <is>
          <t>AE, AMZ, SF, CE</t>
        </is>
      </c>
      <c r="R178" s="12" t="inlineStr">
        <is>
          <t>Play, Home, Safety</t>
        </is>
      </c>
    </row>
    <row r="179" ht="28" customHeight="1">
      <c r="A179" s="51" t="inlineStr">
        <is>
          <t>S175</t>
        </is>
      </c>
      <c r="B179" s="52" t="inlineStr">
        <is>
          <t>PN532 NFC controller</t>
        </is>
      </c>
      <c r="C179" s="12" t="inlineStr">
        <is>
          <t>Identity &amp; Tags</t>
        </is>
      </c>
      <c r="D179" s="12" t="inlineStr">
        <is>
          <t>NFC read/write + phone P2P + card emulation</t>
        </is>
      </c>
      <c r="E179" s="61" t="inlineStr">
        <is>
          <t>RF</t>
        </is>
      </c>
      <c r="F179" s="12" t="inlineStr">
        <is>
          <t>I2C/SPI/UART</t>
        </is>
      </c>
      <c r="G179" s="12" t="inlineStr">
        <is>
          <t>Up to ~7cm with the red Elechouse board's large antenna, 2-4cm on the smaller breakouts</t>
        </is>
      </c>
      <c r="H179" s="12" t="inlineStr">
        <is>
          <t>Not applicable — it reads a tag or it does not</t>
        </is>
      </c>
      <c r="I179" s="12" t="inlineStr">
        <is>
          <t>Contact</t>
        </is>
      </c>
      <c r="J179" s="66" t="inlineStr">
        <is>
          <t>◑ identifiable</t>
        </is>
      </c>
      <c r="K179" s="12" t="inlineStr">
        <is>
          <t>100mA peak</t>
        </is>
      </c>
      <c r="L179" s="55" t="n">
        <v>6</v>
      </c>
      <c r="M179" s="55" t="inlineStr">
        <is>
          <t>$$</t>
        </is>
      </c>
      <c r="N179" s="55" t="n">
        <v>2</v>
      </c>
      <c r="O179" s="12" t="inlineStr"/>
      <c r="P179" s="12" t="inlineStr">
        <is>
          <t>Mature</t>
        </is>
      </c>
      <c r="Q179" s="12" t="inlineStr">
        <is>
          <t>AE, AF, DK, CE</t>
        </is>
      </c>
      <c r="R179" s="12" t="inlineStr">
        <is>
          <t>Home, Play, Safety</t>
        </is>
      </c>
    </row>
    <row r="180" ht="28" customHeight="1">
      <c r="A180" s="51" t="inlineStr">
        <is>
          <t>S176</t>
        </is>
      </c>
      <c r="B180" s="52" t="inlineStr">
        <is>
          <t>125kHz RDM6300 RFID</t>
        </is>
      </c>
      <c r="C180" s="12" t="inlineStr">
        <is>
          <t>Identity &amp; Tags</t>
        </is>
      </c>
      <c r="D180" s="12" t="inlineStr">
        <is>
          <t>EM4100-class tag IDs incl. pet microchip adjacent</t>
        </is>
      </c>
      <c r="E180" s="61" t="inlineStr">
        <is>
          <t>RF</t>
        </is>
      </c>
      <c r="F180" s="12" t="inlineStr">
        <is>
          <t>UART</t>
        </is>
      </c>
      <c r="G180" s="12" t="inlineStr">
        <is>
          <t>125kHz EM4100/EM4102 only. 3-7cm with the supplied coil and a card, ~2cm with a small fob; up to ~10cm with a larger hand-wound coil matched to the board's tuning</t>
        </is>
      </c>
      <c r="H180" s="12" t="inlineStr">
        <is>
          <t>Not applicable — a 40-bit ID either decodes or it does not</t>
        </is>
      </c>
      <c r="I180" s="12" t="inlineStr">
        <is>
          <t>Contact</t>
        </is>
      </c>
      <c r="J180" s="66" t="inlineStr">
        <is>
          <t>◑ identifiable</t>
        </is>
      </c>
      <c r="K180" s="12" t="inlineStr">
        <is>
          <t>50mA</t>
        </is>
      </c>
      <c r="L180" s="55" t="n">
        <v>3</v>
      </c>
      <c r="M180" s="55" t="inlineStr">
        <is>
          <t>$</t>
        </is>
      </c>
      <c r="N180" s="55" t="n">
        <v>1</v>
      </c>
      <c r="O180" s="12" t="inlineStr"/>
      <c r="P180" s="12" t="inlineStr">
        <is>
          <t>Clone-risk</t>
        </is>
      </c>
      <c r="Q180" s="12" t="inlineStr">
        <is>
          <t>AE, AMZ</t>
        </is>
      </c>
      <c r="R180" s="12" t="inlineStr">
        <is>
          <t>Grow, Home, Safety</t>
        </is>
      </c>
    </row>
    <row r="181" ht="28" customHeight="1">
      <c r="A181" s="51" t="inlineStr">
        <is>
          <t>S177</t>
        </is>
      </c>
      <c r="B181" s="52" t="inlineStr">
        <is>
          <t>FS3000 air velocity</t>
        </is>
      </c>
      <c r="C181" s="12" t="inlineStr">
        <is>
          <t>Weather &amp; Outdoor</t>
        </is>
      </c>
      <c r="D181" s="12" t="inlineStr">
        <is>
          <t>Air speed 0-7.2 or 0-15 m/s (true anemometry, solid-state)</t>
        </is>
      </c>
      <c r="E181" s="58" t="inlineStr">
        <is>
          <t>Mechanical</t>
        </is>
      </c>
      <c r="F181" s="12" t="inlineStr">
        <is>
          <t>I2C</t>
        </is>
      </c>
      <c r="G181" s="12" t="inlineStr">
        <is>
          <t>FS3000-1005: 0-7.23 m/s. FS3000-1015: 0-15 m/s. Two different parts, same address</t>
        </is>
      </c>
      <c r="H181" s="12" t="inlineStr">
        <is>
          <t>+/-5% of reading over the calibrated range, for AIR at roughly standard density</t>
        </is>
      </c>
      <c r="I181" s="12" t="inlineStr">
        <is>
          <t>Immersed</t>
        </is>
      </c>
      <c r="J181" s="54" t="inlineStr">
        <is>
          <t>—</t>
        </is>
      </c>
      <c r="K181" s="12" t="inlineStr">
        <is>
          <t>10mA</t>
        </is>
      </c>
      <c r="L181" s="55" t="n">
        <v>26</v>
      </c>
      <c r="M181" s="55" t="inlineStr">
        <is>
          <t>$$$</t>
        </is>
      </c>
      <c r="N181" s="55" t="n">
        <v>1</v>
      </c>
      <c r="O181" s="12" t="inlineStr"/>
      <c r="P181" s="12" t="inlineStr">
        <is>
          <t>Active</t>
        </is>
      </c>
      <c r="Q181" s="12" t="inlineStr">
        <is>
          <t>SF, DK, MO</t>
        </is>
      </c>
      <c r="R181" s="12" t="inlineStr">
        <is>
          <t>Air, Home, Energy</t>
        </is>
      </c>
    </row>
    <row r="182" ht="28" customHeight="1">
      <c r="A182" s="51" t="inlineStr">
        <is>
          <t>S178</t>
        </is>
      </c>
      <c r="B182" s="52" t="inlineStr">
        <is>
          <t>LDC1612 inductive sensing</t>
        </is>
      </c>
      <c r="C182" s="12" t="inlineStr">
        <is>
          <t>Industrial &amp; Automotive</t>
        </is>
      </c>
      <c r="D182" s="12" t="inlineStr">
        <is>
          <t>Metal distance/presence/material via coil inductance</t>
        </is>
      </c>
      <c r="E182" s="64" t="inlineStr">
        <is>
          <t>Electrical</t>
        </is>
      </c>
      <c r="F182" s="12" t="inlineStr">
        <is>
          <t>I2C/SPI</t>
        </is>
      </c>
      <c r="G182" s="12" t="inlineStr">
        <is>
          <t>Sensor frequency window 1 kHz to 10 MHz; useful sensing distance is roughly 0.5x to 1x the coil diameter, so a 14mm coil responds usefully out to about 7-14mm and not beyond</t>
        </is>
      </c>
      <c r="H182" s="12" t="inlineStr">
        <is>
          <t>No absolute distance output at all — it returns a 28-bit frequency/inductance count. Turning that into millimetres is your own curve fit, and the response is strongly nonlinear (roughly exponential decay with gap)</t>
        </is>
      </c>
      <c r="I182" s="12" t="inlineStr">
        <is>
          <t>Through-barrier</t>
        </is>
      </c>
      <c r="J182" s="54" t="inlineStr">
        <is>
          <t>—</t>
        </is>
      </c>
      <c r="K182" s="12" t="inlineStr">
        <is>
          <t>2mA</t>
        </is>
      </c>
      <c r="L182" s="55" t="n">
        <v>9</v>
      </c>
      <c r="M182" s="55" t="inlineStr">
        <is>
          <t>$$</t>
        </is>
      </c>
      <c r="N182" s="55" t="n">
        <v>4</v>
      </c>
      <c r="O182" s="12" t="inlineStr"/>
      <c r="P182" s="12" t="inlineStr">
        <is>
          <t>Active</t>
        </is>
      </c>
      <c r="Q182" s="12" t="inlineStr">
        <is>
          <t>DK, MO, AE</t>
        </is>
      </c>
      <c r="R182" s="12" t="inlineStr">
        <is>
          <t>MachineHealth, Invisible</t>
        </is>
      </c>
    </row>
    <row r="183" ht="28" customHeight="1">
      <c r="A183" s="51" t="inlineStr">
        <is>
          <t>S179</t>
        </is>
      </c>
      <c r="B183" s="52" t="inlineStr">
        <is>
          <t>DFRobot Gravity mmWave presence radar</t>
        </is>
      </c>
      <c r="C183" s="12" t="inlineStr">
        <is>
          <t>Presence &amp; Occupancy</t>
        </is>
      </c>
      <c r="D183" s="12" t="inlineStr">
        <is>
          <t>Presence, micro-motion, sleep states at distance</t>
        </is>
      </c>
      <c r="E183" s="61" t="inlineStr">
        <is>
          <t>RF</t>
        </is>
      </c>
      <c r="F183" s="12" t="inlineStr">
        <is>
          <t>UART</t>
        </is>
      </c>
      <c r="G183" s="12" t="inlineStr">
        <is>
          <t>24GHz SEN0395: roughly 0.6-9m presence, configurable in ~15cm range gates. 60GHz SEN0623-class: roughly 0.6-6m, with breathing and fall output only at closer range</t>
        </is>
      </c>
      <c r="H183" s="12" t="inlineStr">
        <is>
          <t>Presence is binary. Range to a target is roughly +/-0.15m. Breathing rate is +/-2-3 bpm but ONLY for a still, roughly-facing, single subject within about 1.5m</t>
        </is>
      </c>
      <c r="I183" s="12" t="inlineStr">
        <is>
          <t>Standoff</t>
        </is>
      </c>
      <c r="J183" s="36" t="inlineStr">
        <is>
          <t>◔ aggregate</t>
        </is>
      </c>
      <c r="K183" s="12" t="inlineStr">
        <is>
          <t>90mA</t>
        </is>
      </c>
      <c r="L183" s="55" t="n">
        <v>22</v>
      </c>
      <c r="M183" s="55" t="inlineStr">
        <is>
          <t>$$$</t>
        </is>
      </c>
      <c r="N183" s="55" t="n">
        <v>3</v>
      </c>
      <c r="O183" s="12" t="inlineStr"/>
      <c r="P183" s="12" t="inlineStr">
        <is>
          <t>Active</t>
        </is>
      </c>
      <c r="Q183" s="12" t="inlineStr">
        <is>
          <t>DFR, DK, MO</t>
        </is>
      </c>
      <c r="R183" s="12" t="inlineStr">
        <is>
          <t>Home, Health, Invisible</t>
        </is>
      </c>
    </row>
    <row r="184" ht="28" customHeight="1">
      <c r="A184" s="51" t="inlineStr">
        <is>
          <t>S180</t>
        </is>
      </c>
      <c r="B184" s="52" t="inlineStr">
        <is>
          <t>IR flame detector (flicker)</t>
        </is>
      </c>
      <c r="C184" s="12" t="inlineStr">
        <is>
          <t>Light &amp; UV</t>
        </is>
      </c>
      <c r="D184" s="12" t="inlineStr">
        <is>
          <t>Open-flame presence via near-IR flicker (~1-10Hz)</t>
        </is>
      </c>
      <c r="E184" s="59" t="inlineStr">
        <is>
          <t>Optical</t>
        </is>
      </c>
      <c r="F184" s="12" t="inlineStr">
        <is>
          <t>Analog/Digital</t>
        </is>
      </c>
      <c r="G184" s="12" t="inlineStr">
        <is>
          <t>Roughly 760-1100nm sensitivity. A candle is detectable at ~0.8m with the bare phototransistor and a large flame at a few metres; the single-element module sees about a 60 degree cone, the 5-channel boards about 120 degrees</t>
        </is>
      </c>
      <c r="H184" s="12" t="inlineStr">
        <is>
          <t>None. The digital pin is a comparator against a trimpot you turn by hand; the analog pin is 'near-IR arriving in my cone', in arbitrary units</t>
        </is>
      </c>
      <c r="I184" s="12" t="inlineStr">
        <is>
          <t>Standoff</t>
        </is>
      </c>
      <c r="J184" s="54" t="inlineStr">
        <is>
          <t>—</t>
        </is>
      </c>
      <c r="K184" s="12" t="inlineStr">
        <is>
          <t>&lt;10mA</t>
        </is>
      </c>
      <c r="L184" s="55" t="n">
        <v>2</v>
      </c>
      <c r="M184" s="55" t="inlineStr">
        <is>
          <t>$</t>
        </is>
      </c>
      <c r="N184" s="55" t="n">
        <v>1</v>
      </c>
      <c r="O184" s="12" t="inlineStr"/>
      <c r="P184" s="12" t="inlineStr">
        <is>
          <t>Clone-risk</t>
        </is>
      </c>
      <c r="Q184" s="12" t="inlineStr">
        <is>
          <t>AE, AMZ, DFR</t>
        </is>
      </c>
      <c r="R184" s="12" t="inlineStr">
        <is>
          <t>Safety, Home, MachineHealth</t>
        </is>
      </c>
    </row>
    <row r="185" ht="28" customHeight="1">
      <c r="A185" s="51" t="inlineStr">
        <is>
          <t>S181</t>
        </is>
      </c>
      <c r="B185" s="52" t="inlineStr">
        <is>
          <t>Time-of-flight gesture radar 60GHz</t>
        </is>
      </c>
      <c r="C185" s="12" t="inlineStr">
        <is>
          <t>Presence &amp; Occupancy</t>
        </is>
      </c>
      <c r="D185" s="12" t="inlineStr">
        <is>
          <t>Micro-gestures (finger rubs, swipes) in air via radar</t>
        </is>
      </c>
      <c r="E185" s="61" t="inlineStr">
        <is>
          <t>RF</t>
        </is>
      </c>
      <c r="F185" s="12" t="inlineStr">
        <is>
          <t>SPI/UART</t>
        </is>
      </c>
      <c r="G185" s="12" t="inlineStr">
        <is>
          <t>58-63.5GHz. Gestures at 0-1m; presence out to ~10-15m with a narrow chirp configuration. The BGT60TR13C is 1 transmit and 3 receive antennas, which gives azimuth and elevation as well as range</t>
        </is>
      </c>
      <c r="H185" s="12" t="inlineStr">
        <is>
          <t>Range to a few centimetres. Gesture accuracy is a property of your model and dataset, typically 90-97% on a closed set of 4-6 gestures for the users you trained on, and markedly worse for anyone else</t>
        </is>
      </c>
      <c r="I185" s="12" t="inlineStr">
        <is>
          <t>Standoff</t>
        </is>
      </c>
      <c r="J185" s="36" t="inlineStr">
        <is>
          <t>◔ aggregate</t>
        </is>
      </c>
      <c r="K185" s="12" t="inlineStr">
        <is>
          <t>~150mW</t>
        </is>
      </c>
      <c r="L185" s="55" t="n">
        <v>110</v>
      </c>
      <c r="M185" s="55" t="inlineStr">
        <is>
          <t>$$$$</t>
        </is>
      </c>
      <c r="N185" s="55" t="n">
        <v>5</v>
      </c>
      <c r="O185" s="12" t="inlineStr"/>
      <c r="P185" s="12" t="inlineStr">
        <is>
          <t>Active</t>
        </is>
      </c>
      <c r="Q185" s="12" t="inlineStr">
        <is>
          <t>DK, MO, SS</t>
        </is>
      </c>
      <c r="R185" s="12" t="inlineStr">
        <is>
          <t>Invisible, Play</t>
        </is>
      </c>
    </row>
    <row r="186" ht="28" customHeight="1">
      <c r="A186" s="51" t="inlineStr">
        <is>
          <t>S182</t>
        </is>
      </c>
      <c r="B186" s="52" t="inlineStr">
        <is>
          <t>Scale-hacking: NAU7802</t>
        </is>
      </c>
      <c r="C186" s="12" t="inlineStr">
        <is>
          <t>Force &amp; Weight</t>
        </is>
      </c>
      <c r="D186" s="12" t="inlineStr">
        <is>
          <t>24-bit bridge ADC — the I2C upgrade to HX711</t>
        </is>
      </c>
      <c r="E186" s="64" t="inlineStr">
        <is>
          <t>Electrical</t>
        </is>
      </c>
      <c r="F186" s="12" t="inlineStr">
        <is>
          <t>I2C</t>
        </is>
      </c>
      <c r="G186" s="12" t="inlineStr">
        <is>
          <t>Differential input of roughly +/-(AVDD/gain): at PGA x128 on a 3.3V analog supply that is about +/-12.9mV, which suits a 2mV/V bridge excited at 3.3V</t>
        </is>
      </c>
      <c r="H186" s="12" t="inlineStr">
        <is>
          <t>24-bit converter with INL around 0.0015% of full scale — in a working scale the load cell is the error term by a factor of ten or more, not the ADC</t>
        </is>
      </c>
      <c r="I186" s="12" t="inlineStr">
        <is>
          <t>Contact</t>
        </is>
      </c>
      <c r="J186" s="36" t="inlineStr">
        <is>
          <t>◔ aggregate</t>
        </is>
      </c>
      <c r="K186" s="12" t="inlineStr">
        <is>
          <t>2mA</t>
        </is>
      </c>
      <c r="L186" s="55" t="n">
        <v>12</v>
      </c>
      <c r="M186" s="55" t="inlineStr">
        <is>
          <t>$$</t>
        </is>
      </c>
      <c r="N186" s="55" t="n">
        <v>2</v>
      </c>
      <c r="O186" s="12" t="inlineStr"/>
      <c r="P186" s="12" t="inlineStr">
        <is>
          <t>Active</t>
        </is>
      </c>
      <c r="Q186" s="12" t="inlineStr">
        <is>
          <t>SF, AF, DK</t>
        </is>
      </c>
      <c r="R186" s="12" t="inlineStr">
        <is>
          <t>Health, Play, MachineHealth</t>
        </is>
      </c>
    </row>
    <row r="187" ht="28" customHeight="1">
      <c r="A187" s="51" t="inlineStr">
        <is>
          <t>S183</t>
        </is>
      </c>
      <c r="B187" s="52" t="inlineStr">
        <is>
          <t>Thermal flow: SDP + thermistor DIY</t>
        </is>
      </c>
      <c r="C187" s="12" t="inlineStr">
        <is>
          <t>Frontier Sensing</t>
        </is>
      </c>
      <c r="D187" s="12" t="inlineStr">
        <is>
          <t>Gas mass-flow (breath, brew airlocks, vents)</t>
        </is>
      </c>
      <c r="E187" s="58" t="inlineStr">
        <is>
          <t>Mechanical</t>
        </is>
      </c>
      <c r="F187" s="12" t="inlineStr">
        <is>
          <t>I2C</t>
        </is>
      </c>
      <c r="G187" s="12" t="inlineStr">
        <is>
          <t>With an SDP810-500Pa across a well-made orifice, roughly 0-15 L/s of air — but the range is set entirely by your orifice geometry: halve the orifice area and you roughly quadruple the pressure for the same flow</t>
        </is>
      </c>
      <c r="H187" s="12" t="inlineStr">
        <is>
          <t>The pressure sensor is +/-3% of reading. The FLOW number is only as good as your discharge coefficient: expect +/-10-20% until calibrated against a known volume, and much worse near zero flow</t>
        </is>
      </c>
      <c r="I187" s="12" t="inlineStr">
        <is>
          <t>Immersed</t>
        </is>
      </c>
      <c r="J187" s="54" t="inlineStr">
        <is>
          <t>—</t>
        </is>
      </c>
      <c r="K187" s="12" t="inlineStr">
        <is>
          <t>varies</t>
        </is>
      </c>
      <c r="L187" s="55" t="n">
        <v>40</v>
      </c>
      <c r="M187" s="55" t="inlineStr">
        <is>
          <t>$$$</t>
        </is>
      </c>
      <c r="N187" s="55" t="n">
        <v>5</v>
      </c>
      <c r="O187" s="12" t="inlineStr"/>
      <c r="P187" s="12" t="inlineStr">
        <is>
          <t>Active</t>
        </is>
      </c>
      <c r="Q187" s="12" t="inlineStr">
        <is>
          <t>DK, MO</t>
        </is>
      </c>
      <c r="R187" s="12" t="inlineStr">
        <is>
          <t>Health, Grow, Air</t>
        </is>
      </c>
    </row>
    <row r="188" ht="28" customHeight="1">
      <c r="A188" s="51" t="inlineStr">
        <is>
          <t>S184</t>
        </is>
      </c>
      <c r="B188" s="52" t="inlineStr">
        <is>
          <t>MQ-8 hydrogen sensor</t>
        </is>
      </c>
      <c r="C188" s="12" t="inlineStr">
        <is>
          <t>Gas &amp; VOC</t>
        </is>
      </c>
      <c r="D188" s="12" t="inlineStr">
        <is>
          <t>Hydrogen gas 100-10000ppm (qualitative)</t>
        </is>
      </c>
      <c r="E188" s="57" t="inlineStr">
        <is>
          <t>Chemical</t>
        </is>
      </c>
      <c r="F188" s="12" t="inlineStr">
        <is>
          <t>Analog</t>
        </is>
      </c>
      <c r="G188" s="12" t="inlineStr">
        <is>
          <t>Nominally 100-10000ppm H2, but the 'ppm' comes from reading a log-log curve against a reference resistance Ro that you have to establish yourself in clean air</t>
        </is>
      </c>
      <c r="H188" s="12" t="inlineStr">
        <is>
          <t>None in any defensible sense. It is a relative, cross-sensitive resistance change; run-to-run repeatability is roughly +/-20% and part-to-part far worse</t>
        </is>
      </c>
      <c r="I188" s="12" t="inlineStr">
        <is>
          <t>Standoff</t>
        </is>
      </c>
      <c r="J188" s="54" t="inlineStr">
        <is>
          <t>—</t>
        </is>
      </c>
      <c r="K188" s="12" t="inlineStr">
        <is>
          <t>150mA (MQ)</t>
        </is>
      </c>
      <c r="L188" s="55" t="n">
        <v>4</v>
      </c>
      <c r="M188" s="55" t="inlineStr">
        <is>
          <t>$</t>
        </is>
      </c>
      <c r="N188" s="55" t="n">
        <v>2</v>
      </c>
      <c r="O188" s="56" t="inlineStr">
        <is>
          <t>🔥HOT 💥IGNITION</t>
        </is>
      </c>
      <c r="P188" s="12" t="inlineStr">
        <is>
          <t>Clone-risk</t>
        </is>
      </c>
      <c r="Q188" s="12" t="inlineStr">
        <is>
          <t>AE, DFR, DK</t>
        </is>
      </c>
      <c r="R188" s="12" t="inlineStr">
        <is>
          <t>Energy, Safety, Invisible</t>
        </is>
      </c>
    </row>
    <row r="189" ht="28" customHeight="1">
      <c r="A189" s="51" t="inlineStr">
        <is>
          <t>S185</t>
        </is>
      </c>
      <c r="B189" s="52" t="inlineStr">
        <is>
          <t>Weight-in-motion: piezo cable</t>
        </is>
      </c>
      <c r="C189" s="12" t="inlineStr">
        <is>
          <t>Motion &amp; Vibration</t>
        </is>
      </c>
      <c r="D189" s="12" t="inlineStr">
        <is>
          <t>Vehicles/people crossing a line (speed + count)</t>
        </is>
      </c>
      <c r="E189" s="58" t="inlineStr">
        <is>
          <t>Mechanical</t>
        </is>
      </c>
      <c r="F189" s="12" t="inlineStr">
        <is>
          <t>Analog</t>
        </is>
      </c>
      <c r="G189" s="12" t="inlineStr">
        <is>
          <t>Responds to everything from a footstep to a truck axle. Open-circuit output spans millivolts on a light touch to well over a hundred volts under a car tyre</t>
        </is>
      </c>
      <c r="H189" s="12" t="inlineStr">
        <is>
          <t>For counts, better than 95% on well-separated vehicles. For speed from two strips at a measured spacing, +/-2-3% if your timing is clean. For WEIGHT, none — legal weigh-in-motion needs a temperature-compensated sensor grouted into sound pavement and still only manages +/-10-15%</t>
        </is>
      </c>
      <c r="I189" s="12" t="inlineStr">
        <is>
          <t>Contact</t>
        </is>
      </c>
      <c r="J189" s="36" t="inlineStr">
        <is>
          <t>◔ aggregate</t>
        </is>
      </c>
      <c r="K189" s="12" t="inlineStr">
        <is>
          <t>0</t>
        </is>
      </c>
      <c r="L189" s="55" t="n">
        <v>15</v>
      </c>
      <c r="M189" s="55" t="inlineStr">
        <is>
          <t>$$$</t>
        </is>
      </c>
      <c r="N189" s="55" t="n">
        <v>4</v>
      </c>
      <c r="O189" s="56" t="inlineStr">
        <is>
          <t>⚡HV</t>
        </is>
      </c>
      <c r="P189" s="12" t="inlineStr">
        <is>
          <t>Active</t>
        </is>
      </c>
      <c r="Q189" s="12" t="inlineStr">
        <is>
          <t>AE, DK</t>
        </is>
      </c>
      <c r="R189" s="12" t="inlineStr">
        <is>
          <t>Wild, Safety, Invisible</t>
        </is>
      </c>
    </row>
    <row r="190" ht="28" customHeight="1">
      <c r="A190" s="51" t="inlineStr">
        <is>
          <t>S186</t>
        </is>
      </c>
      <c r="B190" s="52" t="inlineStr">
        <is>
          <t>Watermark granular-matrix soil water sensor</t>
        </is>
      </c>
      <c r="C190" s="12" t="inlineStr">
        <is>
          <t>Soil &amp; Agriculture</t>
        </is>
      </c>
      <c r="D190" s="12" t="inlineStr">
        <is>
          <t>Soil water tension / matric potential (what roots actually feel), 0-239 kPa</t>
        </is>
      </c>
      <c r="E190" s="64" t="inlineStr">
        <is>
          <t>Electrical</t>
        </is>
      </c>
      <c r="F190" s="12" t="inlineStr">
        <is>
          <t>Analog</t>
        </is>
      </c>
      <c r="G190" s="12" t="inlineStr">
        <is>
          <t>0-239 kPa (centibars). Almost every irrigation decision happens between 10 and 80 kPa; above ~200 kPa the curve is nearly flat and the resolution is gone</t>
        </is>
      </c>
      <c r="H190" s="12" t="inlineStr">
        <is>
          <t>Irrometer claims +/-1 kPa under ideal conditions. In the field, sensor-to-sensor spread and the temperature correction dominate — treat +/-10-20% of reading as realistic</t>
        </is>
      </c>
      <c r="I190" s="12" t="inlineStr">
        <is>
          <t>Immersed</t>
        </is>
      </c>
      <c r="J190" s="54" t="inlineStr">
        <is>
          <t>—</t>
        </is>
      </c>
      <c r="K190" s="12" t="inlineStr">
        <is>
          <t>µA duty</t>
        </is>
      </c>
      <c r="L190" s="55" t="n">
        <v>45</v>
      </c>
      <c r="M190" s="55" t="inlineStr">
        <is>
          <t>$$$</t>
        </is>
      </c>
      <c r="N190" s="55" t="n">
        <v>4</v>
      </c>
      <c r="O190" s="12" t="inlineStr"/>
      <c r="P190" s="12" t="inlineStr">
        <is>
          <t>Active</t>
        </is>
      </c>
      <c r="Q190" s="12" t="inlineStr">
        <is>
          <t>IRR, DK</t>
        </is>
      </c>
      <c r="R190" s="12" t="inlineStr">
        <is>
          <t>Grow, Water, Wild</t>
        </is>
      </c>
    </row>
    <row r="191" ht="28" customHeight="1">
      <c r="A191" s="51" t="inlineStr">
        <is>
          <t>S187</t>
        </is>
      </c>
      <c r="B191" s="52" t="inlineStr">
        <is>
          <t>Muon detector (CosmicWatch)</t>
        </is>
      </c>
      <c r="C191" s="12" t="inlineStr">
        <is>
          <t>Radiation &amp; Nuclear</t>
        </is>
      </c>
      <c r="D191" s="12" t="inlineStr">
        <is>
          <t>Cosmic-ray muons passing through a scintillator</t>
        </is>
      </c>
      <c r="E191" s="67" t="inlineStr">
        <is>
          <t>Nuclear</t>
        </is>
      </c>
      <c r="F191" s="12" t="inlineStr">
        <is>
          <t>Pulse/Analog</t>
        </is>
      </c>
      <c r="G191" s="12" t="inlineStr">
        <is>
          <t>About 1 muon per cm2 per minute through a horizontal detector at sea level — a 5x5x1cm scintillator sees roughly 20-30 counts/minute at sea level and around 30x that at 11km cruising altitude</t>
        </is>
      </c>
      <c r="H191" s="12" t="inlineStr">
        <is>
          <t>Relative. Absolute efficiency depends on your scintillator volume, its wrapping and how well the SiPM is optically coupled, none of which are specified for a DIY build</t>
        </is>
      </c>
      <c r="I191" s="12" t="inlineStr">
        <is>
          <t>Standoff</t>
        </is>
      </c>
      <c r="J191" s="54" t="inlineStr">
        <is>
          <t>—</t>
        </is>
      </c>
      <c r="K191" s="12" t="inlineStr">
        <is>
          <t>~0.5W</t>
        </is>
      </c>
      <c r="L191" s="55" t="n">
        <v>100</v>
      </c>
      <c r="M191" s="55" t="inlineStr">
        <is>
          <t>$$$$</t>
        </is>
      </c>
      <c r="N191" s="55" t="n">
        <v>5</v>
      </c>
      <c r="O191" s="56" t="inlineStr">
        <is>
          <t>⚡HV</t>
        </is>
      </c>
      <c r="P191" s="12" t="inlineStr">
        <is>
          <t>Active</t>
        </is>
      </c>
      <c r="Q191" s="12" t="inlineStr">
        <is>
          <t>DIY, AE</t>
        </is>
      </c>
      <c r="R191" s="12" t="inlineStr">
        <is>
          <t>Invisible, Play, Wild</t>
        </is>
      </c>
    </row>
    <row r="192" ht="28" customHeight="1">
      <c r="A192" s="51" t="inlineStr">
        <is>
          <t>S188</t>
        </is>
      </c>
      <c r="B192" s="52" t="inlineStr">
        <is>
          <t>Scintillating gamma spectrometer</t>
        </is>
      </c>
      <c r="C192" s="12" t="inlineStr">
        <is>
          <t>Radiation &amp; Nuclear</t>
        </is>
      </c>
      <c r="D192" s="12" t="inlineStr">
        <is>
          <t>WHICH radioactive isotope (energy spectrum, not just counts)</t>
        </is>
      </c>
      <c r="E192" s="67" t="inlineStr">
        <is>
          <t>Nuclear</t>
        </is>
      </c>
      <c r="F192" s="12" t="inlineStr">
        <is>
          <t>Analog</t>
        </is>
      </c>
      <c r="G192" s="12" t="inlineStr">
        <is>
          <t>Roughly 30 keV to 1.5-3 MeV depending on crystal size and your amplifier. A 1cm3 CsI(Tl) is efficient to a few hundred keV and increasingly transparent above ~600 keV</t>
        </is>
      </c>
      <c r="H192" s="12" t="inlineStr">
        <is>
          <t>Energy axis to +/-1-2 keV once calibrated on two known lines. Activity quantification needs a calibrated source in a defined geometry, which no hobby build has — so read 'which isotope', never 'how many becquerels'</t>
        </is>
      </c>
      <c r="I192" s="12" t="inlineStr">
        <is>
          <t>Contact</t>
        </is>
      </c>
      <c r="J192" s="54" t="inlineStr">
        <is>
          <t>—</t>
        </is>
      </c>
      <c r="K192" s="12" t="inlineStr">
        <is>
          <t>~0.5W</t>
        </is>
      </c>
      <c r="L192" s="55" t="n">
        <v>150</v>
      </c>
      <c r="M192" s="55" t="inlineStr">
        <is>
          <t>$$$$</t>
        </is>
      </c>
      <c r="N192" s="55" t="n">
        <v>5</v>
      </c>
      <c r="O192" s="56" t="inlineStr">
        <is>
          <t>⚡HV ☢RAD</t>
        </is>
      </c>
      <c r="P192" s="12" t="inlineStr">
        <is>
          <t>Active</t>
        </is>
      </c>
      <c r="Q192" s="12" t="inlineStr">
        <is>
          <t>AE, DIY</t>
        </is>
      </c>
      <c r="R192" s="12" t="inlineStr">
        <is>
          <t>Invisible, Wild, Play</t>
        </is>
      </c>
    </row>
    <row r="193" ht="28" customHeight="1">
      <c r="A193" s="51" t="inlineStr">
        <is>
          <t>S189</t>
        </is>
      </c>
      <c r="B193" s="52" t="inlineStr">
        <is>
          <t>AHT20 temp/humidity</t>
        </is>
      </c>
      <c r="C193" s="12" t="inlineStr">
        <is>
          <t>Humidity &amp; Moisture</t>
        </is>
      </c>
      <c r="D193" s="12" t="inlineStr">
        <is>
          <t>RH + temperature, the modern DHT replacement</t>
        </is>
      </c>
      <c r="E193" s="57" t="inlineStr">
        <is>
          <t>Chemical</t>
        </is>
      </c>
      <c r="F193" s="12" t="inlineStr">
        <is>
          <t>I2C</t>
        </is>
      </c>
      <c r="G193" s="12" t="inlineStr">
        <is>
          <t>0-100% RH, -40 to +85C</t>
        </is>
      </c>
      <c r="H193" s="12" t="inlineStr">
        <is>
          <t>+/-2% RH (typical, 20-80% band) and +/-0.3C. Outside 20-80% RH the RH error widens to +/-3-5%</t>
        </is>
      </c>
      <c r="I193" s="12" t="inlineStr">
        <is>
          <t>Standoff</t>
        </is>
      </c>
      <c r="J193" s="54" t="inlineStr">
        <is>
          <t>—</t>
        </is>
      </c>
      <c r="K193" s="12" t="inlineStr">
        <is>
          <t>980µA meas</t>
        </is>
      </c>
      <c r="L193" s="55" t="n">
        <v>2</v>
      </c>
      <c r="M193" s="55" t="inlineStr">
        <is>
          <t>$</t>
        </is>
      </c>
      <c r="N193" s="55" t="n">
        <v>1</v>
      </c>
      <c r="O193" s="12" t="inlineStr"/>
      <c r="P193" s="12" t="inlineStr">
        <is>
          <t>Active</t>
        </is>
      </c>
      <c r="Q193" s="12" t="inlineStr">
        <is>
          <t>AE, AF, DFR</t>
        </is>
      </c>
      <c r="R193" s="12" t="inlineStr">
        <is>
          <t>Home, Grow</t>
        </is>
      </c>
    </row>
    <row r="194" ht="28" customHeight="1">
      <c r="A194" s="51" t="inlineStr">
        <is>
          <t>S190</t>
        </is>
      </c>
      <c r="B194" s="52" t="inlineStr">
        <is>
          <t>Si7021 humidity/temp</t>
        </is>
      </c>
      <c r="C194" s="12" t="inlineStr">
        <is>
          <t>Humidity &amp; Moisture</t>
        </is>
      </c>
      <c r="D194" s="12" t="inlineStr">
        <is>
          <t>RH + temp with protective cover option</t>
        </is>
      </c>
      <c r="E194" s="57" t="inlineStr">
        <is>
          <t>Chemical</t>
        </is>
      </c>
      <c r="F194" s="12" t="inlineStr">
        <is>
          <t>I2C</t>
        </is>
      </c>
      <c r="G194" s="12" t="inlineStr">
        <is>
          <t>0-80% RH is the specified accuracy band (it reads 0-100%), -10 to +85C specified, -40 to +125C operating</t>
        </is>
      </c>
      <c r="H194" s="12" t="inlineStr">
        <is>
          <t>+/-3% RH over 0-80% and +/-0.4C over -10 to +85C. Above 80% RH the error grows and hysteresis becomes visible</t>
        </is>
      </c>
      <c r="I194" s="12" t="inlineStr">
        <is>
          <t>Standoff</t>
        </is>
      </c>
      <c r="J194" s="54" t="inlineStr">
        <is>
          <t>—</t>
        </is>
      </c>
      <c r="K194" s="12" t="inlineStr">
        <is>
          <t>150µA</t>
        </is>
      </c>
      <c r="L194" s="55" t="n">
        <v>4</v>
      </c>
      <c r="M194" s="55" t="inlineStr">
        <is>
          <t>$</t>
        </is>
      </c>
      <c r="N194" s="55" t="n">
        <v>1</v>
      </c>
      <c r="O194" s="12" t="inlineStr"/>
      <c r="P194" s="12" t="inlineStr">
        <is>
          <t>Mature</t>
        </is>
      </c>
      <c r="Q194" s="12" t="inlineStr">
        <is>
          <t>AF, SF, AE, DK</t>
        </is>
      </c>
      <c r="R194" s="12" t="inlineStr">
        <is>
          <t>Home, Grow</t>
        </is>
      </c>
    </row>
    <row r="195" ht="28" customHeight="1">
      <c r="A195" s="51" t="inlineStr">
        <is>
          <t>S191</t>
        </is>
      </c>
      <c r="B195" s="52" t="inlineStr">
        <is>
          <t>SHTC3 tiny low-power RH/T</t>
        </is>
      </c>
      <c r="C195" s="12" t="inlineStr">
        <is>
          <t>Humidity &amp; Moisture</t>
        </is>
      </c>
      <c r="D195" s="12" t="inlineStr">
        <is>
          <t>RH + temp at micro power in 2x2mm</t>
        </is>
      </c>
      <c r="E195" s="57" t="inlineStr">
        <is>
          <t>Chemical</t>
        </is>
      </c>
      <c r="F195" s="12" t="inlineStr">
        <is>
          <t>I2C</t>
        </is>
      </c>
      <c r="G195" s="12" t="inlineStr">
        <is>
          <t>0-100% RH, -40 to +125C</t>
        </is>
      </c>
      <c r="H195" s="12" t="inlineStr">
        <is>
          <t>+/-2% RH (typical, 20-80%) and +/-0.2C around room temperature</t>
        </is>
      </c>
      <c r="I195" s="12" t="inlineStr">
        <is>
          <t>Standoff</t>
        </is>
      </c>
      <c r="J195" s="54" t="inlineStr">
        <is>
          <t>—</t>
        </is>
      </c>
      <c r="K195" s="12" t="inlineStr">
        <is>
          <t>0.4µA avg @1Hz LP</t>
        </is>
      </c>
      <c r="L195" s="55" t="n">
        <v>4</v>
      </c>
      <c r="M195" s="55" t="inlineStr">
        <is>
          <t>$</t>
        </is>
      </c>
      <c r="N195" s="55" t="n">
        <v>1</v>
      </c>
      <c r="O195" s="12" t="inlineStr"/>
      <c r="P195" s="12" t="inlineStr">
        <is>
          <t>Active</t>
        </is>
      </c>
      <c r="Q195" s="12" t="inlineStr">
        <is>
          <t>AF, SF, DK</t>
        </is>
      </c>
      <c r="R195" s="12" t="inlineStr">
        <is>
          <t>Wild, Energy, Home</t>
        </is>
      </c>
    </row>
    <row r="196" ht="28" customHeight="1">
      <c r="A196" s="51" t="inlineStr">
        <is>
          <t>S192</t>
        </is>
      </c>
      <c r="B196" s="52" t="inlineStr">
        <is>
          <t>BMP280 budget barometer</t>
        </is>
      </c>
      <c r="C196" s="12" t="inlineStr">
        <is>
          <t>Pressure &amp; Altitude</t>
        </is>
      </c>
      <c r="D196" s="12" t="inlineStr">
        <is>
          <t>Pressure + temp (the $1 altimeter)</t>
        </is>
      </c>
      <c r="E196" s="58" t="inlineStr">
        <is>
          <t>Mechanical</t>
        </is>
      </c>
      <c r="F196" s="12" t="inlineStr">
        <is>
          <t>I2C/SPI</t>
        </is>
      </c>
      <c r="G196" s="12" t="inlineStr">
        <is>
          <t>300-1100 hPa (about +9000m to -500m), -40 to +85C</t>
        </is>
      </c>
      <c r="H196" s="12" t="inlineStr">
        <is>
          <t>+/-1 hPa absolute (roughly +/-8m of altitude) and +/-1C. RELATIVE accuracy is far better: +/-0.12 hPa, about 1m</t>
        </is>
      </c>
      <c r="I196" s="12" t="inlineStr">
        <is>
          <t>Standoff</t>
        </is>
      </c>
      <c r="J196" s="54" t="inlineStr">
        <is>
          <t>—</t>
        </is>
      </c>
      <c r="K196" s="12" t="inlineStr">
        <is>
          <t>2.7µA @1Hz</t>
        </is>
      </c>
      <c r="L196" s="55" t="n">
        <v>1.5</v>
      </c>
      <c r="M196" s="55" t="inlineStr">
        <is>
          <t>$</t>
        </is>
      </c>
      <c r="N196" s="55" t="n">
        <v>1</v>
      </c>
      <c r="O196" s="12" t="inlineStr"/>
      <c r="P196" s="12" t="inlineStr">
        <is>
          <t>Mature</t>
        </is>
      </c>
      <c r="Q196" s="12" t="inlineStr">
        <is>
          <t>AE, AMZ, DFR, CE</t>
        </is>
      </c>
      <c r="R196" s="12" t="inlineStr">
        <is>
          <t>Play, Wild</t>
        </is>
      </c>
    </row>
    <row r="197" ht="28" customHeight="1">
      <c r="A197" s="51" t="inlineStr">
        <is>
          <t>S193</t>
        </is>
      </c>
      <c r="B197" s="52" t="inlineStr">
        <is>
          <t>TSL2561 lux sensor</t>
        </is>
      </c>
      <c r="C197" s="12" t="inlineStr">
        <is>
          <t>Light &amp; UV</t>
        </is>
      </c>
      <c r="D197" s="12" t="inlineStr">
        <is>
          <t>Lux with IR compensation, legacy favourite</t>
        </is>
      </c>
      <c r="E197" s="59" t="inlineStr">
        <is>
          <t>Optical</t>
        </is>
      </c>
      <c r="F197" s="12" t="inlineStr">
        <is>
          <t>I2C</t>
        </is>
      </c>
      <c r="G197" s="12" t="inlineStr">
        <is>
          <t>0.1 - 40,000 lux (gain and integration time dependent)</t>
        </is>
      </c>
      <c r="H197" s="12" t="inlineStr">
        <is>
          <t>No traceable absolute spec; ±20-30% against a photopic reference is normal once the IR-subtraction polynomial is applied</t>
        </is>
      </c>
      <c r="I197" s="12" t="inlineStr">
        <is>
          <t>Standoff</t>
        </is>
      </c>
      <c r="J197" s="54" t="inlineStr">
        <is>
          <t>—</t>
        </is>
      </c>
      <c r="K197" s="12" t="inlineStr">
        <is>
          <t>240µA</t>
        </is>
      </c>
      <c r="L197" s="55" t="n">
        <v>4</v>
      </c>
      <c r="M197" s="55" t="inlineStr">
        <is>
          <t>$</t>
        </is>
      </c>
      <c r="N197" s="55" t="n">
        <v>1</v>
      </c>
      <c r="O197" s="12" t="inlineStr"/>
      <c r="P197" s="12" t="inlineStr">
        <is>
          <t>EOL</t>
        </is>
      </c>
      <c r="Q197" s="12" t="inlineStr">
        <is>
          <t>AF, AE, DK, CE</t>
        </is>
      </c>
      <c r="R197" s="12" t="inlineStr">
        <is>
          <t>Home, Grow</t>
        </is>
      </c>
    </row>
    <row r="198" ht="28" customHeight="1">
      <c r="A198" s="51" t="inlineStr">
        <is>
          <t>S194</t>
        </is>
      </c>
      <c r="B198" s="52" t="inlineStr">
        <is>
          <t>MAX44009 ultra-low-power lux</t>
        </is>
      </c>
      <c r="C198" s="12" t="inlineStr">
        <is>
          <t>Light &amp; UV</t>
        </is>
      </c>
      <c r="D198" s="12" t="inlineStr">
        <is>
          <t>Lux 0.045-188,000 at 0.65µA</t>
        </is>
      </c>
      <c r="E198" s="59" t="inlineStr">
        <is>
          <t>Optical</t>
        </is>
      </c>
      <c r="F198" s="12" t="inlineStr">
        <is>
          <t>I2C</t>
        </is>
      </c>
      <c r="G198" s="12" t="inlineStr">
        <is>
          <t>0.045 - 188,000 lux</t>
        </is>
      </c>
      <c r="H198" s="12" t="inlineStr">
        <is>
          <t>±15% typical (datasheet); no traceable calibration</t>
        </is>
      </c>
      <c r="I198" s="12" t="inlineStr">
        <is>
          <t>Standoff</t>
        </is>
      </c>
      <c r="J198" s="54" t="inlineStr">
        <is>
          <t>—</t>
        </is>
      </c>
      <c r="K198" s="12" t="inlineStr">
        <is>
          <t>0.65µA (!)</t>
        </is>
      </c>
      <c r="L198" s="55" t="n">
        <v>3</v>
      </c>
      <c r="M198" s="55" t="inlineStr">
        <is>
          <t>$</t>
        </is>
      </c>
      <c r="N198" s="55" t="n">
        <v>1</v>
      </c>
      <c r="O198" s="12" t="inlineStr"/>
      <c r="P198" s="12" t="inlineStr">
        <is>
          <t>NRND</t>
        </is>
      </c>
      <c r="Q198" s="12" t="inlineStr">
        <is>
          <t>AE, DK, MO</t>
        </is>
      </c>
      <c r="R198" s="12" t="inlineStr">
        <is>
          <t>Energy, Wild</t>
        </is>
      </c>
    </row>
    <row r="199" ht="28" customHeight="1">
      <c r="A199" s="51" t="inlineStr">
        <is>
          <t>S195</t>
        </is>
      </c>
      <c r="B199" s="52" t="inlineStr">
        <is>
          <t>SI1145 UV/IR/visible</t>
        </is>
      </c>
      <c r="C199" s="12" t="inlineStr">
        <is>
          <t>Light &amp; UV</t>
        </is>
      </c>
      <c r="D199" s="12" t="inlineStr">
        <is>
          <t>UV index (computed), visible, IR + proximity</t>
        </is>
      </c>
      <c r="E199" s="59" t="inlineStr">
        <is>
          <t>Optical</t>
        </is>
      </c>
      <c r="F199" s="12" t="inlineStr">
        <is>
          <t>I2C</t>
        </is>
      </c>
      <c r="G199" s="12" t="inlineStr">
        <is>
          <t>Visible and IR as raw 16-bit ADC counts; UV index 0-11+ computed; proximity to roughly 15-50cm with an external IR LED</t>
        </is>
      </c>
      <c r="H199" s="12" t="inlineStr">
        <is>
          <t>UV index is INFERRED from visible+IR, not measured — ±1 UVI at best, and only outdoors under open sky after field calibration against a real UV meter</t>
        </is>
      </c>
      <c r="I199" s="12" t="inlineStr">
        <is>
          <t>Standoff</t>
        </is>
      </c>
      <c r="J199" s="54" t="inlineStr">
        <is>
          <t>—</t>
        </is>
      </c>
      <c r="K199" s="12" t="inlineStr">
        <is>
          <t>9µA standby</t>
        </is>
      </c>
      <c r="L199" s="55" t="n">
        <v>8</v>
      </c>
      <c r="M199" s="55" t="inlineStr">
        <is>
          <t>$$</t>
        </is>
      </c>
      <c r="N199" s="55" t="n">
        <v>1</v>
      </c>
      <c r="O199" s="12" t="inlineStr"/>
      <c r="P199" s="12" t="inlineStr">
        <is>
          <t>EOL</t>
        </is>
      </c>
      <c r="Q199" s="12" t="inlineStr">
        <is>
          <t>AF, AE, DK</t>
        </is>
      </c>
      <c r="R199" s="12" t="inlineStr">
        <is>
          <t>Health, Wild</t>
        </is>
      </c>
    </row>
    <row r="200" ht="28" customHeight="1">
      <c r="A200" s="51" t="inlineStr">
        <is>
          <t>S196</t>
        </is>
      </c>
      <c r="B200" s="52" t="inlineStr">
        <is>
          <t>VCNL4040 proximity + lux</t>
        </is>
      </c>
      <c r="C200" s="12" t="inlineStr">
        <is>
          <t>Distance &amp; Ranging</t>
        </is>
      </c>
      <c r="D200" s="12" t="inlineStr">
        <is>
          <t>Proximity 0-20cm + ambient light, no dead zone</t>
        </is>
      </c>
      <c r="E200" s="59" t="inlineStr">
        <is>
          <t>Optical</t>
        </is>
      </c>
      <c r="F200" s="12" t="inlineStr">
        <is>
          <t>I2C</t>
        </is>
      </c>
      <c r="G200" s="12" t="inlineStr">
        <is>
          <t>Proximity 0-20cm (target-reflectance dependent); ambient light 0-6,553 lux at highest sensitivity, up to ~120,000 lux at the coarsest setting</t>
        </is>
      </c>
      <c r="H200" s="12" t="inlineStr">
        <is>
          <t>Proximity is uncalibrated 16-bit counts, NOT distance; ALS is ±10% class against its own datasheet lux/count figure</t>
        </is>
      </c>
      <c r="I200" s="12" t="inlineStr">
        <is>
          <t>Standoff</t>
        </is>
      </c>
      <c r="J200" s="36" t="inlineStr">
        <is>
          <t>◔ aggregate</t>
        </is>
      </c>
      <c r="K200" s="12" t="inlineStr">
        <is>
          <t>300µA</t>
        </is>
      </c>
      <c r="L200" s="55" t="n">
        <v>6</v>
      </c>
      <c r="M200" s="55" t="inlineStr">
        <is>
          <t>$$</t>
        </is>
      </c>
      <c r="N200" s="55" t="n">
        <v>1</v>
      </c>
      <c r="O200" s="12" t="inlineStr"/>
      <c r="P200" s="12" t="inlineStr">
        <is>
          <t>Active</t>
        </is>
      </c>
      <c r="Q200" s="12" t="inlineStr">
        <is>
          <t>SF, AF, DK</t>
        </is>
      </c>
      <c r="R200" s="12" t="inlineStr">
        <is>
          <t>Home, Play</t>
        </is>
      </c>
    </row>
    <row r="201" ht="28" customHeight="1">
      <c r="A201" s="51" t="inlineStr">
        <is>
          <t>S197</t>
        </is>
      </c>
      <c r="B201" s="52" t="inlineStr">
        <is>
          <t>US-100 ultrasonic w/ temp comp</t>
        </is>
      </c>
      <c r="C201" s="12" t="inlineStr">
        <is>
          <t>Distance &amp; Ranging</t>
        </is>
      </c>
      <c r="D201" s="12" t="inlineStr">
        <is>
          <t>2-450cm with temperature-corrected speed of sound</t>
        </is>
      </c>
      <c r="E201" s="60" t="inlineStr">
        <is>
          <t>Acoustic</t>
        </is>
      </c>
      <c r="F201" s="12" t="inlineStr">
        <is>
          <t>UART/Pulse</t>
        </is>
      </c>
      <c r="G201" s="12" t="inlineStr">
        <is>
          <t>2 - 450 cm</t>
        </is>
      </c>
      <c r="H201" s="12" t="inlineStr">
        <is>
          <t>±3mm claimed; realistically ±1cm on a hard, flat, perpendicular target and worse on anything else</t>
        </is>
      </c>
      <c r="I201" s="12" t="inlineStr">
        <is>
          <t>Standoff</t>
        </is>
      </c>
      <c r="J201" s="36" t="inlineStr">
        <is>
          <t>◔ aggregate</t>
        </is>
      </c>
      <c r="K201" s="12" t="inlineStr">
        <is>
          <t>2mA avg</t>
        </is>
      </c>
      <c r="L201" s="55" t="n">
        <v>4</v>
      </c>
      <c r="M201" s="55" t="inlineStr">
        <is>
          <t>$</t>
        </is>
      </c>
      <c r="N201" s="55" t="n">
        <v>1</v>
      </c>
      <c r="O201" s="12" t="inlineStr"/>
      <c r="P201" s="12" t="inlineStr">
        <is>
          <t>Clone-risk</t>
        </is>
      </c>
      <c r="Q201" s="12" t="inlineStr">
        <is>
          <t>AE, AMZ</t>
        </is>
      </c>
      <c r="R201" s="12" t="inlineStr">
        <is>
          <t>Wild, Water, Home</t>
        </is>
      </c>
    </row>
    <row r="202" ht="28" customHeight="1">
      <c r="A202" s="51" t="inlineStr">
        <is>
          <t>S198</t>
        </is>
      </c>
      <c r="B202" s="52" t="inlineStr">
        <is>
          <t>MaxBotix MB7389 weather LV</t>
        </is>
      </c>
      <c r="C202" s="12" t="inlineStr">
        <is>
          <t>Distance &amp; Ranging</t>
        </is>
      </c>
      <c r="D202" s="12" t="inlineStr">
        <is>
          <t>30cm-5m outdoor-rated precision ultrasonic</t>
        </is>
      </c>
      <c r="E202" s="60" t="inlineStr">
        <is>
          <t>Acoustic</t>
        </is>
      </c>
      <c r="F202" s="12" t="inlineStr">
        <is>
          <t>UART/PWM/Analog</t>
        </is>
      </c>
      <c r="G202" s="12" t="inlineStr">
        <is>
          <t>300 mm - 5,000 mm (anything closer is reported as 300)</t>
        </is>
      </c>
      <c r="H202" s="12" t="inlineStr">
        <is>
          <t>±1% of distance typical outdoors with its internal temperature compensation</t>
        </is>
      </c>
      <c r="I202" s="12" t="inlineStr">
        <is>
          <t>Standoff</t>
        </is>
      </c>
      <c r="J202" s="54" t="inlineStr">
        <is>
          <t>—</t>
        </is>
      </c>
      <c r="K202" s="12" t="inlineStr">
        <is>
          <t>3mA avg</t>
        </is>
      </c>
      <c r="L202" s="55" t="n">
        <v>110</v>
      </c>
      <c r="M202" s="55" t="inlineStr">
        <is>
          <t>$$$$</t>
        </is>
      </c>
      <c r="N202" s="55" t="n">
        <v>1</v>
      </c>
      <c r="O202" s="12" t="inlineStr"/>
      <c r="P202" s="12" t="inlineStr">
        <is>
          <t>Active</t>
        </is>
      </c>
      <c r="Q202" s="12" t="inlineStr">
        <is>
          <t>MX, DK, MO</t>
        </is>
      </c>
      <c r="R202" s="12" t="inlineStr">
        <is>
          <t>Water, Wild, Safety</t>
        </is>
      </c>
    </row>
    <row r="203" ht="28" customHeight="1">
      <c r="A203" s="51" t="inlineStr">
        <is>
          <t>S199</t>
        </is>
      </c>
      <c r="B203" s="52" t="inlineStr">
        <is>
          <t>MQ-4 methane / natural gas</t>
        </is>
      </c>
      <c r="C203" s="12" t="inlineStr">
        <is>
          <t>Gas &amp; VOC</t>
        </is>
      </c>
      <c r="D203" s="12" t="inlineStr">
        <is>
          <t>Methane/natural gas 200-10000ppm</t>
        </is>
      </c>
      <c r="E203" s="57" t="inlineStr">
        <is>
          <t>Chemical</t>
        </is>
      </c>
      <c r="F203" s="12" t="inlineStr">
        <is>
          <t>Analog</t>
        </is>
      </c>
      <c r="G203" s="12" t="inlineStr">
        <is>
          <t>200 - 10,000 ppm CH4 (nominal)</t>
        </is>
      </c>
      <c r="H203" s="12" t="inlineStr">
        <is>
          <t>None specified — the output is a resistance ratio Rs/R0, not ppm. ±50% against a reference instrument is a normal outcome</t>
        </is>
      </c>
      <c r="I203" s="12" t="inlineStr">
        <is>
          <t>Standoff</t>
        </is>
      </c>
      <c r="J203" s="54" t="inlineStr">
        <is>
          <t>—</t>
        </is>
      </c>
      <c r="K203" s="12" t="inlineStr">
        <is>
          <t>150mA</t>
        </is>
      </c>
      <c r="L203" s="55" t="n">
        <v>2.5</v>
      </c>
      <c r="M203" s="55" t="inlineStr">
        <is>
          <t>$</t>
        </is>
      </c>
      <c r="N203" s="55" t="n">
        <v>2</v>
      </c>
      <c r="O203" s="56" t="inlineStr">
        <is>
          <t>🔥HOT 💥IGNITION</t>
        </is>
      </c>
      <c r="P203" s="12" t="inlineStr">
        <is>
          <t>Clone-risk</t>
        </is>
      </c>
      <c r="Q203" s="12" t="inlineStr">
        <is>
          <t>AE, AMZ, DFR</t>
        </is>
      </c>
      <c r="R203" s="12" t="inlineStr">
        <is>
          <t>Safety, Home</t>
        </is>
      </c>
    </row>
    <row r="204" ht="28" customHeight="1">
      <c r="A204" s="51" t="inlineStr">
        <is>
          <t>S200</t>
        </is>
      </c>
      <c r="B204" s="52" t="inlineStr">
        <is>
          <t>MQ-6 LPG/propane</t>
        </is>
      </c>
      <c r="C204" s="12" t="inlineStr">
        <is>
          <t>Gas &amp; VOC</t>
        </is>
      </c>
      <c r="D204" s="12" t="inlineStr">
        <is>
          <t>LPG/propane/isobutane 200-10000ppm</t>
        </is>
      </c>
      <c r="E204" s="57" t="inlineStr">
        <is>
          <t>Chemical</t>
        </is>
      </c>
      <c r="F204" s="12" t="inlineStr">
        <is>
          <t>Analog</t>
        </is>
      </c>
      <c r="G204" s="12" t="inlineStr">
        <is>
          <t>200 - 10,000 ppm LPG / propane / isobutane (nominal)</t>
        </is>
      </c>
      <c r="H204" s="12" t="inlineStr">
        <is>
          <t>None specified — a resistance ratio, not ppm; a trend against its own history and nothing more</t>
        </is>
      </c>
      <c r="I204" s="12" t="inlineStr">
        <is>
          <t>Standoff</t>
        </is>
      </c>
      <c r="J204" s="54" t="inlineStr">
        <is>
          <t>—</t>
        </is>
      </c>
      <c r="K204" s="12" t="inlineStr">
        <is>
          <t>150mA</t>
        </is>
      </c>
      <c r="L204" s="55" t="n">
        <v>2.5</v>
      </c>
      <c r="M204" s="55" t="inlineStr">
        <is>
          <t>$</t>
        </is>
      </c>
      <c r="N204" s="55" t="n">
        <v>2</v>
      </c>
      <c r="O204" s="56" t="inlineStr">
        <is>
          <t>🔥HOT 💥IGNITION</t>
        </is>
      </c>
      <c r="P204" s="12" t="inlineStr">
        <is>
          <t>Clone-risk</t>
        </is>
      </c>
      <c r="Q204" s="12" t="inlineStr">
        <is>
          <t>AE, AMZ, DFR</t>
        </is>
      </c>
      <c r="R204" s="12" t="inlineStr">
        <is>
          <t>Safety, Home, Wild</t>
        </is>
      </c>
    </row>
    <row r="205" ht="28" customHeight="1">
      <c r="A205" s="51" t="inlineStr">
        <is>
          <t>S201</t>
        </is>
      </c>
      <c r="B205" s="52" t="inlineStr">
        <is>
          <t>MQ-131 ozone</t>
        </is>
      </c>
      <c r="C205" s="12" t="inlineStr">
        <is>
          <t>Gas &amp; VOC</t>
        </is>
      </c>
      <c r="D205" s="12" t="inlineStr">
        <is>
          <t>Ozone 10ppb-2ppm</t>
        </is>
      </c>
      <c r="E205" s="57" t="inlineStr">
        <is>
          <t>Chemical</t>
        </is>
      </c>
      <c r="F205" s="12" t="inlineStr">
        <is>
          <t>Analog</t>
        </is>
      </c>
      <c r="G205" s="12" t="inlineStr">
        <is>
          <t>10 ppb - 2 ppm O3 on the low-concentration version; a separate high-concentration variant sold under the same part number covers roughly 10-1,000 ppm — confirm which you bought</t>
        </is>
      </c>
      <c r="H205" s="12" t="inlineStr">
        <is>
          <t>Uncalibrated resistance ratio only; without a reference instrument the number is a trend index, not a concentration</t>
        </is>
      </c>
      <c r="I205" s="12" t="inlineStr">
        <is>
          <t>Standoff</t>
        </is>
      </c>
      <c r="J205" s="54" t="inlineStr">
        <is>
          <t>—</t>
        </is>
      </c>
      <c r="K205" s="12" t="inlineStr">
        <is>
          <t>150mA</t>
        </is>
      </c>
      <c r="L205" s="55" t="n">
        <v>30</v>
      </c>
      <c r="M205" s="55" t="inlineStr">
        <is>
          <t>$$$</t>
        </is>
      </c>
      <c r="N205" s="55" t="n">
        <v>3</v>
      </c>
      <c r="O205" s="56" t="inlineStr">
        <is>
          <t>🔥HOT 💥IGNITION</t>
        </is>
      </c>
      <c r="P205" s="12" t="inlineStr">
        <is>
          <t>Clone-risk</t>
        </is>
      </c>
      <c r="Q205" s="12" t="inlineStr">
        <is>
          <t>AE, DFR, DK</t>
        </is>
      </c>
      <c r="R205" s="12" t="inlineStr">
        <is>
          <t>Air, Health, Safety</t>
        </is>
      </c>
    </row>
    <row r="206" ht="28" customHeight="1">
      <c r="A206" s="51" t="inlineStr">
        <is>
          <t>S202</t>
        </is>
      </c>
      <c r="B206" s="52" t="inlineStr">
        <is>
          <t>AGS02MA TVOC budget</t>
        </is>
      </c>
      <c r="C206" s="12" t="inlineStr">
        <is>
          <t>Gas &amp; VOC</t>
        </is>
      </c>
      <c r="D206" s="12" t="inlineStr">
        <is>
          <t>TVOC ppb on a tiny cheap board</t>
        </is>
      </c>
      <c r="E206" s="57" t="inlineStr">
        <is>
          <t>Chemical</t>
        </is>
      </c>
      <c r="F206" s="12" t="inlineStr">
        <is>
          <t>I2C</t>
        </is>
      </c>
      <c r="G206" s="12" t="inlineStr">
        <is>
          <t>0 - 99,999 ppb TVOC reported; the usable, meaningful band is far narrower</t>
        </is>
      </c>
      <c r="H206" s="12" t="inlineStr">
        <is>
          <t>±15% of reading claimed, but referenced to nothing traceable — treat it as an index, not a concentration</t>
        </is>
      </c>
      <c r="I206" s="12" t="inlineStr">
        <is>
          <t>Standoff</t>
        </is>
      </c>
      <c r="J206" s="36" t="inlineStr">
        <is>
          <t>◔ aggregate</t>
        </is>
      </c>
      <c r="K206" s="12" t="inlineStr">
        <is>
          <t>11mA</t>
        </is>
      </c>
      <c r="L206" s="55" t="n">
        <v>4</v>
      </c>
      <c r="M206" s="55" t="inlineStr">
        <is>
          <t>$</t>
        </is>
      </c>
      <c r="N206" s="55" t="n">
        <v>2</v>
      </c>
      <c r="O206" s="12" t="inlineStr"/>
      <c r="P206" s="12" t="inlineStr">
        <is>
          <t>Active</t>
        </is>
      </c>
      <c r="Q206" s="12" t="inlineStr">
        <is>
          <t>AE, AF</t>
        </is>
      </c>
      <c r="R206" s="12" t="inlineStr">
        <is>
          <t>Air, MachineHealth, Home</t>
        </is>
      </c>
    </row>
    <row r="207" ht="28" customHeight="1">
      <c r="A207" s="51" t="inlineStr">
        <is>
          <t>S203</t>
        </is>
      </c>
      <c r="B207" s="52" t="inlineStr">
        <is>
          <t>Panasonic EKMC PIR (quality)</t>
        </is>
      </c>
      <c r="C207" s="12" t="inlineStr">
        <is>
          <t>Presence &amp; Occupancy</t>
        </is>
      </c>
      <c r="D207" s="12" t="inlineStr">
        <is>
          <t>Motion, 12m, engineered optics &amp; specs</t>
        </is>
      </c>
      <c r="E207" s="53" t="inlineStr">
        <is>
          <t>Thermal</t>
        </is>
      </c>
      <c r="F207" s="12" t="inlineStr">
        <is>
          <t>Digital</t>
        </is>
      </c>
      <c r="G207" s="12" t="inlineStr">
        <is>
          <t>12 m detection distance, 102° x 92° field of view, 64 lens-defined zones</t>
        </is>
      </c>
      <c r="H207" s="12" t="inlineStr">
        <is>
          <t>Binary detection — it measures nothing, it decides something</t>
        </is>
      </c>
      <c r="I207" s="12" t="inlineStr">
        <is>
          <t>Standoff</t>
        </is>
      </c>
      <c r="J207" s="36" t="inlineStr">
        <is>
          <t>◔ aggregate</t>
        </is>
      </c>
      <c r="K207" s="12" t="inlineStr">
        <is>
          <t>170µA</t>
        </is>
      </c>
      <c r="L207" s="55" t="n">
        <v>12</v>
      </c>
      <c r="M207" s="55" t="inlineStr">
        <is>
          <t>$$</t>
        </is>
      </c>
      <c r="N207" s="55" t="n">
        <v>1</v>
      </c>
      <c r="O207" s="12" t="inlineStr"/>
      <c r="P207" s="12" t="inlineStr">
        <is>
          <t>Active</t>
        </is>
      </c>
      <c r="Q207" s="12" t="inlineStr">
        <is>
          <t>DK, MO</t>
        </is>
      </c>
      <c r="R207" s="12" t="inlineStr">
        <is>
          <t>Home, Safety, Energy</t>
        </is>
      </c>
    </row>
    <row r="208" ht="28" customHeight="1">
      <c r="A208" s="51" t="inlineStr">
        <is>
          <t>S204</t>
        </is>
      </c>
      <c r="B208" s="52" t="inlineStr">
        <is>
          <t>LD1125H 24GHz respiration radar</t>
        </is>
      </c>
      <c r="C208" s="12" t="inlineStr">
        <is>
          <t>Presence &amp; Occupancy</t>
        </is>
      </c>
      <c r="D208" s="12" t="inlineStr">
        <is>
          <t>Presence + breathing micro-motion to 9m (long range)</t>
        </is>
      </c>
      <c r="E208" s="61" t="inlineStr">
        <is>
          <t>RF</t>
        </is>
      </c>
      <c r="F208" s="12" t="inlineStr">
        <is>
          <t>UART</t>
        </is>
      </c>
      <c r="G208" s="12" t="inlineStr">
        <is>
          <t>Gross motion to ~12 m; micro-motion and stationary presence to ~9 m, both strongly dependent on mounting and configured sensitivity</t>
        </is>
      </c>
      <c r="H208" s="12" t="inlineStr">
        <is>
          <t>Reported distance is good to roughly ±0.5 m; it reports the single strongest target, not all targets</t>
        </is>
      </c>
      <c r="I208" s="12" t="inlineStr">
        <is>
          <t>Standoff</t>
        </is>
      </c>
      <c r="J208" s="36" t="inlineStr">
        <is>
          <t>◔ aggregate</t>
        </is>
      </c>
      <c r="K208" s="12" t="inlineStr">
        <is>
          <t>60mA</t>
        </is>
      </c>
      <c r="L208" s="55" t="n">
        <v>9</v>
      </c>
      <c r="M208" s="55" t="inlineStr">
        <is>
          <t>$$</t>
        </is>
      </c>
      <c r="N208" s="55" t="n">
        <v>2</v>
      </c>
      <c r="O208" s="12" t="inlineStr"/>
      <c r="P208" s="12" t="inlineStr">
        <is>
          <t>Active</t>
        </is>
      </c>
      <c r="Q208" s="12" t="inlineStr">
        <is>
          <t>AE</t>
        </is>
      </c>
      <c r="R208" s="12" t="inlineStr">
        <is>
          <t>Grow, Home, Safety</t>
        </is>
      </c>
    </row>
    <row r="209" ht="28" customHeight="1">
      <c r="A209" s="51" t="inlineStr">
        <is>
          <t>S205</t>
        </is>
      </c>
      <c r="B209" s="52" t="inlineStr">
        <is>
          <t>BMI270 wearable IMU</t>
        </is>
      </c>
      <c r="C209" s="12" t="inlineStr">
        <is>
          <t>Motion &amp; Vibration</t>
        </is>
      </c>
      <c r="D209" s="12" t="inlineStr">
        <is>
          <t>6-axis motion tuned for wearables</t>
        </is>
      </c>
      <c r="E209" s="58" t="inlineStr">
        <is>
          <t>Mechanical</t>
        </is>
      </c>
      <c r="F209" s="12" t="inlineStr">
        <is>
          <t>I2C/SPI</t>
        </is>
      </c>
      <c r="G209" s="12" t="inlineStr">
        <is>
          <t>±2/4/8/16 g accelerometer; ±125/250/500/1000/2000 °/s gyroscope</t>
        </is>
      </c>
      <c r="H209" s="12" t="inlineStr">
        <is>
          <t>Accelerometer zero-g offset ±20 mg typical; gyroscope zero-rate offset ±1 °/s typical after the on-chip component-retrimming routine</t>
        </is>
      </c>
      <c r="I209" s="12" t="inlineStr">
        <is>
          <t>Contact</t>
        </is>
      </c>
      <c r="J209" s="36" t="inlineStr">
        <is>
          <t>◔ aggregate</t>
        </is>
      </c>
      <c r="K209" s="12" t="inlineStr">
        <is>
          <t>685µA full 6-axis</t>
        </is>
      </c>
      <c r="L209" s="55" t="n">
        <v>8</v>
      </c>
      <c r="M209" s="55" t="inlineStr">
        <is>
          <t>$$</t>
        </is>
      </c>
      <c r="N209" s="55" t="n">
        <v>2</v>
      </c>
      <c r="O209" s="12" t="inlineStr"/>
      <c r="P209" s="12" t="inlineStr">
        <is>
          <t>Active</t>
        </is>
      </c>
      <c r="Q209" s="12" t="inlineStr">
        <is>
          <t>SF, DK, MO</t>
        </is>
      </c>
      <c r="R209" s="12" t="inlineStr">
        <is>
          <t>Health, Play</t>
        </is>
      </c>
    </row>
    <row r="210" ht="28" customHeight="1">
      <c r="A210" s="51" t="inlineStr">
        <is>
          <t>S206</t>
        </is>
      </c>
      <c r="B210" s="52" t="inlineStr">
        <is>
          <t>MPU-9250 9-axis (legacy)</t>
        </is>
      </c>
      <c r="C210" s="12" t="inlineStr">
        <is>
          <t>Motion &amp; Vibration</t>
        </is>
      </c>
      <c r="D210" s="12" t="inlineStr">
        <is>
          <t>Accel + gyro + magnetometer, the tutorial classic</t>
        </is>
      </c>
      <c r="E210" s="58" t="inlineStr">
        <is>
          <t>Mechanical</t>
        </is>
      </c>
      <c r="F210" s="12" t="inlineStr">
        <is>
          <t>I2C/SPI</t>
        </is>
      </c>
      <c r="G210" s="12" t="inlineStr">
        <is>
          <t>±2/4/8/16 g; ±250/500/1000/2000 °/s; ±4,800 µT magnetometer (AK8963)</t>
        </is>
      </c>
      <c r="H210" s="12" t="inlineStr">
        <is>
          <t>Accel initial zero-g offset ±60 mg; gyro initial zero-rate ±5 °/s; the magnetometer means nothing at all until hard- and soft-iron corrected in its final mounting</t>
        </is>
      </c>
      <c r="I210" s="12" t="inlineStr">
        <is>
          <t>Contact</t>
        </is>
      </c>
      <c r="J210" s="54" t="inlineStr">
        <is>
          <t>—</t>
        </is>
      </c>
      <c r="K210" s="12" t="inlineStr">
        <is>
          <t>3.7mA</t>
        </is>
      </c>
      <c r="L210" s="55" t="n">
        <v>8</v>
      </c>
      <c r="M210" s="55" t="inlineStr">
        <is>
          <t>$$</t>
        </is>
      </c>
      <c r="N210" s="55" t="n">
        <v>3</v>
      </c>
      <c r="O210" s="12" t="inlineStr"/>
      <c r="P210" s="12" t="inlineStr">
        <is>
          <t>EOL</t>
        </is>
      </c>
      <c r="Q210" s="12" t="inlineStr">
        <is>
          <t>AE, AMZ</t>
        </is>
      </c>
      <c r="R210" s="12" t="inlineStr">
        <is>
          <t>Play</t>
        </is>
      </c>
    </row>
    <row r="211" ht="28" customHeight="1">
      <c r="A211" s="51" t="inlineStr">
        <is>
          <t>S207</t>
        </is>
      </c>
      <c r="B211" s="52" t="inlineStr">
        <is>
          <t>KX132 low-power accel</t>
        </is>
      </c>
      <c r="C211" s="12" t="inlineStr">
        <is>
          <t>Motion &amp; Vibration</t>
        </is>
      </c>
      <c r="D211" s="12" t="inlineStr">
        <is>
          <t>±2-16g with rich engine + tiny current</t>
        </is>
      </c>
      <c r="E211" s="58" t="inlineStr">
        <is>
          <t>Mechanical</t>
        </is>
      </c>
      <c r="F211" s="12" t="inlineStr">
        <is>
          <t>I2C/SPI</t>
        </is>
      </c>
      <c r="G211" s="12" t="inlineStr">
        <is>
          <t>±2/4/8/16 g selectable</t>
        </is>
      </c>
      <c r="H211" s="12" t="inlineStr">
        <is>
          <t>Zero-g offset ±20 mg typical at 25°C, drifting about ±0.3 mg/°C</t>
        </is>
      </c>
      <c r="I211" s="12" t="inlineStr">
        <is>
          <t>Contact</t>
        </is>
      </c>
      <c r="J211" s="54" t="inlineStr">
        <is>
          <t>—</t>
        </is>
      </c>
      <c r="K211" s="12" t="inlineStr">
        <is>
          <t>0.5µA standby</t>
        </is>
      </c>
      <c r="L211" s="55" t="n">
        <v>6</v>
      </c>
      <c r="M211" s="55" t="inlineStr">
        <is>
          <t>$$</t>
        </is>
      </c>
      <c r="N211" s="55" t="n">
        <v>2</v>
      </c>
      <c r="O211" s="12" t="inlineStr"/>
      <c r="P211" s="12" t="inlineStr">
        <is>
          <t>Active</t>
        </is>
      </c>
      <c r="Q211" s="12" t="inlineStr">
        <is>
          <t>SF, DK, MO</t>
        </is>
      </c>
      <c r="R211" s="12" t="inlineStr">
        <is>
          <t>MachineHealth, Energy</t>
        </is>
      </c>
    </row>
    <row r="212" ht="28" customHeight="1">
      <c r="A212" s="51" t="inlineStr">
        <is>
          <t>S208</t>
        </is>
      </c>
      <c r="B212" s="52" t="inlineStr">
        <is>
          <t>MAX4466 adjustable mic amp</t>
        </is>
      </c>
      <c r="C212" s="12" t="inlineStr">
        <is>
          <t>Sound &amp; Audio</t>
        </is>
      </c>
      <c r="D212" s="12" t="inlineStr">
        <is>
          <t>Audio with manual gain trim</t>
        </is>
      </c>
      <c r="E212" s="60" t="inlineStr">
        <is>
          <t>Acoustic</t>
        </is>
      </c>
      <c r="F212" s="12" t="inlineStr">
        <is>
          <t>Analog</t>
        </is>
      </c>
      <c r="G212" s="12" t="inlineStr">
        <is>
          <t>Electret element covers roughly 20 Hz - 20 kHz; output centred on VCC/2 with gain adjustable 25x-125x</t>
        </is>
      </c>
      <c r="H212" s="12" t="inlineStr">
        <is>
          <t>Uncalibrated — it produces volts, not dB SPL. Absolute sound level requires calibrating against a real meter, and nothing in the chain is A-weighted</t>
        </is>
      </c>
      <c r="I212" s="12" t="inlineStr">
        <is>
          <t>Standoff</t>
        </is>
      </c>
      <c r="J212" s="63" t="inlineStr">
        <is>
          <t>● raw A/V</t>
        </is>
      </c>
      <c r="K212" s="12" t="inlineStr">
        <is>
          <t>0.3mA</t>
        </is>
      </c>
      <c r="L212" s="55" t="n">
        <v>6</v>
      </c>
      <c r="M212" s="55" t="inlineStr">
        <is>
          <t>$$</t>
        </is>
      </c>
      <c r="N212" s="55" t="n">
        <v>1</v>
      </c>
      <c r="O212" s="12" t="inlineStr"/>
      <c r="P212" s="12" t="inlineStr">
        <is>
          <t>Active</t>
        </is>
      </c>
      <c r="Q212" s="12" t="inlineStr">
        <is>
          <t>AF, AE, DK</t>
        </is>
      </c>
      <c r="R212" s="12" t="inlineStr">
        <is>
          <t>Play, Home</t>
        </is>
      </c>
    </row>
    <row r="213" ht="28" customHeight="1">
      <c r="A213" s="51" t="inlineStr">
        <is>
          <t>S209</t>
        </is>
      </c>
      <c r="B213" s="52" t="inlineStr">
        <is>
          <t>KY-037/038 sound modules</t>
        </is>
      </c>
      <c r="C213" s="12" t="inlineStr">
        <is>
          <t>Sound &amp; Audio</t>
        </is>
      </c>
      <c r="D213" s="12" t="inlineStr">
        <is>
          <t>Sound above a set loudness (digital) + crude analog</t>
        </is>
      </c>
      <c r="E213" s="60" t="inlineStr">
        <is>
          <t>Acoustic</t>
        </is>
      </c>
      <c r="F213" s="12" t="inlineStr">
        <is>
          <t>Analog/Digital</t>
        </is>
      </c>
      <c r="G213" s="12" t="inlineStr">
        <is>
          <t>Threshold only — the pot sets a trip point somewhere in a roughly 50-90 dB window depending on the board</t>
        </is>
      </c>
      <c r="H213" s="12" t="inlineStr">
        <is>
          <t>None — it is a comparator, not a meter</t>
        </is>
      </c>
      <c r="I213" s="12" t="inlineStr">
        <is>
          <t>Standoff</t>
        </is>
      </c>
      <c r="J213" s="36" t="inlineStr">
        <is>
          <t>◔ aggregate</t>
        </is>
      </c>
      <c r="K213" s="12" t="inlineStr">
        <is>
          <t>&lt;5mA</t>
        </is>
      </c>
      <c r="L213" s="55" t="n">
        <v>1</v>
      </c>
      <c r="M213" s="55" t="inlineStr">
        <is>
          <t>$</t>
        </is>
      </c>
      <c r="N213" s="55" t="n">
        <v>1</v>
      </c>
      <c r="O213" s="12" t="inlineStr"/>
      <c r="P213" s="12" t="inlineStr">
        <is>
          <t>Clone-risk</t>
        </is>
      </c>
      <c r="Q213" s="12" t="inlineStr">
        <is>
          <t>AE, AMZ, CE</t>
        </is>
      </c>
      <c r="R213" s="12" t="inlineStr">
        <is>
          <t>Home, Play</t>
        </is>
      </c>
    </row>
    <row r="214" ht="28" customHeight="1">
      <c r="A214" s="51" t="inlineStr">
        <is>
          <t>S210</t>
        </is>
      </c>
      <c r="B214" s="52" t="inlineStr">
        <is>
          <t>DS18B20 water temp + flow combo</t>
        </is>
      </c>
      <c r="C214" s="12" t="inlineStr">
        <is>
          <t>Water &amp; Liquid</t>
        </is>
      </c>
      <c r="D214" s="12" t="inlineStr">
        <is>
          <t>Water temperature inside pipes (with flow context)</t>
        </is>
      </c>
      <c r="E214" s="53" t="inlineStr">
        <is>
          <t>Thermal</t>
        </is>
      </c>
      <c r="F214" s="12" t="inlineStr">
        <is>
          <t>1-Wire/Pulse</t>
        </is>
      </c>
      <c r="G214" s="12" t="inlineStr">
        <is>
          <t>DS18B20 -55 to +125°C (the moulded probe cable usually limits you to ~100°C); YF-S201 1-30 L/min at 0.6-8 bar</t>
        </is>
      </c>
      <c r="H214" s="12" t="inlineStr">
        <is>
          <t>±0.5°C from -10 to +85°C on each DS18B20 — but the relative offset between two probes is what matters and is not specified; the YF-S201 is ±10% of reading at best and much worse below 2 L/min</t>
        </is>
      </c>
      <c r="I214" s="12" t="inlineStr">
        <is>
          <t>Immersed</t>
        </is>
      </c>
      <c r="J214" s="36" t="inlineStr">
        <is>
          <t>◔ aggregate</t>
        </is>
      </c>
      <c r="K214" s="12" t="inlineStr">
        <is>
          <t>mA</t>
        </is>
      </c>
      <c r="L214" s="55" t="n">
        <v>10</v>
      </c>
      <c r="M214" s="55" t="inlineStr">
        <is>
          <t>$$</t>
        </is>
      </c>
      <c r="N214" s="55" t="n">
        <v>2</v>
      </c>
      <c r="O214" s="12" t="inlineStr"/>
      <c r="P214" s="12" t="inlineStr">
        <is>
          <t>Active</t>
        </is>
      </c>
      <c r="Q214" s="12" t="inlineStr">
        <is>
          <t>AE, AMZ, DIY</t>
        </is>
      </c>
      <c r="R214" s="12" t="inlineStr">
        <is>
          <t>Energy, Water, Home</t>
        </is>
      </c>
    </row>
    <row r="215" ht="28" customHeight="1">
      <c r="A215" s="51" t="inlineStr">
        <is>
          <t>S211</t>
        </is>
      </c>
      <c r="B215" s="52" t="inlineStr">
        <is>
          <t>Optical infrared water-in-fuel</t>
        </is>
      </c>
      <c r="C215" s="12" t="inlineStr">
        <is>
          <t>Water &amp; Liquid</t>
        </is>
      </c>
      <c r="D215" s="12" t="inlineStr">
        <is>
          <t>Liquid presence via optical prism (any liquid, tiny)</t>
        </is>
      </c>
      <c r="E215" s="59" t="inlineStr">
        <is>
          <t>Optical</t>
        </is>
      </c>
      <c r="F215" s="12" t="inlineStr">
        <is>
          <t>Digital</t>
        </is>
      </c>
      <c r="G215" s="12" t="inlineStr">
        <is>
          <t>Point switch only — wet or dry, with a switching band of roughly 1 mm around the prism tip</t>
        </is>
      </c>
      <c r="H215" s="12" t="inlineStr">
        <is>
          <t>Repeatability ±1 mm for the same liquid at the same temperature; the absolute trip height shifts with liquid type</t>
        </is>
      </c>
      <c r="I215" s="12" t="inlineStr">
        <is>
          <t>Immersed</t>
        </is>
      </c>
      <c r="J215" s="54" t="inlineStr">
        <is>
          <t>—</t>
        </is>
      </c>
      <c r="K215" s="12" t="inlineStr">
        <is>
          <t>13mA</t>
        </is>
      </c>
      <c r="L215" s="55" t="n">
        <v>18</v>
      </c>
      <c r="M215" s="55" t="inlineStr">
        <is>
          <t>$$$</t>
        </is>
      </c>
      <c r="N215" s="55" t="n">
        <v>1</v>
      </c>
      <c r="O215" s="12" t="inlineStr"/>
      <c r="P215" s="12" t="inlineStr">
        <is>
          <t>Active</t>
        </is>
      </c>
      <c r="Q215" s="12" t="inlineStr">
        <is>
          <t>DK, MO</t>
        </is>
      </c>
      <c r="R215" s="12" t="inlineStr">
        <is>
          <t>Water, MachineHealth, Home</t>
        </is>
      </c>
    </row>
    <row r="216" ht="28" customHeight="1">
      <c r="A216" s="51" t="inlineStr">
        <is>
          <t>S212</t>
        </is>
      </c>
      <c r="B216" s="52" t="inlineStr">
        <is>
          <t>INA3221 triple-channel power</t>
        </is>
      </c>
      <c r="C216" s="12" t="inlineStr">
        <is>
          <t>Power &amp; Electrical</t>
        </is>
      </c>
      <c r="D216" s="12" t="inlineStr">
        <is>
          <t>V/I on THREE rails simultaneously</t>
        </is>
      </c>
      <c r="E216" s="64" t="inlineStr">
        <is>
          <t>Electrical</t>
        </is>
      </c>
      <c r="F216" s="12" t="inlineStr">
        <is>
          <t>I2C</t>
        </is>
      </c>
      <c r="G216" s="12" t="inlineStr">
        <is>
          <t>Bus voltage 0-26V; shunt ±163.8 mV full scale — that is ±1.6 A with the 100 mΩ shunts on the common purple boards, or ±16 A if you fit 10 mΩ</t>
        </is>
      </c>
      <c r="H216" s="12" t="inlineStr">
        <is>
          <t>Shunt-voltage offset ±10 µV typical (±40 µV max) plus ±0.5%-class gain error; in practice the 1% tolerance of the board's shunt resistors dominates everything</t>
        </is>
      </c>
      <c r="I216" s="12" t="inlineStr">
        <is>
          <t>Contact</t>
        </is>
      </c>
      <c r="J216" s="54" t="inlineStr">
        <is>
          <t>—</t>
        </is>
      </c>
      <c r="K216" s="12" t="inlineStr">
        <is>
          <t>~1mA</t>
        </is>
      </c>
      <c r="L216" s="55" t="n">
        <v>4</v>
      </c>
      <c r="M216" s="55" t="inlineStr">
        <is>
          <t>$</t>
        </is>
      </c>
      <c r="N216" s="55" t="n">
        <v>2</v>
      </c>
      <c r="O216" s="12" t="inlineStr"/>
      <c r="P216" s="12" t="inlineStr">
        <is>
          <t>Active</t>
        </is>
      </c>
      <c r="Q216" s="12" t="inlineStr">
        <is>
          <t>AE, DK, SF</t>
        </is>
      </c>
      <c r="R216" s="12" t="inlineStr">
        <is>
          <t>Energy, Wild, Robots</t>
        </is>
      </c>
    </row>
    <row r="217" ht="28" customHeight="1">
      <c r="A217" s="51" t="inlineStr">
        <is>
          <t>S213</t>
        </is>
      </c>
      <c r="B217" s="52" t="inlineStr">
        <is>
          <t>ADS1115 16-bit ADC (the analog fixer)</t>
        </is>
      </c>
      <c r="C217" s="12" t="inlineStr">
        <is>
          <t>Power &amp; Electrical</t>
        </is>
      </c>
      <c r="D217" s="12" t="inlineStr">
        <is>
          <t>4 analog channels at TRUE 16-bit (ESP32 ADC is rough)</t>
        </is>
      </c>
      <c r="E217" s="64" t="inlineStr">
        <is>
          <t>Electrical</t>
        </is>
      </c>
      <c r="F217" s="12" t="inlineStr">
        <is>
          <t>I2C</t>
        </is>
      </c>
      <c r="G217" s="12" t="inlineStr">
        <is>
          <t>±0.256V to ±6.144V full scale via the PGA — but never exceed VDD+0.3V on any input pin regardless of PGA setting</t>
        </is>
      </c>
      <c r="H217" s="12" t="inlineStr">
        <is>
          <t>Gain error ±0.15% max, offset a few LSB; the internal reference drifts with temperature, making it an excellent relative instrument and a mediocre absolute one</t>
        </is>
      </c>
      <c r="I217" s="12" t="inlineStr">
        <is>
          <t>Contact</t>
        </is>
      </c>
      <c r="J217" s="54" t="inlineStr">
        <is>
          <t>—</t>
        </is>
      </c>
      <c r="K217" s="12" t="inlineStr">
        <is>
          <t>150µA</t>
        </is>
      </c>
      <c r="L217" s="55" t="n">
        <v>3</v>
      </c>
      <c r="M217" s="55" t="inlineStr">
        <is>
          <t>$</t>
        </is>
      </c>
      <c r="N217" s="55" t="n">
        <v>1</v>
      </c>
      <c r="O217" s="12" t="inlineStr"/>
      <c r="P217" s="12" t="inlineStr">
        <is>
          <t>Active</t>
        </is>
      </c>
      <c r="Q217" s="12" t="inlineStr">
        <is>
          <t>AF, AE, DK, SF, CE</t>
        </is>
      </c>
      <c r="R217" s="12" t="inlineStr">
        <is>
          <t>Energy, Water, Health</t>
        </is>
      </c>
    </row>
    <row r="218" ht="28" customHeight="1">
      <c r="A218" s="51" t="inlineStr">
        <is>
          <t>S214</t>
        </is>
      </c>
      <c r="B218" s="52" t="inlineStr">
        <is>
          <t>AS5048A 14-bit angle</t>
        </is>
      </c>
      <c r="C218" s="12" t="inlineStr">
        <is>
          <t>Position &amp; Rotation</t>
        </is>
      </c>
      <c r="D218" s="12" t="inlineStr">
        <is>
          <t>Absolute angle at 14-bit (0.022°) for robotics</t>
        </is>
      </c>
      <c r="E218" s="62" t="inlineStr">
        <is>
          <t>Magnetic</t>
        </is>
      </c>
      <c r="F218" s="12" t="inlineStr">
        <is>
          <t>I2C/SPI/PWM</t>
        </is>
      </c>
      <c r="G218" s="12" t="inlineStr">
        <is>
          <t>0-360° absolute, single turn</t>
        </is>
      </c>
      <c r="H218" s="12" t="inlineStr">
        <is>
          <t>±0.05° with ideal magnet centring; ±0.5-1° is what a real build delivers once the magnet is slightly off-axis or tilted</t>
        </is>
      </c>
      <c r="I218" s="12" t="inlineStr">
        <is>
          <t>Through-barrier</t>
        </is>
      </c>
      <c r="J218" s="54" t="inlineStr">
        <is>
          <t>—</t>
        </is>
      </c>
      <c r="K218" s="12" t="inlineStr">
        <is>
          <t>15mA</t>
        </is>
      </c>
      <c r="L218" s="55" t="n">
        <v>12</v>
      </c>
      <c r="M218" s="55" t="inlineStr">
        <is>
          <t>$$</t>
        </is>
      </c>
      <c r="N218" s="55" t="n">
        <v>2</v>
      </c>
      <c r="O218" s="12" t="inlineStr"/>
      <c r="P218" s="12" t="inlineStr">
        <is>
          <t>Active</t>
        </is>
      </c>
      <c r="Q218" s="12" t="inlineStr">
        <is>
          <t>AE, DK, MO</t>
        </is>
      </c>
      <c r="R218" s="12" t="inlineStr">
        <is>
          <t>Robots, MachineHealth</t>
        </is>
      </c>
    </row>
    <row r="219" ht="28" customHeight="1">
      <c r="A219" s="51" t="inlineStr">
        <is>
          <t>S215</t>
        </is>
      </c>
      <c r="B219" s="52" t="inlineStr">
        <is>
          <t>Draw-wire (string pot) sensor</t>
        </is>
      </c>
      <c r="C219" s="12" t="inlineStr">
        <is>
          <t>Position &amp; Rotation</t>
        </is>
      </c>
      <c r="D219" s="12" t="inlineStr">
        <is>
          <t>Linear extension over metres via retractable wire</t>
        </is>
      </c>
      <c r="E219" s="58" t="inlineStr">
        <is>
          <t>Mechanical</t>
        </is>
      </c>
      <c r="F219" s="12" t="inlineStr">
        <is>
          <t>I2C/Pulse</t>
        </is>
      </c>
      <c r="G219" s="12" t="inlineStr">
        <is>
          <t>Set by the reel: a badge reel gives ~600-900 mm; a printed drum on a larger constant-force spring reaches metres</t>
        </is>
      </c>
      <c r="H219" s="12" t="inlineStr">
        <is>
          <t>±0.5-2% of travel for a printed reel — dominated by wire stacking on the drum and by spring-tension variation, not by the encoder</t>
        </is>
      </c>
      <c r="I219" s="12" t="inlineStr">
        <is>
          <t>Contact</t>
        </is>
      </c>
      <c r="J219" s="54" t="inlineStr">
        <is>
          <t>—</t>
        </is>
      </c>
      <c r="K219" s="12" t="inlineStr">
        <is>
          <t>mA</t>
        </is>
      </c>
      <c r="L219" s="55" t="n">
        <v>15</v>
      </c>
      <c r="M219" s="55" t="inlineStr">
        <is>
          <t>$$$</t>
        </is>
      </c>
      <c r="N219" s="55" t="n">
        <v>3</v>
      </c>
      <c r="O219" s="56" t="inlineStr">
        <is>
          <t>⚙PINCH</t>
        </is>
      </c>
      <c r="P219" s="12" t="inlineStr">
        <is>
          <t>Active</t>
        </is>
      </c>
      <c r="Q219" s="12" t="inlineStr">
        <is>
          <t>DIY, AE</t>
        </is>
      </c>
      <c r="R219" s="12" t="inlineStr">
        <is>
          <t>MachineHealth, Robots, Home</t>
        </is>
      </c>
    </row>
    <row r="220" ht="28" customHeight="1">
      <c r="A220" s="51" t="inlineStr">
        <is>
          <t>S216</t>
        </is>
      </c>
      <c r="B220" s="52" t="inlineStr">
        <is>
          <t>Inclinometer SCL3300</t>
        </is>
      </c>
      <c r="C220" s="12" t="inlineStr">
        <is>
          <t>Position &amp; Rotation</t>
        </is>
      </c>
      <c r="D220" s="12" t="inlineStr">
        <is>
          <t>Tilt to 0.001° class (industrial inclinometer)</t>
        </is>
      </c>
      <c r="E220" s="58" t="inlineStr">
        <is>
          <t>Mechanical</t>
        </is>
      </c>
      <c r="F220" s="12" t="inlineStr">
        <is>
          <t>SPI</t>
        </is>
      </c>
      <c r="G220" s="12" t="inlineStr">
        <is>
          <t>±90° in 3D mode; ±10° and ±30° in the high-resolution inclination modes</t>
        </is>
      </c>
      <c r="H220" s="12" t="inlineStr">
        <is>
          <t>Absolute offset error a few tenths of a degree after its internal temperature compensation; the figure that actually sells this part is RELATIVE stability — offset drift in the 0.001-0.005°/year class</t>
        </is>
      </c>
      <c r="I220" s="12" t="inlineStr">
        <is>
          <t>Contact</t>
        </is>
      </c>
      <c r="J220" s="54" t="inlineStr">
        <is>
          <t>—</t>
        </is>
      </c>
      <c r="K220" s="12" t="inlineStr">
        <is>
          <t>3.6mA</t>
        </is>
      </c>
      <c r="L220" s="55" t="n">
        <v>35</v>
      </c>
      <c r="M220" s="55" t="inlineStr">
        <is>
          <t>$$$</t>
        </is>
      </c>
      <c r="N220" s="55" t="n">
        <v>3</v>
      </c>
      <c r="O220" s="12" t="inlineStr"/>
      <c r="P220" s="12" t="inlineStr">
        <is>
          <t>Active</t>
        </is>
      </c>
      <c r="Q220" s="12" t="inlineStr">
        <is>
          <t>DK, MO</t>
        </is>
      </c>
      <c r="R220" s="12" t="inlineStr">
        <is>
          <t>MachineHealth, Wild, Safety</t>
        </is>
      </c>
    </row>
    <row r="221" ht="28" customHeight="1">
      <c r="A221" s="51" t="inlineStr">
        <is>
          <t>S217</t>
        </is>
      </c>
      <c r="B221" s="52" t="inlineStr">
        <is>
          <t>MAX86150 ECG+PPG combo</t>
        </is>
      </c>
      <c r="C221" s="12" t="inlineStr">
        <is>
          <t>Biometric &amp; Health</t>
        </is>
      </c>
      <c r="D221" s="12" t="inlineStr">
        <is>
          <t>ECG AND optical pulse in one chip (PTT possible!)</t>
        </is>
      </c>
      <c r="E221" s="65" t="inlineStr">
        <is>
          <t>Biological</t>
        </is>
      </c>
      <c r="F221" s="12" t="inlineStr">
        <is>
          <t>I2C</t>
        </is>
      </c>
      <c r="G221" s="12" t="inlineStr">
        <is>
          <t>ECG plus red/IR PPG, synchronised</t>
        </is>
      </c>
      <c r="H221" s="12" t="inlineStr"/>
      <c r="I221" s="12" t="inlineStr">
        <is>
          <t>Contact</t>
        </is>
      </c>
      <c r="J221" s="66" t="inlineStr">
        <is>
          <t>◑ identifiable</t>
        </is>
      </c>
      <c r="K221" s="12" t="inlineStr">
        <is>
          <t>&lt;1mA typ</t>
        </is>
      </c>
      <c r="L221" s="55" t="n">
        <v>23</v>
      </c>
      <c r="M221" s="55" t="inlineStr">
        <is>
          <t>$$$</t>
        </is>
      </c>
      <c r="N221" s="55" t="n">
        <v>4</v>
      </c>
      <c r="O221" s="12" t="inlineStr"/>
      <c r="P221" s="12" t="inlineStr">
        <is>
          <t>Active</t>
        </is>
      </c>
      <c r="Q221" s="12" t="inlineStr">
        <is>
          <t>PC, DK, MO, AE</t>
        </is>
      </c>
      <c r="R221" s="12" t="inlineStr">
        <is>
          <t>Health</t>
        </is>
      </c>
    </row>
    <row r="222" ht="28" customHeight="1">
      <c r="A222" s="51" t="inlineStr">
        <is>
          <t>S218</t>
        </is>
      </c>
      <c r="B222" s="52" t="inlineStr">
        <is>
          <t>Thermistor airflow (nasal) kit</t>
        </is>
      </c>
      <c r="C222" s="12" t="inlineStr">
        <is>
          <t>Biometric &amp; Health</t>
        </is>
      </c>
      <c r="D222" s="12" t="inlineStr">
        <is>
          <t>Breath timing via airflow temperature swings</t>
        </is>
      </c>
      <c r="E222" s="53" t="inlineStr">
        <is>
          <t>Thermal</t>
        </is>
      </c>
      <c r="F222" s="12" t="inlineStr">
        <is>
          <t>Analog</t>
        </is>
      </c>
      <c r="G222" s="12" t="inlineStr">
        <is>
          <t>Breath-phase detection, not calibrated flow</t>
        </is>
      </c>
      <c r="H222" s="12" t="inlineStr"/>
      <c r="I222" s="12" t="inlineStr">
        <is>
          <t>Contact</t>
        </is>
      </c>
      <c r="J222" s="66" t="inlineStr">
        <is>
          <t>◑ identifiable</t>
        </is>
      </c>
      <c r="K222" s="12" t="inlineStr">
        <is>
          <t>µA</t>
        </is>
      </c>
      <c r="L222" s="55" t="n">
        <v>3</v>
      </c>
      <c r="M222" s="55" t="inlineStr">
        <is>
          <t>$</t>
        </is>
      </c>
      <c r="N222" s="55" t="n">
        <v>3</v>
      </c>
      <c r="O222" s="12" t="inlineStr"/>
      <c r="P222" s="12" t="inlineStr">
        <is>
          <t>Active</t>
        </is>
      </c>
      <c r="Q222" s="12" t="inlineStr">
        <is>
          <t>DK, AE, DIY</t>
        </is>
      </c>
      <c r="R222" s="12" t="inlineStr">
        <is>
          <t>Health, Play</t>
        </is>
      </c>
    </row>
    <row r="223" ht="28" customHeight="1">
      <c r="A223" s="51" t="inlineStr">
        <is>
          <t>S219</t>
        </is>
      </c>
      <c r="B223" s="52" t="inlineStr">
        <is>
          <t>Inductive proximity switch M12/M18</t>
        </is>
      </c>
      <c r="C223" s="12" t="inlineStr">
        <is>
          <t>Industrial &amp; Automotive</t>
        </is>
      </c>
      <c r="D223" s="12" t="inlineStr">
        <is>
          <t>Metal presence 4-8mm, sealed, industrial form</t>
        </is>
      </c>
      <c r="E223" s="62" t="inlineStr">
        <is>
          <t>Magnetic</t>
        </is>
      </c>
      <c r="F223" s="12" t="inlineStr">
        <is>
          <t>Analog/Digital</t>
        </is>
      </c>
      <c r="G223" s="12" t="inlineStr">
        <is>
          <t>4mm (M12) / 8mm (M18) to ferrous metal</t>
        </is>
      </c>
      <c r="H223" s="12" t="inlineStr">
        <is>
          <t>Switching, not measuring</t>
        </is>
      </c>
      <c r="I223" s="12" t="inlineStr">
        <is>
          <t>Standoff</t>
        </is>
      </c>
      <c r="J223" s="54" t="inlineStr">
        <is>
          <t>—</t>
        </is>
      </c>
      <c r="K223" s="12" t="inlineStr">
        <is>
          <t>10mA</t>
        </is>
      </c>
      <c r="L223" s="55" t="n">
        <v>2.5</v>
      </c>
      <c r="M223" s="55" t="inlineStr">
        <is>
          <t>$</t>
        </is>
      </c>
      <c r="N223" s="55" t="n">
        <v>2</v>
      </c>
      <c r="O223" s="12" t="inlineStr"/>
      <c r="P223" s="12" t="inlineStr">
        <is>
          <t>Active</t>
        </is>
      </c>
      <c r="Q223" s="12" t="inlineStr">
        <is>
          <t>AE, AMZ, DK</t>
        </is>
      </c>
      <c r="R223" s="12" t="inlineStr">
        <is>
          <t>MachineHealth, Robots</t>
        </is>
      </c>
    </row>
    <row r="224" ht="28" customHeight="1">
      <c r="A224" s="51" t="inlineStr">
        <is>
          <t>S220</t>
        </is>
      </c>
      <c r="B224" s="52" t="inlineStr">
        <is>
          <t>Photoelectric beam sensor E18-D80NK</t>
        </is>
      </c>
      <c r="C224" s="12" t="inlineStr">
        <is>
          <t>Industrial &amp; Automotive</t>
        </is>
      </c>
      <c r="D224" s="12" t="inlineStr">
        <is>
          <t>Object presence 3-80cm, adjustable, sealed</t>
        </is>
      </c>
      <c r="E224" s="59" t="inlineStr">
        <is>
          <t>Optical</t>
        </is>
      </c>
      <c r="F224" s="12" t="inlineStr">
        <is>
          <t>Digital</t>
        </is>
      </c>
      <c r="G224" s="12" t="inlineStr">
        <is>
          <t>3-80cm, potentiometer-adjustable</t>
        </is>
      </c>
      <c r="H224" s="12" t="inlineStr"/>
      <c r="I224" s="12" t="inlineStr">
        <is>
          <t>Standoff</t>
        </is>
      </c>
      <c r="J224" s="54" t="inlineStr">
        <is>
          <t>—</t>
        </is>
      </c>
      <c r="K224" s="12" t="inlineStr">
        <is>
          <t>25mA</t>
        </is>
      </c>
      <c r="L224" s="55" t="n">
        <v>3</v>
      </c>
      <c r="M224" s="55" t="inlineStr">
        <is>
          <t>$</t>
        </is>
      </c>
      <c r="N224" s="55" t="n">
        <v>1</v>
      </c>
      <c r="O224" s="12" t="inlineStr"/>
      <c r="P224" s="12" t="inlineStr">
        <is>
          <t>Active</t>
        </is>
      </c>
      <c r="Q224" s="12" t="inlineStr">
        <is>
          <t>AE, AMZ, DFR, CE</t>
        </is>
      </c>
      <c r="R224" s="12" t="inlineStr">
        <is>
          <t>MachineHealth, Home, Play</t>
        </is>
      </c>
    </row>
    <row r="225" ht="28" customHeight="1">
      <c r="A225" s="51" t="inlineStr">
        <is>
          <t>S221</t>
        </is>
      </c>
      <c r="B225" s="52" t="inlineStr">
        <is>
          <t>Through-beam slot / photo-interrupter</t>
        </is>
      </c>
      <c r="C225" s="12" t="inlineStr">
        <is>
          <t>Industrial &amp; Automotive</t>
        </is>
      </c>
      <c r="D225" s="12" t="inlineStr">
        <is>
          <t>Beam-break events in a U-slot (µs precision)</t>
        </is>
      </c>
      <c r="E225" s="59" t="inlineStr">
        <is>
          <t>Optical</t>
        </is>
      </c>
      <c r="F225" s="12" t="inlineStr">
        <is>
          <t>Digital</t>
        </is>
      </c>
      <c r="G225" s="12" t="inlineStr">
        <is>
          <t>A few mm across the slot</t>
        </is>
      </c>
      <c r="H225" s="12" t="inlineStr"/>
      <c r="I225" s="12" t="inlineStr">
        <is>
          <t>Standoff</t>
        </is>
      </c>
      <c r="J225" s="54" t="inlineStr">
        <is>
          <t>—</t>
        </is>
      </c>
      <c r="K225" s="12" t="inlineStr">
        <is>
          <t>20mA LED</t>
        </is>
      </c>
      <c r="L225" s="55" t="n">
        <v>1</v>
      </c>
      <c r="M225" s="55" t="inlineStr">
        <is>
          <t>$</t>
        </is>
      </c>
      <c r="N225" s="55" t="n">
        <v>1</v>
      </c>
      <c r="O225" s="12" t="inlineStr"/>
      <c r="P225" s="12" t="inlineStr">
        <is>
          <t>Active</t>
        </is>
      </c>
      <c r="Q225" s="12" t="inlineStr">
        <is>
          <t>AE, DK, SF, CE</t>
        </is>
      </c>
      <c r="R225" s="12" t="inlineStr">
        <is>
          <t>MachineHealth, Grow, Play</t>
        </is>
      </c>
    </row>
    <row r="226" ht="28" customHeight="1">
      <c r="A226" s="51" t="inlineStr">
        <is>
          <t>S222</t>
        </is>
      </c>
      <c r="B226" s="52" t="inlineStr">
        <is>
          <t>Narrowband O2 sensor (HEGO)</t>
        </is>
      </c>
      <c r="C226" s="12" t="inlineStr">
        <is>
          <t>Industrial &amp; Automotive</t>
        </is>
      </c>
      <c r="D226" s="12" t="inlineStr">
        <is>
          <t>Exhaust oxygen as a rich/lean switch around stoichiometric</t>
        </is>
      </c>
      <c r="E226" s="57" t="inlineStr">
        <is>
          <t>Chemical</t>
        </is>
      </c>
      <c r="F226" s="12" t="inlineStr">
        <is>
          <t>Analog</t>
        </is>
      </c>
      <c r="G226" s="12" t="inlineStr">
        <is>
          <t>Rich/lean switch either side of stoichiometric</t>
        </is>
      </c>
      <c r="H226" s="12" t="inlineStr">
        <is>
          <t>A switch, not a measurement</t>
        </is>
      </c>
      <c r="I226" s="12" t="inlineStr">
        <is>
          <t>Immersed</t>
        </is>
      </c>
      <c r="J226" s="54" t="inlineStr">
        <is>
          <t>—</t>
        </is>
      </c>
      <c r="K226" s="12" t="inlineStr">
        <is>
          <t>heater 1-2A @12V ⚠ separate supply, not from the ESP32 rail</t>
        </is>
      </c>
      <c r="L226" s="55" t="n">
        <v>15</v>
      </c>
      <c r="M226" s="55" t="inlineStr">
        <is>
          <t>$$$</t>
        </is>
      </c>
      <c r="N226" s="55" t="n">
        <v>4</v>
      </c>
      <c r="O226" s="56" t="inlineStr">
        <is>
          <t>🔥HOT ⚡AMPS</t>
        </is>
      </c>
      <c r="P226" s="12" t="inlineStr">
        <is>
          <t>Active</t>
        </is>
      </c>
      <c r="Q226" s="12" t="inlineStr">
        <is>
          <t>AMZ, AE, DK</t>
        </is>
      </c>
      <c r="R226" s="12" t="inlineStr">
        <is>
          <t>Energy, MachineHealth, Air</t>
        </is>
      </c>
    </row>
    <row r="227" ht="28" customHeight="1">
      <c r="A227" s="51" t="inlineStr">
        <is>
          <t>S223</t>
        </is>
      </c>
      <c r="B227" s="52" t="inlineStr">
        <is>
          <t>Tire pressure TPMS receivers</t>
        </is>
      </c>
      <c r="C227" s="12" t="inlineStr">
        <is>
          <t>Industrial &amp; Automotive</t>
        </is>
      </c>
      <c r="D227" s="12" t="inlineStr">
        <is>
          <t>Tire pressure/temp from in-wheel senders</t>
        </is>
      </c>
      <c r="E227" s="61" t="inlineStr">
        <is>
          <t>RF</t>
        </is>
      </c>
      <c r="F227" s="12" t="inlineStr">
        <is>
          <t>SPI</t>
        </is>
      </c>
      <c r="G227" s="12" t="inlineStr">
        <is>
          <t>A few metres from wheel to receiver</t>
        </is>
      </c>
      <c r="H227" s="12" t="inlineStr"/>
      <c r="I227" s="12" t="inlineStr">
        <is>
          <t>Remote</t>
        </is>
      </c>
      <c r="J227" s="66" t="inlineStr">
        <is>
          <t>◑ identifiable</t>
        </is>
      </c>
      <c r="K227" s="12" t="inlineStr">
        <is>
          <t>16mA</t>
        </is>
      </c>
      <c r="L227" s="55" t="n">
        <v>10</v>
      </c>
      <c r="M227" s="55" t="inlineStr">
        <is>
          <t>$$</t>
        </is>
      </c>
      <c r="N227" s="55" t="n">
        <v>4</v>
      </c>
      <c r="O227" s="12" t="inlineStr"/>
      <c r="P227" s="12" t="inlineStr">
        <is>
          <t>Active</t>
        </is>
      </c>
      <c r="Q227" s="12" t="inlineStr">
        <is>
          <t>AE, AMZ</t>
        </is>
      </c>
      <c r="R227" s="12" t="inlineStr">
        <is>
          <t>MachineHealth, Safety</t>
        </is>
      </c>
    </row>
    <row r="228" ht="28" customHeight="1">
      <c r="A228" s="51" t="inlineStr">
        <is>
          <t>S224</t>
        </is>
      </c>
      <c r="B228" s="52" t="inlineStr">
        <is>
          <t>Oil/quality dielectric probe</t>
        </is>
      </c>
      <c r="C228" s="12" t="inlineStr">
        <is>
          <t>Industrial &amp; Automotive</t>
        </is>
      </c>
      <c r="D228" s="12" t="inlineStr">
        <is>
          <t>Fluid contamination via dielectric shift</t>
        </is>
      </c>
      <c r="E228" s="64" t="inlineStr">
        <is>
          <t>Electrical</t>
        </is>
      </c>
      <c r="F228" s="12" t="inlineStr">
        <is>
          <t>I2C</t>
        </is>
      </c>
      <c r="G228" s="12" t="inlineStr">
        <is>
          <t>Relative dielectric shift, not an absolute unit</t>
        </is>
      </c>
      <c r="H228" s="12" t="inlineStr">
        <is>
          <t>Trend instrument only</t>
        </is>
      </c>
      <c r="I228" s="12" t="inlineStr">
        <is>
          <t>Immersed</t>
        </is>
      </c>
      <c r="J228" s="54" t="inlineStr">
        <is>
          <t>—</t>
        </is>
      </c>
      <c r="K228" s="12" t="inlineStr">
        <is>
          <t>1mA</t>
        </is>
      </c>
      <c r="L228" s="55" t="n">
        <v>12</v>
      </c>
      <c r="M228" s="55" t="inlineStr">
        <is>
          <t>$$</t>
        </is>
      </c>
      <c r="N228" s="55" t="n">
        <v>4</v>
      </c>
      <c r="O228" s="12" t="inlineStr"/>
      <c r="P228" s="12" t="inlineStr">
        <is>
          <t>Active</t>
        </is>
      </c>
      <c r="Q228" s="12" t="inlineStr">
        <is>
          <t>DK, DIY</t>
        </is>
      </c>
      <c r="R228" s="12" t="inlineStr">
        <is>
          <t>MachineHealth, Energy</t>
        </is>
      </c>
    </row>
    <row r="229" ht="28" customHeight="1">
      <c r="A229" s="51" t="inlineStr">
        <is>
          <t>S225</t>
        </is>
      </c>
      <c r="B229" s="52" t="inlineStr">
        <is>
          <t>Conductive thread + fabric pads</t>
        </is>
      </c>
      <c r="C229" s="12" t="inlineStr">
        <is>
          <t>Materials &amp; Textiles</t>
        </is>
      </c>
      <c r="D229" s="12" t="inlineStr">
        <is>
          <t>Touch, pressure (with Velostat), stretch, moisture on FABRIC</t>
        </is>
      </c>
      <c r="E229" s="64" t="inlineStr">
        <is>
          <t>Electrical</t>
        </is>
      </c>
      <c r="F229" s="12" t="inlineStr">
        <is>
          <t>Analog</t>
        </is>
      </c>
      <c r="G229" s="12" t="inlineStr">
        <is>
          <t>Touch and pressure over sewn areas</t>
        </is>
      </c>
      <c r="H229" s="12" t="inlineStr">
        <is>
          <t>Qualitative</t>
        </is>
      </c>
      <c r="I229" s="12" t="inlineStr">
        <is>
          <t>Contact</t>
        </is>
      </c>
      <c r="J229" s="54" t="inlineStr">
        <is>
          <t>—</t>
        </is>
      </c>
      <c r="K229" s="12" t="inlineStr">
        <is>
          <t>µA</t>
        </is>
      </c>
      <c r="L229" s="55" t="n">
        <v>8</v>
      </c>
      <c r="M229" s="55" t="inlineStr">
        <is>
          <t>$$</t>
        </is>
      </c>
      <c r="N229" s="55" t="n">
        <v>2</v>
      </c>
      <c r="O229" s="12" t="inlineStr"/>
      <c r="P229" s="12" t="inlineStr">
        <is>
          <t>Active</t>
        </is>
      </c>
      <c r="Q229" s="12" t="inlineStr">
        <is>
          <t>AF, SF, AE</t>
        </is>
      </c>
      <c r="R229" s="12" t="inlineStr">
        <is>
          <t>Play, Health</t>
        </is>
      </c>
    </row>
    <row r="230" ht="28" customHeight="1">
      <c r="A230" s="51" t="inlineStr">
        <is>
          <t>S226</t>
        </is>
      </c>
      <c r="B230" s="52" t="inlineStr">
        <is>
          <t>Frustration-free moisture: plant leaf clip</t>
        </is>
      </c>
      <c r="C230" s="12" t="inlineStr">
        <is>
          <t>Materials &amp; Textiles</t>
        </is>
      </c>
      <c r="D230" s="12" t="inlineStr">
        <is>
          <t>Leaf thickness/turgor (plant water status, direct!)</t>
        </is>
      </c>
      <c r="E230" s="59" t="inlineStr">
        <is>
          <t>Optical</t>
        </is>
      </c>
      <c r="F230" s="12" t="inlineStr">
        <is>
          <t>Analog</t>
        </is>
      </c>
      <c r="G230" s="12" t="inlineStr">
        <is>
          <t>Relative leaf thickness change</t>
        </is>
      </c>
      <c r="H230" s="12" t="inlineStr">
        <is>
          <t>Relative to a per-plant baseline only</t>
        </is>
      </c>
      <c r="I230" s="12" t="inlineStr">
        <is>
          <t>Contact</t>
        </is>
      </c>
      <c r="J230" s="54" t="inlineStr">
        <is>
          <t>—</t>
        </is>
      </c>
      <c r="K230" s="12" t="inlineStr">
        <is>
          <t>20mA pulsed</t>
        </is>
      </c>
      <c r="L230" s="55" t="n">
        <v>5</v>
      </c>
      <c r="M230" s="55" t="inlineStr">
        <is>
          <t>$$</t>
        </is>
      </c>
      <c r="N230" s="55" t="n">
        <v>3</v>
      </c>
      <c r="O230" s="12" t="inlineStr"/>
      <c r="P230" s="12" t="inlineStr">
        <is>
          <t>Active</t>
        </is>
      </c>
      <c r="Q230" s="12" t="inlineStr">
        <is>
          <t>DIY, DK</t>
        </is>
      </c>
      <c r="R230" s="12" t="inlineStr">
        <is>
          <t>Grow, Invisible, Play</t>
        </is>
      </c>
    </row>
    <row r="231" ht="28" customHeight="1">
      <c r="A231" s="51" t="inlineStr">
        <is>
          <t>S227</t>
        </is>
      </c>
      <c r="B231" s="52" t="inlineStr">
        <is>
          <t>Color-changing material readers</t>
        </is>
      </c>
      <c r="C231" s="12" t="inlineStr">
        <is>
          <t>Materials &amp; Textiles</t>
        </is>
      </c>
      <c r="D231" s="12" t="inlineStr">
        <is>
          <t>CO2 (indicator gel), pH strips, humidity cards — via color</t>
        </is>
      </c>
      <c r="E231" s="59" t="inlineStr">
        <is>
          <t>Optical</t>
        </is>
      </c>
      <c r="F231" s="12" t="inlineStr">
        <is>
          <t>I2C</t>
        </is>
      </c>
      <c r="G231" s="12" t="inlineStr">
        <is>
          <t>As good as the indicator chemistry allows</t>
        </is>
      </c>
      <c r="H231" s="12" t="inlineStr">
        <is>
          <t>Depends entirely on the media</t>
        </is>
      </c>
      <c r="I231" s="12" t="inlineStr">
        <is>
          <t>Standoff</t>
        </is>
      </c>
      <c r="J231" s="54" t="inlineStr">
        <is>
          <t>—</t>
        </is>
      </c>
      <c r="K231" s="12" t="inlineStr">
        <is>
          <t>mA</t>
        </is>
      </c>
      <c r="L231" s="55" t="n">
        <v>10</v>
      </c>
      <c r="M231" s="55" t="inlineStr">
        <is>
          <t>$$</t>
        </is>
      </c>
      <c r="N231" s="55" t="n">
        <v>3</v>
      </c>
      <c r="O231" s="12" t="inlineStr"/>
      <c r="P231" s="12" t="inlineStr">
        <is>
          <t>Active</t>
        </is>
      </c>
      <c r="Q231" s="12" t="inlineStr">
        <is>
          <t>AF, AE, DIY</t>
        </is>
      </c>
      <c r="R231" s="12" t="inlineStr">
        <is>
          <t>Water, Health, Invisible</t>
        </is>
      </c>
    </row>
    <row r="232" ht="28" customHeight="1">
      <c r="A232" s="51" t="inlineStr">
        <is>
          <t>S228</t>
        </is>
      </c>
      <c r="B232" s="52" t="inlineStr">
        <is>
          <t>Wi-Fi CSI sensing (the router IS the sensor)</t>
        </is>
      </c>
      <c r="C232" s="12" t="inlineStr">
        <is>
          <t>Frontier Sensing</t>
        </is>
      </c>
      <c r="D232" s="12" t="inlineStr">
        <is>
          <t>Presence, motion, breathing — from Wi-Fi signal distortions</t>
        </is>
      </c>
      <c r="E232" s="61" t="inlineStr">
        <is>
          <t>RF</t>
        </is>
      </c>
      <c r="F232" s="12" t="inlineStr">
        <is>
          <t>Radio</t>
        </is>
      </c>
      <c r="G232" s="12" t="inlineStr">
        <is>
          <t>Room to building scale</t>
        </is>
      </c>
      <c r="H232" s="12" t="inlineStr">
        <is>
          <t>Research-grade; not characterised</t>
        </is>
      </c>
      <c r="I232" s="12" t="inlineStr">
        <is>
          <t>Remote</t>
        </is>
      </c>
      <c r="J232" s="36" t="inlineStr">
        <is>
          <t>◔ aggregate</t>
        </is>
      </c>
      <c r="K232" s="12" t="inlineStr">
        <is>
          <t>radio on</t>
        </is>
      </c>
      <c r="L232" s="55" t="n">
        <v>0</v>
      </c>
      <c r="M232" s="55" t="inlineStr">
        <is>
          <t>free</t>
        </is>
      </c>
      <c r="N232" s="55" t="n">
        <v>5</v>
      </c>
      <c r="O232" s="12" t="inlineStr"/>
      <c r="P232" s="12" t="inlineStr">
        <is>
          <t>Active</t>
        </is>
      </c>
      <c r="Q232" s="12" t="inlineStr">
        <is>
          <t>INC</t>
        </is>
      </c>
      <c r="R232" s="12" t="inlineStr">
        <is>
          <t>Invisible, Home, Safety</t>
        </is>
      </c>
    </row>
    <row r="233" ht="28" customHeight="1">
      <c r="A233" s="51" t="inlineStr">
        <is>
          <t>S229</t>
        </is>
      </c>
      <c r="B233" s="52" t="inlineStr">
        <is>
          <t>ESP32 internal sensors (free!)</t>
        </is>
      </c>
      <c r="C233" s="12" t="inlineStr">
        <is>
          <t>Frontier Sensing</t>
        </is>
      </c>
      <c r="D233" s="12" t="inlineStr">
        <is>
          <t>Magnetic field (classic ESP32), die temp, 10x touch, RSSI</t>
        </is>
      </c>
      <c r="E233" s="64" t="inlineStr">
        <is>
          <t>Electrical</t>
        </is>
      </c>
      <c r="F233" s="12" t="inlineStr">
        <is>
          <t>Builtin</t>
        </is>
      </c>
      <c r="G233" s="12" t="inlineStr">
        <is>
          <t>Touch on up to 10 pads (classic/S2/S3 only)</t>
        </is>
      </c>
      <c r="H233" s="12" t="inlineStr">
        <is>
          <t>Relative</t>
        </is>
      </c>
      <c r="I233" s="12" t="inlineStr">
        <is>
          <t>Contact</t>
        </is>
      </c>
      <c r="J233" s="36" t="inlineStr">
        <is>
          <t>◔ aggregate</t>
        </is>
      </c>
      <c r="K233" s="12" t="inlineStr">
        <is>
          <t>—</t>
        </is>
      </c>
      <c r="L233" s="55" t="n">
        <v>0</v>
      </c>
      <c r="M233" s="55" t="inlineStr">
        <is>
          <t>free</t>
        </is>
      </c>
      <c r="N233" s="55" t="n">
        <v>1</v>
      </c>
      <c r="O233" s="12" t="inlineStr"/>
      <c r="P233" s="12" t="inlineStr">
        <is>
          <t>Mature</t>
        </is>
      </c>
      <c r="Q233" s="12" t="inlineStr">
        <is>
          <t>INC</t>
        </is>
      </c>
      <c r="R233" s="12" t="inlineStr">
        <is>
          <t>Invisible, Energy, Home</t>
        </is>
      </c>
    </row>
    <row r="234" ht="28" customHeight="1">
      <c r="A234" s="51" t="inlineStr">
        <is>
          <t>S230</t>
        </is>
      </c>
      <c r="B234" s="52" t="inlineStr">
        <is>
          <t>Time-of-flight spectroscopy: AS7263 trick</t>
        </is>
      </c>
      <c r="C234" s="12" t="inlineStr">
        <is>
          <t>Frontier Sensing</t>
        </is>
      </c>
      <c r="D234" s="12" t="inlineStr">
        <is>
          <t>Material identity via NIR reflectance fingerprints</t>
        </is>
      </c>
      <c r="E234" s="59" t="inlineStr">
        <is>
          <t>Optical</t>
        </is>
      </c>
      <c r="F234" s="12" t="inlineStr">
        <is>
          <t>I2C</t>
        </is>
      </c>
      <c r="G234" s="12" t="inlineStr">
        <is>
          <t>Six channels centred at 610, 680, 730, 760, 810 and 860nm, each roughly 20nm FWHM. That is the entire spectral coverage — nothing above 900nm.</t>
        </is>
      </c>
      <c r="H234" s="12" t="inlineStr">
        <is>
          <t>Relative reflectance only. Channel-to-channel gain matching is around +/-12% from the factory, so every individual unit needs its own white reference and every trained model is unit-specific.</t>
        </is>
      </c>
      <c r="I234" s="12" t="inlineStr">
        <is>
          <t>Contact</t>
        </is>
      </c>
      <c r="J234" s="54" t="inlineStr">
        <is>
          <t>—</t>
        </is>
      </c>
      <c r="K234" s="12" t="inlineStr">
        <is>
          <t>LED bursts</t>
        </is>
      </c>
      <c r="L234" s="55" t="n">
        <v>35</v>
      </c>
      <c r="M234" s="55" t="inlineStr">
        <is>
          <t>$$$</t>
        </is>
      </c>
      <c r="N234" s="55" t="n">
        <v>5</v>
      </c>
      <c r="O234" s="12" t="inlineStr"/>
      <c r="P234" s="12" t="inlineStr">
        <is>
          <t>Mature</t>
        </is>
      </c>
      <c r="Q234" s="12" t="inlineStr">
        <is>
          <t>SF, DK, DIY</t>
        </is>
      </c>
      <c r="R234" s="12" t="inlineStr">
        <is>
          <t>Invisible, Wild, Robots</t>
        </is>
      </c>
    </row>
    <row r="235" ht="28" customHeight="1">
      <c r="A235" s="51" t="inlineStr">
        <is>
          <t>S231</t>
        </is>
      </c>
      <c r="B235" s="52" t="inlineStr">
        <is>
          <t>Capacitive rain/condensation plate</t>
        </is>
      </c>
      <c r="C235" s="12" t="inlineStr">
        <is>
          <t>Frontier Sensing</t>
        </is>
      </c>
      <c r="D235" s="12" t="inlineStr">
        <is>
          <t>Rain droplets, dew, frost formation on a surface</t>
        </is>
      </c>
      <c r="E235" s="64" t="inlineStr">
        <is>
          <t>Electrical</t>
        </is>
      </c>
      <c r="F235" s="12" t="inlineStr">
        <is>
          <t>Analog</t>
        </is>
      </c>
      <c r="G235" s="12" t="inlineStr">
        <is>
          <t>Binary to graded wetness. A well-drawn interdigitated pattern swings roughly 2-10pF between bone dry and fully wetted.</t>
        </is>
      </c>
      <c r="H235" s="12" t="inlineStr">
        <is>
          <t>Onset detection is excellent and sub-second. Quantity is not measurable at all — it saturates as soon as the surface is covered.</t>
        </is>
      </c>
      <c r="I235" s="12" t="inlineStr">
        <is>
          <t>Contact</t>
        </is>
      </c>
      <c r="J235" s="54" t="inlineStr">
        <is>
          <t>—</t>
        </is>
      </c>
      <c r="K235" s="12" t="inlineStr">
        <is>
          <t>µA</t>
        </is>
      </c>
      <c r="L235" s="55" t="n">
        <v>3</v>
      </c>
      <c r="M235" s="55" t="inlineStr">
        <is>
          <t>$</t>
        </is>
      </c>
      <c r="N235" s="55" t="n">
        <v>3</v>
      </c>
      <c r="O235" s="12" t="inlineStr"/>
      <c r="P235" s="12" t="inlineStr">
        <is>
          <t>Active</t>
        </is>
      </c>
      <c r="Q235" s="12" t="inlineStr">
        <is>
          <t>PCB, DIY</t>
        </is>
      </c>
      <c r="R235" s="12" t="inlineStr">
        <is>
          <t>Wild, Grow, Invisible</t>
        </is>
      </c>
    </row>
    <row r="236" ht="28" customHeight="1">
      <c r="A236" s="51" t="inlineStr">
        <is>
          <t>S232</t>
        </is>
      </c>
      <c r="B236" s="52" t="inlineStr">
        <is>
          <t>Acoustic emission (ultrasonic contact)</t>
        </is>
      </c>
      <c r="C236" s="12" t="inlineStr">
        <is>
          <t>Frontier Sensing</t>
        </is>
      </c>
      <c r="D236" s="12" t="inlineStr">
        <is>
          <t>Ultrasonic crackles INSIDE materials (cracks, leaks, arcing)</t>
        </is>
      </c>
      <c r="E236" s="60" t="inlineStr">
        <is>
          <t>Acoustic</t>
        </is>
      </c>
      <c r="F236" s="12" t="inlineStr">
        <is>
          <t>Analog</t>
        </is>
      </c>
      <c r="G236" s="12" t="inlineStr">
        <is>
          <t>A 40kHz resonant element is only about 3kHz wide; real broadband AE work wants 100-400kHz sensors. Airborne leak detection: roughly 30-50cm from a small leak with a bare element, 3-10m with a parabolic dish.</t>
        </is>
      </c>
      <c r="H236" s="12" t="inlineStr">
        <is>
          <t>Not a calibrated measurement — dB relative to your own baseline on your own mount. Absolute AE work requires a calibrated sensor and a Hsu-Nielsen pencil-lead-break source to verify coupling.</t>
        </is>
      </c>
      <c r="I236" s="12" t="inlineStr">
        <is>
          <t>Contact</t>
        </is>
      </c>
      <c r="J236" s="54" t="inlineStr">
        <is>
          <t>—</t>
        </is>
      </c>
      <c r="K236" s="12" t="inlineStr">
        <is>
          <t>mA</t>
        </is>
      </c>
      <c r="L236" s="55" t="n">
        <v>10</v>
      </c>
      <c r="M236" s="55" t="inlineStr">
        <is>
          <t>$$</t>
        </is>
      </c>
      <c r="N236" s="55" t="n">
        <v>5</v>
      </c>
      <c r="O236" s="56" t="inlineStr">
        <is>
          <t>⚡HV ⚡MAINS</t>
        </is>
      </c>
      <c r="P236" s="12" t="inlineStr">
        <is>
          <t>Active</t>
        </is>
      </c>
      <c r="Q236" s="12" t="inlineStr">
        <is>
          <t>DK, AE, DIY</t>
        </is>
      </c>
      <c r="R236" s="12" t="inlineStr">
        <is>
          <t>MachineHealth, Invisible, Energy</t>
        </is>
      </c>
    </row>
    <row r="237" ht="28" customHeight="1">
      <c r="A237" s="51" t="inlineStr">
        <is>
          <t>S233</t>
        </is>
      </c>
      <c r="B237" s="52" t="inlineStr">
        <is>
          <t>Soil/water nitrate ion-selective</t>
        </is>
      </c>
      <c r="C237" s="12" t="inlineStr">
        <is>
          <t>Water &amp; Liquid</t>
        </is>
      </c>
      <c r="D237" s="12" t="inlineStr">
        <is>
          <t>Nitrate concentration (the eutrophication ion)</t>
        </is>
      </c>
      <c r="E237" s="57" t="inlineStr">
        <is>
          <t>Chemical</t>
        </is>
      </c>
      <c r="F237" s="12" t="inlineStr">
        <is>
          <t>Analog</t>
        </is>
      </c>
      <c r="G237" s="12" t="inlineStr">
        <is>
          <t>Roughly 1 to 14,000 mg/L as NO3-N. The lower detection limit is around 0.5-1 mg/L and the response goes non-Nernstian below it, which is unfortunately where most clean stream water sits.</t>
        </is>
      </c>
      <c r="H237" s="12" t="inlineStr">
        <is>
          <t>+/-10% of reading at best, in a lab, freshly calibrated, with ISA added. In a stream with real interferents, treat +/-25% as the honest figure.</t>
        </is>
      </c>
      <c r="I237" s="12" t="inlineStr">
        <is>
          <t>Immersed</t>
        </is>
      </c>
      <c r="J237" s="54" t="inlineStr">
        <is>
          <t>—</t>
        </is>
      </c>
      <c r="K237" s="12" t="inlineStr">
        <is>
          <t>µA</t>
        </is>
      </c>
      <c r="L237" s="55" t="n">
        <v>90</v>
      </c>
      <c r="M237" s="55" t="inlineStr">
        <is>
          <t>$$$$</t>
        </is>
      </c>
      <c r="N237" s="55" t="n">
        <v>5</v>
      </c>
      <c r="O237" s="56" t="inlineStr">
        <is>
          <t>☠TOXIC</t>
        </is>
      </c>
      <c r="P237" s="12" t="inlineStr">
        <is>
          <t>Active</t>
        </is>
      </c>
      <c r="Q237" s="12" t="inlineStr">
        <is>
          <t>AT, DK, VER</t>
        </is>
      </c>
      <c r="R237" s="12" t="inlineStr">
        <is>
          <t>Water, Wild, Grow</t>
        </is>
      </c>
    </row>
    <row r="238" ht="28" customHeight="1">
      <c r="A238" s="51" t="inlineStr">
        <is>
          <t>S234</t>
        </is>
      </c>
      <c r="B238" s="52" t="inlineStr">
        <is>
          <t>Transit-time ultrasonic flow (clamp-on)</t>
        </is>
      </c>
      <c r="C238" s="12" t="inlineStr">
        <is>
          <t>Water &amp; Liquid</t>
        </is>
      </c>
      <c r="D238" s="12" t="inlineStr">
        <is>
          <t>Flow inside pipes WITHOUT cutting them (clamp-on)</t>
        </is>
      </c>
      <c r="E238" s="60" t="inlineStr">
        <is>
          <t>Acoustic</t>
        </is>
      </c>
      <c r="F238" s="12" t="inlineStr">
        <is>
          <t>RS-485</t>
        </is>
      </c>
      <c r="G238" s="12" t="inlineStr">
        <is>
          <t>Pipe outside diameter 20mm to 6000mm depending on which transducer set (S/M/L) you fit; flow velocity +/-0.01 to +/-12 m/s</t>
        </is>
      </c>
      <c r="H238" s="12" t="inlineStr">
        <is>
          <t>+/-1% of reading above about 0.5 m/s, IF the pipe parameters are entered correctly and signal quality is good. +/-3-5% is what people actually achieve in the field, and below ~0.3 m/s it is guessing.</t>
        </is>
      </c>
      <c r="I238" s="12" t="inlineStr">
        <is>
          <t>Through-barrier</t>
        </is>
      </c>
      <c r="J238" s="36" t="inlineStr">
        <is>
          <t>◔ aggregate</t>
        </is>
      </c>
      <c r="K238" s="12" t="inlineStr">
        <is>
          <t>2W</t>
        </is>
      </c>
      <c r="L238" s="55" t="n">
        <v>85</v>
      </c>
      <c r="M238" s="55" t="inlineStr">
        <is>
          <t>$$$$</t>
        </is>
      </c>
      <c r="N238" s="55" t="n">
        <v>4</v>
      </c>
      <c r="O238" s="12" t="inlineStr"/>
      <c r="P238" s="12" t="inlineStr">
        <is>
          <t>Clone-risk</t>
        </is>
      </c>
      <c r="Q238" s="12" t="inlineStr">
        <is>
          <t>AE, AMZ</t>
        </is>
      </c>
      <c r="R238" s="12" t="inlineStr">
        <is>
          <t>Water, Energy, MachineHealth</t>
        </is>
      </c>
    </row>
    <row r="239" ht="28" customHeight="1">
      <c r="A239" s="51" t="inlineStr">
        <is>
          <t>S235</t>
        </is>
      </c>
      <c r="B239" s="52" t="inlineStr">
        <is>
          <t>Scent delivery + e-nose loop</t>
        </is>
      </c>
      <c r="C239" s="12" t="inlineStr">
        <is>
          <t>Frontier Sensing</t>
        </is>
      </c>
      <c r="D239" s="12" t="inlineStr">
        <is>
          <t>Smell classification via heater-profile sensor arrays</t>
        </is>
      </c>
      <c r="E239" s="57" t="inlineStr">
        <is>
          <t>Chemical</t>
        </is>
      </c>
      <c r="F239" s="12" t="inlineStr">
        <is>
          <t>I2C/SPI</t>
        </is>
      </c>
      <c r="G239" s="12" t="inlineStr">
        <is>
          <t>Gas resistance roughly 10 kohm to 50 Mohm depending on atmosphere and heater setpoint. The bundled channels: RH 0-100%, temperature -40 to +85degC, pressure 300-1100 hPa.</t>
        </is>
      </c>
      <c r="H239" s="12" t="inlineStr">
        <is>
          <t>There is no accuracy figure for a smell — the output is a classifier decision, and its accuracy is whatever your training set supports in the environment you trained it in. The environmental channels are +/-3% RH, +/-1.0degC and +/-0.6 hPa.</t>
        </is>
      </c>
      <c r="I239" s="12" t="inlineStr">
        <is>
          <t>Standoff</t>
        </is>
      </c>
      <c r="J239" s="36" t="inlineStr">
        <is>
          <t>◔ aggregate</t>
        </is>
      </c>
      <c r="K239" s="12" t="inlineStr">
        <is>
          <t>4x gas scans</t>
        </is>
      </c>
      <c r="L239" s="55" t="n">
        <v>60</v>
      </c>
      <c r="M239" s="55" t="inlineStr">
        <is>
          <t>$$$$</t>
        </is>
      </c>
      <c r="N239" s="55" t="n">
        <v>5</v>
      </c>
      <c r="O239" s="56" t="inlineStr">
        <is>
          <t>🔥HOT 💥IGNITION</t>
        </is>
      </c>
      <c r="P239" s="12" t="inlineStr">
        <is>
          <t>Active</t>
        </is>
      </c>
      <c r="Q239" s="12" t="inlineStr">
        <is>
          <t>DK, MO, PI</t>
        </is>
      </c>
      <c r="R239" s="12" t="inlineStr">
        <is>
          <t>Air, Play, Health</t>
        </is>
      </c>
    </row>
    <row r="240" ht="28" customHeight="1">
      <c r="A240" s="51" t="inlineStr">
        <is>
          <t>S236</t>
        </is>
      </c>
      <c r="B240" s="52" t="inlineStr">
        <is>
          <t>Bat/dolphin: 40kHz ranging array</t>
        </is>
      </c>
      <c r="C240" s="12" t="inlineStr">
        <is>
          <t>Frontier Sensing</t>
        </is>
      </c>
      <c r="D240" s="12" t="inlineStr">
        <is>
          <t>Coarse acoustic 'images' via multiple ultrasonic angles</t>
        </is>
      </c>
      <c r="E240" s="60" t="inlineStr">
        <is>
          <t>Acoustic</t>
        </is>
      </c>
      <c r="F240" s="12" t="inlineStr">
        <is>
          <t>Analog</t>
        </is>
      </c>
      <c r="G240" s="12" t="inlineStr">
        <is>
          <t>2cm to about 4m per element (400cm claimed; 2-3m is realistic on a clothed person). Beam width is roughly 15 degrees at -6dB, so 3-5 elements on an arc cover 45-75 degrees with gaps between them.</t>
        </is>
      </c>
      <c r="H240" s="12" t="inlineStr">
        <is>
          <t>+/-1cm on a flat, perpendicular, hard target. +/-10cm or a total dropout on clothing, hair, foam or anything angled more than about 15 degrees.</t>
        </is>
      </c>
      <c r="I240" s="12" t="inlineStr">
        <is>
          <t>Standoff</t>
        </is>
      </c>
      <c r="J240" s="36" t="inlineStr">
        <is>
          <t>◔ aggregate</t>
        </is>
      </c>
      <c r="K240" s="12" t="inlineStr">
        <is>
          <t>45mA</t>
        </is>
      </c>
      <c r="L240" s="55" t="n">
        <v>8</v>
      </c>
      <c r="M240" s="55" t="inlineStr">
        <is>
          <t>$$</t>
        </is>
      </c>
      <c r="N240" s="55" t="n">
        <v>4</v>
      </c>
      <c r="O240" s="12" t="inlineStr"/>
      <c r="P240" s="12" t="inlineStr">
        <is>
          <t>Clone-risk</t>
        </is>
      </c>
      <c r="Q240" s="12" t="inlineStr">
        <is>
          <t>AE, DIY</t>
        </is>
      </c>
      <c r="R240" s="12" t="inlineStr">
        <is>
          <t>Health, Robots, Invisible</t>
        </is>
      </c>
    </row>
    <row r="241" ht="28" customHeight="1">
      <c r="A241" s="51" t="inlineStr">
        <is>
          <t>S237</t>
        </is>
      </c>
      <c r="B241" s="52" t="inlineStr">
        <is>
          <t>Atmospheric electricity (field mill lite)</t>
        </is>
      </c>
      <c r="C241" s="12" t="inlineStr">
        <is>
          <t>Frontier Sensing</t>
        </is>
      </c>
      <c r="D241" s="12" t="inlineStr">
        <is>
          <t>Static field / charged weather (storm electricity)</t>
        </is>
      </c>
      <c r="E241" s="64" t="inlineStr">
        <is>
          <t>Electrical</t>
        </is>
      </c>
      <c r="F241" s="12" t="inlineStr">
        <is>
          <t>Analog</t>
        </is>
      </c>
      <c r="G241" s="12" t="inlineStr">
        <is>
          <t>Fair-weather field is roughly +100 to +150 V/m. A thunderstorm overhead swings it to +/-10,000 V/m and reverses sign. A passive DC-coupled electrometer will not read any of those as absolute numbers — expect relative, drifting volts.</t>
        </is>
      </c>
      <c r="H241" s="12" t="inlineStr">
        <is>
          <t>None absolute. Without a rotating shutter you cannot measure a DC field at all beyond your own RC time constant; what you actually get is the rate of change and the sign of large excursions.</t>
        </is>
      </c>
      <c r="I241" s="12" t="inlineStr">
        <is>
          <t>Remote</t>
        </is>
      </c>
      <c r="J241" s="54" t="inlineStr">
        <is>
          <t>—</t>
        </is>
      </c>
      <c r="K241" s="12" t="inlineStr">
        <is>
          <t>µA</t>
        </is>
      </c>
      <c r="L241" s="55" t="n">
        <v>15</v>
      </c>
      <c r="M241" s="55" t="inlineStr">
        <is>
          <t>$$$</t>
        </is>
      </c>
      <c r="N241" s="55" t="n">
        <v>5</v>
      </c>
      <c r="O241" s="56" t="inlineStr">
        <is>
          <t>⚡HV</t>
        </is>
      </c>
      <c r="P241" s="12" t="inlineStr">
        <is>
          <t>Active</t>
        </is>
      </c>
      <c r="Q241" s="12" t="inlineStr">
        <is>
          <t>DK, DIY</t>
        </is>
      </c>
      <c r="R241" s="12" t="inlineStr">
        <is>
          <t>Wild, Invisible, Safety</t>
        </is>
      </c>
    </row>
    <row r="242" ht="28" customHeight="1">
      <c r="A242" s="51" t="inlineStr">
        <is>
          <t>S238</t>
        </is>
      </c>
      <c r="B242" s="52" t="inlineStr">
        <is>
          <t>Ground vibration fence: fiber + photodiode</t>
        </is>
      </c>
      <c r="C242" s="12" t="inlineStr">
        <is>
          <t>Frontier Sensing</t>
        </is>
      </c>
      <c r="D242" s="12" t="inlineStr">
        <is>
          <t>Disturbance anywhere along a fiber/cable run</t>
        </is>
      </c>
      <c r="E242" s="59" t="inlineStr">
        <is>
          <t>Optical</t>
        </is>
      </c>
      <c r="F242" s="12" t="inlineStr">
        <is>
          <t>Analog</t>
        </is>
      </c>
      <c r="G242" s="12" t="inlineStr">
        <is>
          <t>Practical plastic optical fibre run: 30-100m at 650nm before attenuation (roughly 0.2 dB/m for 1mm PMMA POF) exhausts the optical budget. Glass fibre goes kilometres but needs cleaving and connectors you cannot make with side cutters.</t>
        </is>
      </c>
      <c r="H242" s="12" t="inlineStr">
        <is>
          <t>Binary or graded disturbance only, and critically NO location information — a single intensity-based link tells you the fence was touched, never where along it.</t>
        </is>
      </c>
      <c r="I242" s="12" t="inlineStr">
        <is>
          <t>Contact</t>
        </is>
      </c>
      <c r="J242" s="36" t="inlineStr">
        <is>
          <t>◔ aggregate</t>
        </is>
      </c>
      <c r="K242" s="12" t="inlineStr">
        <is>
          <t>LED mA</t>
        </is>
      </c>
      <c r="L242" s="55" t="n">
        <v>10</v>
      </c>
      <c r="M242" s="55" t="inlineStr">
        <is>
          <t>$$</t>
        </is>
      </c>
      <c r="N242" s="55" t="n">
        <v>4</v>
      </c>
      <c r="O242" s="12" t="inlineStr"/>
      <c r="P242" s="12" t="inlineStr">
        <is>
          <t>Active</t>
        </is>
      </c>
      <c r="Q242" s="12" t="inlineStr">
        <is>
          <t>AE, DIY</t>
        </is>
      </c>
      <c r="R242" s="12" t="inlineStr">
        <is>
          <t>Wild, Safety, Invisible</t>
        </is>
      </c>
    </row>
    <row r="243" ht="28" customHeight="1">
      <c r="A243" s="51" t="inlineStr">
        <is>
          <t>S240</t>
        </is>
      </c>
      <c r="B243" s="52" t="inlineStr">
        <is>
          <t>DW1000 UWB two-way ranging radio</t>
        </is>
      </c>
      <c r="C243" s="12" t="inlineStr">
        <is>
          <t>GNSS &amp; Positioning</t>
        </is>
      </c>
      <c r="D243" s="12" t="inlineStr">
        <is>
          <t>Line-of-sight distance between two radios to roughly 10cm, and by trilateration a room-scale x/y position</t>
        </is>
      </c>
      <c r="E243" s="61" t="inlineStr">
        <is>
          <t>RF</t>
        </is>
      </c>
      <c r="F243" s="12" t="inlineStr">
        <is>
          <t>SPI</t>
        </is>
      </c>
      <c r="G243" s="12" t="inlineStr">
        <is>
          <t>Up to ~60m line-of-sight at 110kbps; 10-30m is realistic through a furnished room</t>
        </is>
      </c>
      <c r="H243" s="12" t="inlineStr">
        <is>
          <t>±10cm after antenna-delay calibration; ±0.3-1m without it</t>
        </is>
      </c>
      <c r="I243" s="12" t="inlineStr">
        <is>
          <t>Remote</t>
        </is>
      </c>
      <c r="J243" s="66" t="inlineStr">
        <is>
          <t>◑ identifiable</t>
        </is>
      </c>
      <c r="K243" s="12" t="inlineStr">
        <is>
          <t>~35mA average while ranging at 10Hz; ~160mA receive and ~85mA transmit peaks; ~1µA in deep sleep</t>
        </is>
      </c>
      <c r="L243" s="55" t="n">
        <v>40</v>
      </c>
      <c r="M243" s="55" t="inlineStr">
        <is>
          <t>$$$</t>
        </is>
      </c>
      <c r="N243" s="55" t="n">
        <v>4</v>
      </c>
      <c r="O243" s="12" t="inlineStr"/>
      <c r="P243" s="12" t="inlineStr">
        <is>
          <t>Mature</t>
        </is>
      </c>
      <c r="Q243" s="12" t="inlineStr">
        <is>
          <t>AE, AMZ</t>
        </is>
      </c>
      <c r="R243" s="12" t="inlineStr">
        <is>
          <t>Robots, Access, Play</t>
        </is>
      </c>
    </row>
    <row r="244" ht="28" customHeight="1">
      <c r="A244" s="51" t="inlineStr">
        <is>
          <t>S241</t>
        </is>
      </c>
      <c r="B244" s="52" t="inlineStr">
        <is>
          <t>DW3000 UWB ranging radio (FiRa generation)</t>
        </is>
      </c>
      <c r="C244" s="12" t="inlineStr">
        <is>
          <t>GNSS &amp; Positioning</t>
        </is>
      </c>
      <c r="D244" s="12" t="inlineStr">
        <is>
          <t>Distance between two radios to ~10cm, with a cryptographically verifiable timestamp</t>
        </is>
      </c>
      <c r="E244" s="61" t="inlineStr">
        <is>
          <t>RF</t>
        </is>
      </c>
      <c r="F244" s="12" t="inlineStr">
        <is>
          <t>SPI</t>
        </is>
      </c>
      <c r="G244" s="12" t="inlineStr">
        <is>
          <t>Up to ~60m line-of-sight on channel 5; the high-power variants of the ESP32 boards claim ~120m outdoors</t>
        </is>
      </c>
      <c r="H244" s="12" t="inlineStr">
        <is>
          <t>±10cm calibrated; ±0.5m typical straight out of an example sketch</t>
        </is>
      </c>
      <c r="I244" s="12" t="inlineStr">
        <is>
          <t>Remote</t>
        </is>
      </c>
      <c r="J244" s="66" t="inlineStr">
        <is>
          <t>◑ identifiable</t>
        </is>
      </c>
      <c r="K244" s="12" t="inlineStr">
        <is>
          <t>~12mA average ranging at 10Hz; ~30mA receive; sub-µA deep sleep. Roughly a third of DW1000 for the same job</t>
        </is>
      </c>
      <c r="L244" s="55" t="n">
        <v>48</v>
      </c>
      <c r="M244" s="55" t="inlineStr">
        <is>
          <t>$$$</t>
        </is>
      </c>
      <c r="N244" s="55" t="n">
        <v>4</v>
      </c>
      <c r="O244" s="12" t="inlineStr"/>
      <c r="P244" s="12" t="inlineStr">
        <is>
          <t>Active</t>
        </is>
      </c>
      <c r="Q244" s="12" t="inlineStr">
        <is>
          <t>AE, AMZ</t>
        </is>
      </c>
      <c r="R244" s="12" t="inlineStr">
        <is>
          <t>Access, Robots, Home</t>
        </is>
      </c>
    </row>
    <row r="245" ht="28" customHeight="1">
      <c r="A245" s="51" t="inlineStr">
        <is>
          <t>S242</t>
        </is>
      </c>
      <c r="B245" s="52" t="inlineStr">
        <is>
          <t>DWM1001C UWB module with ready-made RTLS firmware</t>
        </is>
      </c>
      <c r="C245" s="12" t="inlineStr">
        <is>
          <t>GNSS &amp; Positioning</t>
        </is>
      </c>
      <c r="D245" s="12" t="inlineStr">
        <is>
          <t>Its own x/y/z position inside a network of anchors, delivered as coordinates rather than raw timestamps</t>
        </is>
      </c>
      <c r="E245" s="61" t="inlineStr">
        <is>
          <t>RF</t>
        </is>
      </c>
      <c r="F245" s="12" t="inlineStr">
        <is>
          <t>UART/SPI</t>
        </is>
      </c>
      <c r="G245" s="12" t="inlineStr">
        <is>
          <t>~60m line-of-sight between nodes; anchor cells are usually laid out 10-20m apart indoors</t>
        </is>
      </c>
      <c r="H245" s="12" t="inlineStr">
        <is>
          <t>±10-30cm horizontal in a well-surveyed cell; vertical is far worse unless anchors differ in height</t>
        </is>
      </c>
      <c r="I245" s="12" t="inlineStr">
        <is>
          <t>Remote</t>
        </is>
      </c>
      <c r="J245" s="66" t="inlineStr">
        <is>
          <t>◑ identifiable</t>
        </is>
      </c>
      <c r="K245" s="12" t="inlineStr">
        <is>
          <t>Tag at 10Hz averages ~25mA; a tag at one fix per 10s averages under 1mA; anchors listen continuously at ~80-100mA, so mains-power the anchors</t>
        </is>
      </c>
      <c r="L245" s="55" t="n">
        <v>22</v>
      </c>
      <c r="M245" s="55" t="inlineStr">
        <is>
          <t>$$$</t>
        </is>
      </c>
      <c r="N245" s="55" t="n">
        <v>3</v>
      </c>
      <c r="O245" s="12" t="inlineStr"/>
      <c r="P245" s="12" t="inlineStr">
        <is>
          <t>Mature</t>
        </is>
      </c>
      <c r="Q245" s="12" t="inlineStr">
        <is>
          <t>DK, MO</t>
        </is>
      </c>
      <c r="R245" s="12" t="inlineStr">
        <is>
          <t>Access, Fleet, Robots</t>
        </is>
      </c>
    </row>
    <row r="246" ht="28" customHeight="1">
      <c r="A246" s="51" t="inlineStr">
        <is>
          <t>S243</t>
        </is>
      </c>
      <c r="B246" s="52" t="inlineStr">
        <is>
          <t>SAM-M10Q GNSS with integrated patch antenna</t>
        </is>
      </c>
      <c r="C246" s="12" t="inlineStr">
        <is>
          <t>GNSS &amp; Positioning</t>
        </is>
      </c>
      <c r="D246" s="12" t="inlineStr">
        <is>
          <t>Latitude, longitude, ground speed, course and UTC time from four constellations, with no external antenna to buy</t>
        </is>
      </c>
      <c r="E246" s="61" t="inlineStr">
        <is>
          <t>RF</t>
        </is>
      </c>
      <c r="F246" s="12" t="inlineStr">
        <is>
          <t>UART/I2C/SPI/Pulse</t>
        </is>
      </c>
      <c r="G246" s="12" t="inlineStr">
        <is>
          <t>Global; altitude and velocity limits are the standard export-control CoCom thresholds (18km, 515m/s)</t>
        </is>
      </c>
      <c r="H246" s="12" t="inlineStr">
        <is>
          <t>~1.5m CEP with clear sky, ~1.0m with SBAS; speed over ground ~0.05m/s</t>
        </is>
      </c>
      <c r="I246" s="12" t="inlineStr">
        <is>
          <t>Remote</t>
        </is>
      </c>
      <c r="J246" s="54" t="inlineStr">
        <is>
          <t>—</t>
        </is>
      </c>
      <c r="K246" s="12" t="inlineStr">
        <is>
          <t>~8mA continuous navigation at 3.3V; ~15µA on the backup rail keeping the RTC and ephemeris</t>
        </is>
      </c>
      <c r="L246" s="55" t="n">
        <v>40</v>
      </c>
      <c r="M246" s="55" t="inlineStr">
        <is>
          <t>$$$</t>
        </is>
      </c>
      <c r="N246" s="55" t="n">
        <v>1</v>
      </c>
      <c r="O246" s="12" t="inlineStr"/>
      <c r="P246" s="12" t="inlineStr">
        <is>
          <t>Active</t>
        </is>
      </c>
      <c r="Q246" s="12" t="inlineStr">
        <is>
          <t>SF, DK, MO</t>
        </is>
      </c>
      <c r="R246" s="12" t="inlineStr">
        <is>
          <t>Wild, Fleet, Robots</t>
        </is>
      </c>
    </row>
    <row r="247" ht="28" customHeight="1">
      <c r="A247" s="51" t="inlineStr">
        <is>
          <t>S244</t>
        </is>
      </c>
      <c r="B247" s="52" t="inlineStr">
        <is>
          <t>ZED-F9R dead-reckoning GNSS</t>
        </is>
      </c>
      <c r="C247" s="12" t="inlineStr">
        <is>
          <t>GNSS &amp; Positioning</t>
        </is>
      </c>
      <c r="D247" s="12" t="inlineStr">
        <is>
          <t>Continuous vehicle position that keeps going through tunnels, multi-storey car parks and urban canyons</t>
        </is>
      </c>
      <c r="E247" s="61" t="inlineStr">
        <is>
          <t>RF</t>
        </is>
      </c>
      <c r="F247" s="12" t="inlineStr">
        <is>
          <t>UART/USB/I2C/SPI</t>
        </is>
      </c>
      <c r="G247" s="12" t="inlineStr">
        <is>
          <t>Global; dead-reckoning quality holds for minutes with wheel ticks, tens of seconds on IMU alone</t>
        </is>
      </c>
      <c r="H247" s="12" t="inlineStr">
        <is>
          <t>~1m with clear sky and corrections; ~0.01m with RTK; drift of roughly 2% of distance travelled in gyro-only dead reckoning</t>
        </is>
      </c>
      <c r="I247" s="12" t="inlineStr">
        <is>
          <t>Remote</t>
        </is>
      </c>
      <c r="J247" s="54" t="inlineStr">
        <is>
          <t>—</t>
        </is>
      </c>
      <c r="K247" s="12" t="inlineStr">
        <is>
          <t>~110mA at 3.3V typical while tracking with fusion running — this is not a coin-cell part</t>
        </is>
      </c>
      <c r="L247" s="55" t="n">
        <v>280</v>
      </c>
      <c r="M247" s="55" t="inlineStr">
        <is>
          <t>$$$$</t>
        </is>
      </c>
      <c r="N247" s="55" t="n">
        <v>4</v>
      </c>
      <c r="O247" s="12" t="inlineStr"/>
      <c r="P247" s="12" t="inlineStr">
        <is>
          <t>Active</t>
        </is>
      </c>
      <c r="Q247" s="12" t="inlineStr">
        <is>
          <t>DK, MO, AE</t>
        </is>
      </c>
      <c r="R247" s="12" t="inlineStr">
        <is>
          <t>Robots, Industry, Fleet</t>
        </is>
      </c>
    </row>
    <row r="248" ht="28" customHeight="1">
      <c r="A248" s="51" t="inlineStr">
        <is>
          <t>S245</t>
        </is>
      </c>
      <c r="B248" s="52" t="inlineStr">
        <is>
          <t>ZED-X20P all-band centimetre GNSS</t>
        </is>
      </c>
      <c r="C248" s="12" t="inlineStr">
        <is>
          <t>GNSS &amp; Positioning</t>
        </is>
      </c>
      <c r="D248" s="12" t="inlineStr">
        <is>
          <t>Centimetre position using every civil GNSS band, including Galileo's free high-accuracy correction service</t>
        </is>
      </c>
      <c r="E248" s="61" t="inlineStr">
        <is>
          <t>RF</t>
        </is>
      </c>
      <c r="F248" s="12" t="inlineStr">
        <is>
          <t>UART/USB/I2C/SPI</t>
        </is>
      </c>
      <c r="G248" s="12" t="inlineStr">
        <is>
          <t>Global; RTK accuracy degrades roughly 1ppm per kilometre of baseline from the base station</t>
        </is>
      </c>
      <c r="H248" s="12" t="inlineStr">
        <is>
          <t>~1cm + 1ppm horizontal when RTK-fixed; ~20cm after HAS convergence with no base at all; ~1m autonomous</t>
        </is>
      </c>
      <c r="I248" s="12" t="inlineStr">
        <is>
          <t>Remote</t>
        </is>
      </c>
      <c r="J248" s="54" t="inlineStr">
        <is>
          <t>—</t>
        </is>
      </c>
      <c r="K248" s="12" t="inlineStr">
        <is>
          <t>~0.5W typical, roughly 150mA at 3.3V, and it warms its enclosure</t>
        </is>
      </c>
      <c r="L248" s="55" t="n">
        <v>90</v>
      </c>
      <c r="M248" s="55" t="inlineStr">
        <is>
          <t>$$$$</t>
        </is>
      </c>
      <c r="N248" s="55" t="n">
        <v>5</v>
      </c>
      <c r="O248" s="12" t="inlineStr"/>
      <c r="P248" s="12" t="inlineStr">
        <is>
          <t>Active</t>
        </is>
      </c>
      <c r="Q248" s="12" t="inlineStr">
        <is>
          <t>DK, MO</t>
        </is>
      </c>
      <c r="R248" s="12" t="inlineStr">
        <is>
          <t>Wild, Industry, Robots</t>
        </is>
      </c>
    </row>
    <row r="249" ht="28" customHeight="1">
      <c r="A249" s="51" t="inlineStr">
        <is>
          <t>S246</t>
        </is>
      </c>
      <c r="B249" s="52" t="inlineStr">
        <is>
          <t>LC29H(DA) low-cost L1+L5 RTK rover</t>
        </is>
      </c>
      <c r="C249" s="12" t="inlineStr">
        <is>
          <t>GNSS &amp; Positioning</t>
        </is>
      </c>
      <c r="D249" s="12" t="inlineStr">
        <is>
          <t>Centimetre-class position from L1+L5, at roughly a quarter of the price of established RTK modules</t>
        </is>
      </c>
      <c r="E249" s="61" t="inlineStr">
        <is>
          <t>RF</t>
        </is>
      </c>
      <c r="F249" s="12" t="inlineStr">
        <is>
          <t>UART/USB/Pulse</t>
        </is>
      </c>
      <c r="G249" s="12" t="inlineStr">
        <is>
          <t>Global; keep the base within ~30km for reliable fixes</t>
        </is>
      </c>
      <c r="H249" s="12" t="inlineStr">
        <is>
          <t>~1-2cm + 1ppm when RTK-fixed; ~1.5m autonomous</t>
        </is>
      </c>
      <c r="I249" s="12" t="inlineStr">
        <is>
          <t>Remote</t>
        </is>
      </c>
      <c r="J249" s="54" t="inlineStr">
        <is>
          <t>—</t>
        </is>
      </c>
      <c r="K249" s="12" t="inlineStr">
        <is>
          <t>~40mA at 3.3V tracking with RTK running</t>
        </is>
      </c>
      <c r="L249" s="55" t="n">
        <v>55</v>
      </c>
      <c r="M249" s="55" t="inlineStr">
        <is>
          <t>$$$$</t>
        </is>
      </c>
      <c r="N249" s="55" t="n">
        <v>4</v>
      </c>
      <c r="O249" s="12" t="inlineStr"/>
      <c r="P249" s="12" t="inlineStr">
        <is>
          <t>Active</t>
        </is>
      </c>
      <c r="Q249" s="12" t="inlineStr">
        <is>
          <t>AE, AMZ</t>
        </is>
      </c>
      <c r="R249" s="12" t="inlineStr">
        <is>
          <t>Wild, Grow, Robots</t>
        </is>
      </c>
    </row>
    <row r="250" ht="28" customHeight="1">
      <c r="A250" s="51" t="inlineStr">
        <is>
          <t>S247</t>
        </is>
      </c>
      <c r="B250" s="52" t="inlineStr">
        <is>
          <t>UM980 triple-band RTK receiver</t>
        </is>
      </c>
      <c r="C250" s="12" t="inlineStr">
        <is>
          <t>GNSS &amp; Positioning</t>
        </is>
      </c>
      <c r="D250" s="12" t="inlineStr">
        <is>
          <t>Centimetre position tracking every band of every constellation, with an on-chip RTK engine</t>
        </is>
      </c>
      <c r="E250" s="61" t="inlineStr">
        <is>
          <t>RF</t>
        </is>
      </c>
      <c r="F250" s="12" t="inlineStr">
        <is>
          <t>UART/USB</t>
        </is>
      </c>
      <c r="G250" s="12" t="inlineStr">
        <is>
          <t>Global; ~1ppm accuracy degradation per km of baseline</t>
        </is>
      </c>
      <c r="H250" s="12" t="inlineStr">
        <is>
          <t>~8mm horizontal, ~15mm vertical when fixed; ~1.5m autonomous</t>
        </is>
      </c>
      <c r="I250" s="12" t="inlineStr">
        <is>
          <t>Remote</t>
        </is>
      </c>
      <c r="J250" s="54" t="inlineStr">
        <is>
          <t>—</t>
        </is>
      </c>
      <c r="K250" s="12" t="inlineStr">
        <is>
          <t>~0.8W typical, roughly 250mA at 3.3V; the module runs warm and wants copper or airflow</t>
        </is>
      </c>
      <c r="L250" s="55" t="n">
        <v>200</v>
      </c>
      <c r="M250" s="55" t="inlineStr">
        <is>
          <t>$$$$</t>
        </is>
      </c>
      <c r="N250" s="55" t="n">
        <v>4</v>
      </c>
      <c r="O250" s="12" t="inlineStr"/>
      <c r="P250" s="12" t="inlineStr">
        <is>
          <t>Active</t>
        </is>
      </c>
      <c r="Q250" s="12" t="inlineStr">
        <is>
          <t>SF, AE</t>
        </is>
      </c>
      <c r="R250" s="12" t="inlineStr">
        <is>
          <t>Wild, Industry, Grow</t>
        </is>
      </c>
    </row>
    <row r="251" ht="28" customHeight="1">
      <c r="A251" s="51" t="inlineStr">
        <is>
          <t>S248</t>
        </is>
      </c>
      <c r="B251" s="52" t="inlineStr">
        <is>
          <t>UM982 dual-antenna RTK with true heading</t>
        </is>
      </c>
      <c r="C251" s="12" t="inlineStr">
        <is>
          <t>GNSS &amp; Positioning</t>
        </is>
      </c>
      <c r="D251" s="12" t="inlineStr">
        <is>
          <t>Centimetre position plus absolute heading derived from the vector between two antennas — no magnetometer involved</t>
        </is>
      </c>
      <c r="E251" s="61" t="inlineStr">
        <is>
          <t>RF</t>
        </is>
      </c>
      <c r="F251" s="12" t="inlineStr">
        <is>
          <t>UART/USB</t>
        </is>
      </c>
      <c r="G251" s="12" t="inlineStr">
        <is>
          <t>Global; heading available whenever both antennas hold enough satellites</t>
        </is>
      </c>
      <c r="H251" s="12" t="inlineStr">
        <is>
          <t>~0.1-0.2 degrees heading with a 1m antenna baseline; ~1cm + 1ppm position when RTK-fixed</t>
        </is>
      </c>
      <c r="I251" s="12" t="inlineStr">
        <is>
          <t>Remote</t>
        </is>
      </c>
      <c r="J251" s="54" t="inlineStr">
        <is>
          <t>—</t>
        </is>
      </c>
      <c r="K251" s="12" t="inlineStr">
        <is>
          <t>~1.1W typical with both RF chains active, roughly 350mA at 3.3V</t>
        </is>
      </c>
      <c r="L251" s="55" t="n">
        <v>260</v>
      </c>
      <c r="M251" s="55" t="inlineStr">
        <is>
          <t>$$$$</t>
        </is>
      </c>
      <c r="N251" s="55" t="n">
        <v>5</v>
      </c>
      <c r="O251" s="12" t="inlineStr"/>
      <c r="P251" s="12" t="inlineStr">
        <is>
          <t>Active</t>
        </is>
      </c>
      <c r="Q251" s="12" t="inlineStr">
        <is>
          <t>AE, AMZ</t>
        </is>
      </c>
      <c r="R251" s="12" t="inlineStr">
        <is>
          <t>Robots, Grow, Industry</t>
        </is>
      </c>
    </row>
    <row r="252" ht="28" customHeight="1">
      <c r="A252" s="51" t="inlineStr">
        <is>
          <t>S249</t>
        </is>
      </c>
      <c r="B252" s="52" t="inlineStr">
        <is>
          <t>BN-880 GNSS module with on-board compass</t>
        </is>
      </c>
      <c r="C252" s="12" t="inlineStr">
        <is>
          <t>GNSS &amp; Positioning</t>
        </is>
      </c>
      <c r="D252" s="12" t="inlineStr">
        <is>
          <t>Position, speed and UTC time from a u-blox M8 receiver, plus a 3-axis magnetometer for heading, on one 28mm disc</t>
        </is>
      </c>
      <c r="E252" s="61" t="inlineStr">
        <is>
          <t>RF</t>
        </is>
      </c>
      <c r="F252" s="12" t="inlineStr">
        <is>
          <t>UART/I2C</t>
        </is>
      </c>
      <c r="G252" s="12" t="inlineStr">
        <is>
          <t>Global; magnetometer covers roughly ±8 gauss</t>
        </is>
      </c>
      <c r="H252" s="12" t="inlineStr">
        <is>
          <t>~2m CEP position; heading realistically ±2-5 degrees after a good calibration and much worse without</t>
        </is>
      </c>
      <c r="I252" s="12" t="inlineStr">
        <is>
          <t>Remote</t>
        </is>
      </c>
      <c r="J252" s="54" t="inlineStr">
        <is>
          <t>—</t>
        </is>
      </c>
      <c r="K252" s="12" t="inlineStr">
        <is>
          <t>~30mA at 5V while tracking; a small on-board backup cell keeps the ephemeris for hot starts</t>
        </is>
      </c>
      <c r="L252" s="55" t="n">
        <v>20</v>
      </c>
      <c r="M252" s="55" t="inlineStr">
        <is>
          <t>$$$</t>
        </is>
      </c>
      <c r="N252" s="55" t="n">
        <v>2</v>
      </c>
      <c r="O252" s="12" t="inlineStr"/>
      <c r="P252" s="12" t="inlineStr">
        <is>
          <t>Clone-risk</t>
        </is>
      </c>
      <c r="Q252" s="12" t="inlineStr">
        <is>
          <t>AE, AMZ</t>
        </is>
      </c>
      <c r="R252" s="12" t="inlineStr">
        <is>
          <t>Robots, Wild, Fleet</t>
        </is>
      </c>
    </row>
    <row r="253" ht="28" customHeight="1">
      <c r="A253" s="51" t="inlineStr">
        <is>
          <t>S250</t>
        </is>
      </c>
      <c r="B253" s="52" t="inlineStr">
        <is>
          <t>NEO-F10T dual-band GNSS timing receiver</t>
        </is>
      </c>
      <c r="C253" s="12" t="inlineStr">
        <is>
          <t>GNSS &amp; Positioning</t>
        </is>
      </c>
      <c r="D253" s="12" t="inlineStr">
        <is>
          <t>UTC-locked pulse per second with nanosecond-class accuracy, from a receiver optimised for time rather than position</t>
        </is>
      </c>
      <c r="E253" s="61" t="inlineStr">
        <is>
          <t>RF</t>
        </is>
      </c>
      <c r="F253" s="12" t="inlineStr">
        <is>
          <t>UART/USB/Pulse</t>
        </is>
      </c>
      <c r="G253" s="12" t="inlineStr">
        <is>
          <t>Global</t>
        </is>
      </c>
      <c r="H253" s="12" t="inlineStr">
        <is>
          <t>~5-20ns RMS to UTC when stationary, surveyed-in and sawtooth-corrected</t>
        </is>
      </c>
      <c r="I253" s="12" t="inlineStr">
        <is>
          <t>Remote</t>
        </is>
      </c>
      <c r="J253" s="54" t="inlineStr">
        <is>
          <t>—</t>
        </is>
      </c>
      <c r="K253" s="12" t="inlineStr">
        <is>
          <t>~35mA at 3.3V while tracking</t>
        </is>
      </c>
      <c r="L253" s="55" t="n">
        <v>120</v>
      </c>
      <c r="M253" s="55" t="inlineStr">
        <is>
          <t>$$$$</t>
        </is>
      </c>
      <c r="N253" s="55" t="n">
        <v>4</v>
      </c>
      <c r="O253" s="12" t="inlineStr"/>
      <c r="P253" s="12" t="inlineStr">
        <is>
          <t>Active</t>
        </is>
      </c>
      <c r="Q253" s="12" t="inlineStr">
        <is>
          <t>DK, MO, AE</t>
        </is>
      </c>
      <c r="R253" s="12" t="inlineStr">
        <is>
          <t>Time, Invisible, Fleet</t>
        </is>
      </c>
    </row>
    <row r="254" ht="28" customHeight="1">
      <c r="A254" s="51" t="inlineStr">
        <is>
          <t>S251</t>
        </is>
      </c>
      <c r="B254" s="52" t="inlineStr">
        <is>
          <t>10MHz GPSDO — GNSS-disciplined oscillator</t>
        </is>
      </c>
      <c r="C254" s="12" t="inlineStr">
        <is>
          <t>GNSS &amp; Positioning</t>
        </is>
      </c>
      <c r="D254" s="12" t="inlineStr">
        <is>
          <t>A 10MHz reference whose long-term accuracy is atomic and whose short-term noise is that of a good oven-controlled crystal</t>
        </is>
      </c>
      <c r="E254" s="61" t="inlineStr">
        <is>
          <t>RF</t>
        </is>
      </c>
      <c r="F254" s="12" t="inlineStr">
        <is>
          <t>USB/Pulse</t>
        </is>
      </c>
      <c r="G254" s="12" t="inlineStr">
        <is>
          <t>10MHz standard; many units synthesise other frequencies</t>
        </is>
      </c>
      <c r="H254" s="12" t="inlineStr">
        <is>
          <t>Approaching 1e-12 averaged over a day when locked; short-term stability around 5e-11</t>
        </is>
      </c>
      <c r="I254" s="12" t="inlineStr">
        <is>
          <t>Remote</t>
        </is>
      </c>
      <c r="J254" s="54" t="inlineStr">
        <is>
          <t>—</t>
        </is>
      </c>
      <c r="K254" s="12" t="inlineStr">
        <is>
          <t>~150mA at 5V steady, considerably more during oven warm-up</t>
        </is>
      </c>
      <c r="L254" s="55" t="n">
        <v>130</v>
      </c>
      <c r="M254" s="55" t="inlineStr">
        <is>
          <t>$$$$</t>
        </is>
      </c>
      <c r="N254" s="55" t="n">
        <v>4</v>
      </c>
      <c r="O254" s="12" t="inlineStr"/>
      <c r="P254" s="12" t="inlineStr">
        <is>
          <t>Active</t>
        </is>
      </c>
      <c r="Q254" s="12" t="inlineStr">
        <is>
          <t>AE, AMZ</t>
        </is>
      </c>
      <c r="R254" s="12" t="inlineStr">
        <is>
          <t>Time, Invisible</t>
        </is>
      </c>
    </row>
    <row r="255" ht="28" customHeight="1">
      <c r="A255" s="51" t="inlineStr">
        <is>
          <t>S252</t>
        </is>
      </c>
      <c r="B255" s="52" t="inlineStr">
        <is>
          <t>ANT-B10 Bluetooth angle-of-arrival anchor</t>
        </is>
      </c>
      <c r="C255" s="12" t="inlineStr">
        <is>
          <t>GNSS &amp; Positioning</t>
        </is>
      </c>
      <c r="D255" s="12" t="inlineStr">
        <is>
          <t>The azimuth and elevation of an incoming Bluetooth LE packet, and with two or more anchors the position of the tag emitting it</t>
        </is>
      </c>
      <c r="E255" s="61" t="inlineStr">
        <is>
          <t>RF</t>
        </is>
      </c>
      <c r="F255" s="12" t="inlineStr">
        <is>
          <t>UART/USB</t>
        </is>
      </c>
      <c r="G255" s="12" t="inlineStr">
        <is>
          <t>~20-30m per anchor indoors, degrading with angle off boresight</t>
        </is>
      </c>
      <c r="H255" s="12" t="inlineStr">
        <is>
          <t>~5 degrees mean angle error; roughly 1m position accuracy with a sensible anchor layout</t>
        </is>
      </c>
      <c r="I255" s="12" t="inlineStr">
        <is>
          <t>Remote</t>
        </is>
      </c>
      <c r="J255" s="66" t="inlineStr">
        <is>
          <t>◑ identifiable</t>
        </is>
      </c>
      <c r="K255" s="12" t="inlineStr">
        <is>
          <t>~60mA while receiving; anchors are infrastructure and expect permanent power</t>
        </is>
      </c>
      <c r="L255" s="55" t="n">
        <v>90</v>
      </c>
      <c r="M255" s="55" t="inlineStr">
        <is>
          <t>$$$$</t>
        </is>
      </c>
      <c r="N255" s="55" t="n">
        <v>5</v>
      </c>
      <c r="O255" s="12" t="inlineStr"/>
      <c r="P255" s="12" t="inlineStr">
        <is>
          <t>Active</t>
        </is>
      </c>
      <c r="Q255" s="12" t="inlineStr">
        <is>
          <t>DK, MO</t>
        </is>
      </c>
      <c r="R255" s="12" t="inlineStr">
        <is>
          <t>Access, Fleet, Home</t>
        </is>
      </c>
    </row>
    <row r="256" ht="28" customHeight="1">
      <c r="A256" s="51" t="inlineStr">
        <is>
          <t>S253</t>
        </is>
      </c>
      <c r="B256" s="52" t="inlineStr">
        <is>
          <t>Wi-Fi and magnetic fingerprint positioning</t>
        </is>
      </c>
      <c r="C256" s="12" t="inlineStr">
        <is>
          <t>GNSS &amp; Positioning</t>
        </is>
      </c>
      <c r="D256" s="12" t="inlineStr">
        <is>
          <t>Which surveyed location a node is at, by matching what it currently hears and feels against a map recorded earlier</t>
        </is>
      </c>
      <c r="E256" s="61" t="inlineStr">
        <is>
          <t>RF</t>
        </is>
      </c>
      <c r="F256" s="12" t="inlineStr">
        <is>
          <t>Builtin/Radio/I2C</t>
        </is>
      </c>
      <c r="G256" s="12" t="inlineStr">
        <is>
          <t>Whole-building; limited only by where you surveyed</t>
        </is>
      </c>
      <c r="H256" s="12" t="inlineStr">
        <is>
          <t>2-5m typical with a dense survey; occasional hard failures where the filter latches onto the wrong corridor</t>
        </is>
      </c>
      <c r="I256" s="12" t="inlineStr">
        <is>
          <t>Remote</t>
        </is>
      </c>
      <c r="J256" s="54" t="inlineStr">
        <is>
          <t>—</t>
        </is>
      </c>
      <c r="K256" s="12" t="inlineStr">
        <is>
          <t>~120mA during a scan burst, µA between; the magnetometer adds under 1mA</t>
        </is>
      </c>
      <c r="L256" s="55" t="n">
        <v>5</v>
      </c>
      <c r="M256" s="55" t="inlineStr">
        <is>
          <t>$$</t>
        </is>
      </c>
      <c r="N256" s="55" t="n">
        <v>5</v>
      </c>
      <c r="O256" s="12" t="inlineStr"/>
      <c r="P256" s="12" t="inlineStr">
        <is>
          <t>Active</t>
        </is>
      </c>
      <c r="Q256" s="12" t="inlineStr">
        <is>
          <t>AF, SF, AE, DIY</t>
        </is>
      </c>
      <c r="R256" s="12" t="inlineStr">
        <is>
          <t>Invisible, Fleet, Robots</t>
        </is>
      </c>
    </row>
    <row r="257" ht="28" customHeight="1">
      <c r="A257" s="51" t="inlineStr">
        <is>
          <t>S254</t>
        </is>
      </c>
      <c r="B257" s="52" t="inlineStr">
        <is>
          <t>4-20mA loop pressure transmitter</t>
        </is>
      </c>
      <c r="C257" s="12" t="inlineStr">
        <is>
          <t>Industrial &amp; Automotive</t>
        </is>
      </c>
      <c r="D257" s="12" t="inlineStr">
        <is>
          <t>Gauge pressure of liquid or gas, transmitted as a 4-20mA current on the same two wires that power it</t>
        </is>
      </c>
      <c r="E257" s="58" t="inlineStr">
        <is>
          <t>Mechanical</t>
        </is>
      </c>
      <c r="F257" s="12" t="inlineStr">
        <is>
          <t>4-20mA</t>
        </is>
      </c>
      <c r="G257" s="12" t="inlineStr">
        <is>
          <t>Model-dependent: 0-1 bar up to 0-700 bar (0-15 to 0-10000 psi)</t>
        </is>
      </c>
      <c r="H257" s="12" t="inlineStr">
        <is>
          <t>±0.25% of span typical, ±0.5% including thermal error over 0-50C</t>
        </is>
      </c>
      <c r="I257" s="12" t="inlineStr">
        <is>
          <t>Contact</t>
        </is>
      </c>
      <c r="J257" s="54" t="inlineStr">
        <is>
          <t>—</t>
        </is>
      </c>
      <c r="K257" s="12" t="inlineStr">
        <is>
          <t>Loop-powered: it draws 4-20mA from your 24V supply, i.e. 0.1-0.5W. Nothing comes off the ESP32 rail.</t>
        </is>
      </c>
      <c r="L257" s="55" t="n">
        <v>150</v>
      </c>
      <c r="M257" s="55" t="inlineStr">
        <is>
          <t>$$$$</t>
        </is>
      </c>
      <c r="N257" s="55" t="n">
        <v>3</v>
      </c>
      <c r="O257" s="12" t="inlineStr"/>
      <c r="P257" s="12" t="inlineStr">
        <is>
          <t>Active</t>
        </is>
      </c>
      <c r="Q257" s="12" t="inlineStr">
        <is>
          <t>DK, MO, AMZ</t>
        </is>
      </c>
      <c r="R257" s="12" t="inlineStr">
        <is>
          <t>Industry, MachineHealth, Water</t>
        </is>
      </c>
    </row>
    <row r="258" ht="28" customHeight="1">
      <c r="A258" s="51" t="inlineStr">
        <is>
          <t>S255</t>
        </is>
      </c>
      <c r="B258" s="52" t="inlineStr">
        <is>
          <t>Submersible hydrostatic level transmitter</t>
        </is>
      </c>
      <c r="C258" s="12" t="inlineStr">
        <is>
          <t>Industrial &amp; Automotive</t>
        </is>
      </c>
      <c r="D258" s="12" t="inlineStr">
        <is>
          <t>Depth of liquid above the probe tip, as 4-20mA over a long cable</t>
        </is>
      </c>
      <c r="E258" s="58" t="inlineStr">
        <is>
          <t>Mechanical</t>
        </is>
      </c>
      <c r="F258" s="12" t="inlineStr">
        <is>
          <t>4-20mA</t>
        </is>
      </c>
      <c r="G258" s="12" t="inlineStr">
        <is>
          <t>Typically 0-1m to 0-100m water column, ordered to suit</t>
        </is>
      </c>
      <c r="H258" s="12" t="inlineStr">
        <is>
          <t>±0.5% of span typical (±5mm on a 1m probe, ±50mm on a 10m probe)</t>
        </is>
      </c>
      <c r="I258" s="12" t="inlineStr">
        <is>
          <t>Immersed</t>
        </is>
      </c>
      <c r="J258" s="54" t="inlineStr">
        <is>
          <t>—</t>
        </is>
      </c>
      <c r="K258" s="12" t="inlineStr">
        <is>
          <t>Loop-powered, 4-20mA from a 24V supply</t>
        </is>
      </c>
      <c r="L258" s="55" t="n">
        <v>70</v>
      </c>
      <c r="M258" s="55" t="inlineStr">
        <is>
          <t>$$$$</t>
        </is>
      </c>
      <c r="N258" s="55" t="n">
        <v>3</v>
      </c>
      <c r="O258" s="12" t="inlineStr"/>
      <c r="P258" s="12" t="inlineStr">
        <is>
          <t>Active</t>
        </is>
      </c>
      <c r="Q258" s="12" t="inlineStr">
        <is>
          <t>AE, AMZ, DK</t>
        </is>
      </c>
      <c r="R258" s="12" t="inlineStr">
        <is>
          <t>Water, Industry, Wild, Time</t>
        </is>
      </c>
    </row>
    <row r="259" ht="28" customHeight="1">
      <c r="A259" s="51" t="inlineStr">
        <is>
          <t>S256</t>
        </is>
      </c>
      <c r="B259" s="52" t="inlineStr">
        <is>
          <t>XY-MD02 Modbus RTU temperature &amp; humidity transmitter</t>
        </is>
      </c>
      <c r="C259" s="12" t="inlineStr">
        <is>
          <t>Industrial &amp; Automotive</t>
        </is>
      </c>
      <c r="D259" s="12" t="inlineStr">
        <is>
          <t>Temperature and relative humidity, delivered as Modbus RTU holding registers over RS-485</t>
        </is>
      </c>
      <c r="E259" s="64" t="inlineStr">
        <is>
          <t>Electrical</t>
        </is>
      </c>
      <c r="F259" s="12" t="inlineStr">
        <is>
          <t>RS-485</t>
        </is>
      </c>
      <c r="G259" s="12" t="inlineStr">
        <is>
          <t>-40 to 80C, 0-99% RH</t>
        </is>
      </c>
      <c r="H259" s="12" t="inlineStr">
        <is>
          <t>±0.5C, ±3% RH (SHT20-class, over the mid-range)</t>
        </is>
      </c>
      <c r="I259" s="12" t="inlineStr">
        <is>
          <t>Standoff</t>
        </is>
      </c>
      <c r="J259" s="54" t="inlineStr">
        <is>
          <t>—</t>
        </is>
      </c>
      <c r="K259" s="12" t="inlineStr">
        <is>
          <t>~10-20mA at 24V</t>
        </is>
      </c>
      <c r="L259" s="55" t="n">
        <v>11</v>
      </c>
      <c r="M259" s="55" t="inlineStr">
        <is>
          <t>$$</t>
        </is>
      </c>
      <c r="N259" s="55" t="n">
        <v>2</v>
      </c>
      <c r="O259" s="12" t="inlineStr"/>
      <c r="P259" s="12" t="inlineStr">
        <is>
          <t>Active</t>
        </is>
      </c>
      <c r="Q259" s="12" t="inlineStr">
        <is>
          <t>AE, AMZ</t>
        </is>
      </c>
      <c r="R259" s="12" t="inlineStr">
        <is>
          <t>Industry, Home, Time, Fleet</t>
        </is>
      </c>
    </row>
    <row r="260" ht="28" customHeight="1">
      <c r="A260" s="51" t="inlineStr">
        <is>
          <t>S257</t>
        </is>
      </c>
      <c r="B260" s="52" t="inlineStr">
        <is>
          <t>Eastron SDM120-Modbus DIN energy meter</t>
        </is>
      </c>
      <c r="C260" s="12" t="inlineStr">
        <is>
          <t>Industrial &amp; Automotive</t>
        </is>
      </c>
      <c r="D260" s="12" t="inlineStr">
        <is>
          <t>Single-phase true RMS voltage, current, active/reactive/apparent power, power factor, frequency and cumulative kWh, over Modbus RTU</t>
        </is>
      </c>
      <c r="E260" s="64" t="inlineStr">
        <is>
          <t>Electrical</t>
        </is>
      </c>
      <c r="F260" s="12" t="inlineStr">
        <is>
          <t>RS-485/Pulse</t>
        </is>
      </c>
      <c r="G260" s="12" t="inlineStr">
        <is>
          <t>Up to 45A direct connection (100A CT versions exist as separate models), 176-276V AC</t>
        </is>
      </c>
      <c r="H260" s="12" t="inlineStr">
        <is>
          <t>Class 1 (±1%) for active energy; MID-certified variants exist for billing</t>
        </is>
      </c>
      <c r="I260" s="12" t="inlineStr">
        <is>
          <t>Contact</t>
        </is>
      </c>
      <c r="J260" s="36" t="inlineStr">
        <is>
          <t>◔ aggregate</t>
        </is>
      </c>
      <c r="K260" s="12" t="inlineStr">
        <is>
          <t>Self-powered, ~2VA from the mains it measures</t>
        </is>
      </c>
      <c r="L260" s="55" t="n">
        <v>38</v>
      </c>
      <c r="M260" s="55" t="inlineStr">
        <is>
          <t>$$$</t>
        </is>
      </c>
      <c r="N260" s="55" t="n">
        <v>4</v>
      </c>
      <c r="O260" s="56" t="inlineStr">
        <is>
          <t>⚡MAINS</t>
        </is>
      </c>
      <c r="P260" s="12" t="inlineStr">
        <is>
          <t>Active</t>
        </is>
      </c>
      <c r="Q260" s="12" t="inlineStr">
        <is>
          <t>AMZ, AE</t>
        </is>
      </c>
      <c r="R260" s="12" t="inlineStr">
        <is>
          <t>Energy, Industry, MachineHealth, Time</t>
        </is>
      </c>
    </row>
    <row r="261" ht="28" customHeight="1">
      <c r="A261" s="51" t="inlineStr">
        <is>
          <t>S258</t>
        </is>
      </c>
      <c r="B261" s="52" t="inlineStr">
        <is>
          <t>OBD-II port as a sensor bus</t>
        </is>
      </c>
      <c r="C261" s="12" t="inlineStr">
        <is>
          <t>Industrial &amp; Automotive</t>
        </is>
      </c>
      <c r="D261" s="12" t="inlineStr">
        <is>
          <t>The vehicle's own sensors — RPM, coolant temperature, mass airflow, throttle, speed, fuel trims, battery voltage — read via standard OBD-II PIDs over CAN</t>
        </is>
      </c>
      <c r="E261" s="64" t="inlineStr">
        <is>
          <t>Electrical</t>
        </is>
      </c>
      <c r="F261" s="12" t="inlineStr">
        <is>
          <t>CAN</t>
        </is>
      </c>
      <c r="G261" s="12" t="inlineStr">
        <is>
          <t>Mode 01 covers ~100 standard PIDs; Mode 09 gives the VIN; manufacturer-specific PIDs cover far more</t>
        </is>
      </c>
      <c r="H261" s="12" t="inlineStr">
        <is>
          <t>Whatever the vehicle's own sensor is — coolant temp is usually 1C resolution, MAF is factory-calibrated</t>
        </is>
      </c>
      <c r="I261" s="12" t="inlineStr">
        <is>
          <t>Contact</t>
        </is>
      </c>
      <c r="J261" s="66" t="inlineStr">
        <is>
          <t>◑ identifiable</t>
        </is>
      </c>
      <c r="K261" s="12" t="inlineStr">
        <is>
          <t>The cable is passive; your ESP32 plus transceiver draws 60-120mA from the vehicle's permanently-live 12V</t>
        </is>
      </c>
      <c r="L261" s="55" t="n">
        <v>6</v>
      </c>
      <c r="M261" s="55" t="inlineStr">
        <is>
          <t>$$</t>
        </is>
      </c>
      <c r="N261" s="55" t="n">
        <v>4</v>
      </c>
      <c r="O261" s="56" t="inlineStr">
        <is>
          <t>⚡AMPS</t>
        </is>
      </c>
      <c r="P261" s="12" t="inlineStr">
        <is>
          <t>Active</t>
        </is>
      </c>
      <c r="Q261" s="12" t="inlineStr">
        <is>
          <t>AE, AMZ</t>
        </is>
      </c>
      <c r="R261" s="12" t="inlineStr">
        <is>
          <t>Industry, MachineHealth, Fleet, Time</t>
        </is>
      </c>
    </row>
    <row r="262" ht="28" customHeight="1">
      <c r="A262" s="51" t="inlineStr">
        <is>
          <t>S259</t>
        </is>
      </c>
      <c r="B262" s="52" t="inlineStr">
        <is>
          <t>Capacitive proximity switch M18</t>
        </is>
      </c>
      <c r="C262" s="12" t="inlineStr">
        <is>
          <t>Industrial &amp; Automotive</t>
        </is>
      </c>
      <c r="D262" s="12" t="inlineStr">
        <is>
          <t>Presence of almost any material — plastic, wood, grain, water, glass — within 1-10mm of a sealed threaded barrel</t>
        </is>
      </c>
      <c r="E262" s="64" t="inlineStr">
        <is>
          <t>Electrical</t>
        </is>
      </c>
      <c r="F262" s="12" t="inlineStr">
        <is>
          <t>Digital</t>
        </is>
      </c>
      <c r="G262" s="12" t="inlineStr">
        <is>
          <t>1-10mm adjustable (M18 body); actual distance scales with the target's dielectric constant</t>
        </is>
      </c>
      <c r="H262" s="12" t="inlineStr">
        <is>
          <t>Threshold device, not a measurement</t>
        </is>
      </c>
      <c r="I262" s="12" t="inlineStr">
        <is>
          <t>Standoff</t>
        </is>
      </c>
      <c r="J262" s="54" t="inlineStr">
        <is>
          <t>—</t>
        </is>
      </c>
      <c r="K262" s="12" t="inlineStr">
        <is>
          <t>~10-15mA at 24V</t>
        </is>
      </c>
      <c r="L262" s="55" t="n">
        <v>7</v>
      </c>
      <c r="M262" s="55" t="inlineStr">
        <is>
          <t>$$</t>
        </is>
      </c>
      <c r="N262" s="55" t="n">
        <v>2</v>
      </c>
      <c r="O262" s="12" t="inlineStr"/>
      <c r="P262" s="12" t="inlineStr">
        <is>
          <t>Active</t>
        </is>
      </c>
      <c r="Q262" s="12" t="inlineStr">
        <is>
          <t>AE, AMZ, DK</t>
        </is>
      </c>
      <c r="R262" s="12" t="inlineStr">
        <is>
          <t>Industry, MachineHealth, Water, Grow</t>
        </is>
      </c>
    </row>
    <row r="263" ht="28" customHeight="1">
      <c r="A263" s="51" t="inlineStr">
        <is>
          <t>S260</t>
        </is>
      </c>
      <c r="B263" s="52" t="inlineStr">
        <is>
          <t>Retro-reflective photoelectric sensor</t>
        </is>
      </c>
      <c r="C263" s="12" t="inlineStr">
        <is>
          <t>Industrial &amp; Automotive</t>
        </is>
      </c>
      <c r="D263" s="12" t="inlineStr">
        <is>
          <t>Object presence anywhere along a beam of up to about 4 metres, using a reflector rather than a second powered unit</t>
        </is>
      </c>
      <c r="E263" s="59" t="inlineStr">
        <is>
          <t>Optical</t>
        </is>
      </c>
      <c r="F263" s="12" t="inlineStr">
        <is>
          <t>Digital</t>
        </is>
      </c>
      <c r="G263" s="12" t="inlineStr">
        <is>
          <t>0.1-4m with a standard corner-cube reflector; less with small reflectors</t>
        </is>
      </c>
      <c r="H263" s="12" t="inlineStr">
        <is>
          <t>Repeatability ~1mm on a moving edge</t>
        </is>
      </c>
      <c r="I263" s="12" t="inlineStr">
        <is>
          <t>Standoff</t>
        </is>
      </c>
      <c r="J263" s="36" t="inlineStr">
        <is>
          <t>◔ aggregate</t>
        </is>
      </c>
      <c r="K263" s="12" t="inlineStr">
        <is>
          <t>~15-25mA at 24V</t>
        </is>
      </c>
      <c r="L263" s="55" t="n">
        <v>70</v>
      </c>
      <c r="M263" s="55" t="inlineStr">
        <is>
          <t>$$$$</t>
        </is>
      </c>
      <c r="N263" s="55" t="n">
        <v>2</v>
      </c>
      <c r="O263" s="12" t="inlineStr"/>
      <c r="P263" s="12" t="inlineStr">
        <is>
          <t>Active</t>
        </is>
      </c>
      <c r="Q263" s="12" t="inlineStr">
        <is>
          <t>DK, MO, AMZ</t>
        </is>
      </c>
      <c r="R263" s="12" t="inlineStr">
        <is>
          <t>Industry, MachineHealth, Fleet</t>
        </is>
      </c>
    </row>
    <row r="264" ht="28" customHeight="1">
      <c r="A264" s="51" t="inlineStr">
        <is>
          <t>S261</t>
        </is>
      </c>
      <c r="B264" s="52" t="inlineStr">
        <is>
          <t>Through-beam photoelectric pair</t>
        </is>
      </c>
      <c r="C264" s="12" t="inlineStr">
        <is>
          <t>Industrial &amp; Automotive</t>
        </is>
      </c>
      <c r="D264" s="12" t="inlineStr">
        <is>
          <t>Beam-break detection across up to about 15 metres, with the most signal margin of any optical sensing arrangement</t>
        </is>
      </c>
      <c r="E264" s="59" t="inlineStr">
        <is>
          <t>Optical</t>
        </is>
      </c>
      <c r="F264" s="12" t="inlineStr">
        <is>
          <t>Digital</t>
        </is>
      </c>
      <c r="G264" s="12" t="inlineStr">
        <is>
          <t>Up to 15m; excess gain of 10-100x at short range</t>
        </is>
      </c>
      <c r="H264" s="12" t="inlineStr">
        <is>
          <t>Repeatability sub-millimetre on a moving edge</t>
        </is>
      </c>
      <c r="I264" s="12" t="inlineStr">
        <is>
          <t>Standoff</t>
        </is>
      </c>
      <c r="J264" s="36" t="inlineStr">
        <is>
          <t>◔ aggregate</t>
        </is>
      </c>
      <c r="K264" s="12" t="inlineStr">
        <is>
          <t>~15mA emitter plus ~15mA receiver at 24V</t>
        </is>
      </c>
      <c r="L264" s="55" t="n">
        <v>95</v>
      </c>
      <c r="M264" s="55" t="inlineStr">
        <is>
          <t>$$$$</t>
        </is>
      </c>
      <c r="N264" s="55" t="n">
        <v>2</v>
      </c>
      <c r="O264" s="12" t="inlineStr"/>
      <c r="P264" s="12" t="inlineStr">
        <is>
          <t>Active</t>
        </is>
      </c>
      <c r="Q264" s="12" t="inlineStr">
        <is>
          <t>DK, MO, AMZ</t>
        </is>
      </c>
      <c r="R264" s="12" t="inlineStr">
        <is>
          <t>Industry, Safety, Play, Wild</t>
        </is>
      </c>
    </row>
    <row r="265" ht="28" customHeight="1">
      <c r="A265" s="51" t="inlineStr">
        <is>
          <t>S262</t>
        </is>
      </c>
      <c r="B265" s="52" t="inlineStr">
        <is>
          <t>Type 4 safety light curtain</t>
        </is>
      </c>
      <c r="C265" s="12" t="inlineStr">
        <is>
          <t>Industrial &amp; Automotive</t>
        </is>
      </c>
      <c r="D265" s="12" t="inlineStr">
        <is>
          <t>Whether an opaque object of a specified minimum size has entered a protected plane, with a fail-safe output</t>
        </is>
      </c>
      <c r="E265" s="59" t="inlineStr">
        <is>
          <t>Optical</t>
        </is>
      </c>
      <c r="F265" s="12" t="inlineStr">
        <is>
          <t>Digital</t>
        </is>
      </c>
      <c r="G265" s="12" t="inlineStr">
        <is>
          <t>Protected heights 150mm to 2m+, ranges typically 0.1-6m</t>
        </is>
      </c>
      <c r="H265" s="12" t="inlineStr">
        <is>
          <t>Resolution 14mm (finger) or 30mm (hand) — this is a safety specification, not a preference</t>
        </is>
      </c>
      <c r="I265" s="12" t="inlineStr">
        <is>
          <t>Standoff</t>
        </is>
      </c>
      <c r="J265" s="36" t="inlineStr">
        <is>
          <t>◔ aggregate</t>
        </is>
      </c>
      <c r="K265" s="12" t="inlineStr">
        <is>
          <t>~100-200mA at 24V for the pair</t>
        </is>
      </c>
      <c r="L265" s="55" t="n">
        <v>800</v>
      </c>
      <c r="M265" s="55" t="inlineStr">
        <is>
          <t>$$$$</t>
        </is>
      </c>
      <c r="N265" s="55" t="n">
        <v>4</v>
      </c>
      <c r="O265" s="56" t="inlineStr">
        <is>
          <t>⚙PINCH</t>
        </is>
      </c>
      <c r="P265" s="12" t="inlineStr">
        <is>
          <t>Active</t>
        </is>
      </c>
      <c r="Q265" s="12" t="inlineStr">
        <is>
          <t>DK, MO</t>
        </is>
      </c>
      <c r="R265" s="12" t="inlineStr">
        <is>
          <t>Safety, Industry, MachineHealth</t>
        </is>
      </c>
    </row>
    <row r="266" ht="28" customHeight="1">
      <c r="A266" s="51" t="inlineStr">
        <is>
          <t>S263</t>
        </is>
      </c>
      <c r="B266" s="52" t="inlineStr">
        <is>
          <t>4-wire PT100 RTD probe with thermowell</t>
        </is>
      </c>
      <c r="C266" s="12" t="inlineStr">
        <is>
          <t>Industrial &amp; Automotive</t>
        </is>
      </c>
      <c r="D266" s="12" t="inlineStr">
        <is>
          <t>Process temperature from -200 to +600C with the best long-term stability available outside a laboratory</t>
        </is>
      </c>
      <c r="E266" s="53" t="inlineStr">
        <is>
          <t>Thermal</t>
        </is>
      </c>
      <c r="F266" s="12" t="inlineStr">
        <is>
          <t>Analog</t>
        </is>
      </c>
      <c r="G266" s="12" t="inlineStr">
        <is>
          <t>-200 to +600C for a mineral-insulated probe; -50 to +250C for typical PTFE-cabled ones</t>
        </is>
      </c>
      <c r="H266" s="12" t="inlineStr">
        <is>
          <t>Class A: ±(0.15 + 0.002 x |t|) C — ±0.15C at 0C, ±0.35C at 100C</t>
        </is>
      </c>
      <c r="I266" s="12" t="inlineStr">
        <is>
          <t>Contact</t>
        </is>
      </c>
      <c r="J266" s="54" t="inlineStr">
        <is>
          <t>—</t>
        </is>
      </c>
      <c r="K266" s="12" t="inlineStr">
        <is>
          <t>Passive; the front-end drives ~0.3-1mA of excitation through it</t>
        </is>
      </c>
      <c r="L266" s="55" t="n">
        <v>25</v>
      </c>
      <c r="M266" s="55" t="inlineStr">
        <is>
          <t>$$$</t>
        </is>
      </c>
      <c r="N266" s="55" t="n">
        <v>3</v>
      </c>
      <c r="O266" s="56" t="inlineStr">
        <is>
          <t>🔥HOT</t>
        </is>
      </c>
      <c r="P266" s="12" t="inlineStr">
        <is>
          <t>Active</t>
        </is>
      </c>
      <c r="Q266" s="12" t="inlineStr">
        <is>
          <t>AE, AMZ, DK</t>
        </is>
      </c>
      <c r="R266" s="12" t="inlineStr">
        <is>
          <t>Industry, Energy, Water, MachineHealth</t>
        </is>
      </c>
    </row>
    <row r="267" ht="28" customHeight="1">
      <c r="A267" s="51" t="inlineStr">
        <is>
          <t>S264</t>
        </is>
      </c>
      <c r="B267" s="52" t="inlineStr">
        <is>
          <t>Vibrating-fork level switch</t>
        </is>
      </c>
      <c r="C267" s="12" t="inlineStr">
        <is>
          <t>Industrial &amp; Automotive</t>
        </is>
      </c>
      <c r="D267" s="12" t="inlineStr">
        <is>
          <t>A hard yes/no on whether liquid (or in fork-and-paddle variants, powder) has reached one specific height</t>
        </is>
      </c>
      <c r="E267" s="58" t="inlineStr">
        <is>
          <t>Mechanical</t>
        </is>
      </c>
      <c r="F267" s="12" t="inlineStr">
        <is>
          <t>Digital</t>
        </is>
      </c>
      <c r="G267" s="12" t="inlineStr">
        <is>
          <t>Point detection only; typical minimum density 0.7 g/cm3 for liquid versions</t>
        </is>
      </c>
      <c r="H267" s="12" t="inlineStr">
        <is>
          <t>Switch point repeatability ~±1-2mm</t>
        </is>
      </c>
      <c r="I267" s="12" t="inlineStr">
        <is>
          <t>Immersed</t>
        </is>
      </c>
      <c r="J267" s="54" t="inlineStr">
        <is>
          <t>—</t>
        </is>
      </c>
      <c r="K267" s="12" t="inlineStr">
        <is>
          <t>~10-20mA at 24V</t>
        </is>
      </c>
      <c r="L267" s="55" t="n">
        <v>90</v>
      </c>
      <c r="M267" s="55" t="inlineStr">
        <is>
          <t>$$$$</t>
        </is>
      </c>
      <c r="N267" s="55" t="n">
        <v>2</v>
      </c>
      <c r="O267" s="12" t="inlineStr"/>
      <c r="P267" s="12" t="inlineStr">
        <is>
          <t>Active</t>
        </is>
      </c>
      <c r="Q267" s="12" t="inlineStr">
        <is>
          <t>AE, AMZ, DK</t>
        </is>
      </c>
      <c r="R267" s="12" t="inlineStr">
        <is>
          <t>Industry, Water, Safety, MachineHealth</t>
        </is>
      </c>
    </row>
    <row r="268" ht="28" customHeight="1">
      <c r="A268" s="51" t="inlineStr">
        <is>
          <t>S265</t>
        </is>
      </c>
      <c r="B268" s="52" t="inlineStr">
        <is>
          <t>Stainless vertical float level switch</t>
        </is>
      </c>
      <c r="C268" s="12" t="inlineStr">
        <is>
          <t>Industrial &amp; Automotive</t>
        </is>
      </c>
      <c r="D268" s="12" t="inlineStr">
        <is>
          <t>A dry-contact open or close when liquid reaches the float</t>
        </is>
      </c>
      <c r="E268" s="62" t="inlineStr">
        <is>
          <t>Magnetic</t>
        </is>
      </c>
      <c r="F268" s="12" t="inlineStr">
        <is>
          <t>Digital</t>
        </is>
      </c>
      <c r="G268" s="12" t="inlineStr">
        <is>
          <t>Point detection; float lift typically 5-15mm of travel</t>
        </is>
      </c>
      <c r="H268" s="12" t="inlineStr">
        <is>
          <t>Repeatability ~±2mm</t>
        </is>
      </c>
      <c r="I268" s="12" t="inlineStr">
        <is>
          <t>Immersed</t>
        </is>
      </c>
      <c r="J268" s="54" t="inlineStr">
        <is>
          <t>—</t>
        </is>
      </c>
      <c r="K268" s="12" t="inlineStr">
        <is>
          <t>Zero — passive contact</t>
        </is>
      </c>
      <c r="L268" s="55" t="n">
        <v>5</v>
      </c>
      <c r="M268" s="55" t="inlineStr">
        <is>
          <t>$$</t>
        </is>
      </c>
      <c r="N268" s="55" t="n">
        <v>1</v>
      </c>
      <c r="O268" s="12" t="inlineStr"/>
      <c r="P268" s="12" t="inlineStr">
        <is>
          <t>Active</t>
        </is>
      </c>
      <c r="Q268" s="12" t="inlineStr">
        <is>
          <t>AE, AMZ, DFR</t>
        </is>
      </c>
      <c r="R268" s="12" t="inlineStr">
        <is>
          <t>Water, Safety, Home, Industry</t>
        </is>
      </c>
    </row>
    <row r="269" ht="28" customHeight="1">
      <c r="A269" s="51" t="inlineStr">
        <is>
          <t>S266</t>
        </is>
      </c>
      <c r="B269" s="52" t="inlineStr">
        <is>
          <t>Paddle flow switch</t>
        </is>
      </c>
      <c r="C269" s="12" t="inlineStr">
        <is>
          <t>Industrial &amp; Automotive</t>
        </is>
      </c>
      <c r="D269" s="12" t="inlineStr">
        <is>
          <t>Whether liquid is actually moving through a pipe, as a dry contact</t>
        </is>
      </c>
      <c r="E269" s="58" t="inlineStr">
        <is>
          <t>Mechanical</t>
        </is>
      </c>
      <c r="F269" s="12" t="inlineStr">
        <is>
          <t>Digital</t>
        </is>
      </c>
      <c r="G269" s="12" t="inlineStr">
        <is>
          <t>Typical trip 1-3 L/min on a G1/2 body; larger bodies trip at higher flows</t>
        </is>
      </c>
      <c r="H269" s="12" t="inlineStr">
        <is>
          <t>Threshold device; the trip point has 30-50% hysteresis</t>
        </is>
      </c>
      <c r="I269" s="12" t="inlineStr">
        <is>
          <t>Immersed</t>
        </is>
      </c>
      <c r="J269" s="54" t="inlineStr">
        <is>
          <t>—</t>
        </is>
      </c>
      <c r="K269" s="12" t="inlineStr">
        <is>
          <t>Zero — passive contact</t>
        </is>
      </c>
      <c r="L269" s="55" t="n">
        <v>12</v>
      </c>
      <c r="M269" s="55" t="inlineStr">
        <is>
          <t>$$</t>
        </is>
      </c>
      <c r="N269" s="55" t="n">
        <v>1</v>
      </c>
      <c r="O269" s="12" t="inlineStr"/>
      <c r="P269" s="12" t="inlineStr">
        <is>
          <t>Active</t>
        </is>
      </c>
      <c r="Q269" s="12" t="inlineStr">
        <is>
          <t>AE, AMZ, DFR</t>
        </is>
      </c>
      <c r="R269" s="12" t="inlineStr">
        <is>
          <t>Industry, Safety, Water, MachineHealth</t>
        </is>
      </c>
    </row>
    <row r="270" ht="28" customHeight="1">
      <c r="A270" s="51" t="inlineStr">
        <is>
          <t>S267</t>
        </is>
      </c>
      <c r="B270" s="52" t="inlineStr">
        <is>
          <t>M6E-Nano UHF RAIN RFID reader</t>
        </is>
      </c>
      <c r="C270" s="12" t="inlineStr">
        <is>
          <t>Identity &amp; Tags</t>
        </is>
      </c>
      <c r="D270" s="12" t="inlineStr">
        <is>
          <t>EPC codes from passive UHF tags at 1-8m, hundreds of tags per second, with a per-read RSSI</t>
        </is>
      </c>
      <c r="E270" s="61" t="inlineStr">
        <is>
          <t>RF</t>
        </is>
      </c>
      <c r="F270" s="12" t="inlineStr">
        <is>
          <t>UART</t>
        </is>
      </c>
      <c r="G270" s="12" t="inlineStr">
        <is>
          <t>~1m on a small whip; 5-9m with a 6dBi circular-polarised panel at +27dBm</t>
        </is>
      </c>
      <c r="H270" s="12" t="inlineStr">
        <is>
          <t>RSSI is ±3dB or worse — good for near/far ordering, useless as a distance</t>
        </is>
      </c>
      <c r="I270" s="12" t="inlineStr">
        <is>
          <t>Standoff</t>
        </is>
      </c>
      <c r="J270" s="66" t="inlineStr">
        <is>
          <t>◑ identifiable</t>
        </is>
      </c>
      <c r="K270" s="12" t="inlineStr">
        <is>
          <t>~50mA idle, but peaks past 1A during a read burst at +27dBm. It will brown out an ESP32 dev board's regulator and trip a laptop USB port</t>
        </is>
      </c>
      <c r="L270" s="55" t="n">
        <v>275</v>
      </c>
      <c r="M270" s="55" t="inlineStr">
        <is>
          <t>$$$$</t>
        </is>
      </c>
      <c r="N270" s="55" t="n">
        <v>4</v>
      </c>
      <c r="O270" s="56" t="inlineStr">
        <is>
          <t>⚡AMPS</t>
        </is>
      </c>
      <c r="P270" s="12" t="inlineStr">
        <is>
          <t>Active</t>
        </is>
      </c>
      <c r="Q270" s="12" t="inlineStr">
        <is>
          <t>SF, DK, MO</t>
        </is>
      </c>
      <c r="R270" s="12" t="inlineStr">
        <is>
          <t>Industry, Fleet, Access</t>
        </is>
      </c>
    </row>
    <row r="271" ht="28" customHeight="1">
      <c r="A271" s="51" t="inlineStr">
        <is>
          <t>S268</t>
        </is>
      </c>
      <c r="B271" s="52" t="inlineStr">
        <is>
          <t>YRM100 low-cost UHF reader module</t>
        </is>
      </c>
      <c r="C271" s="12" t="inlineStr">
        <is>
          <t>Identity &amp; Tags</t>
        </is>
      </c>
      <c r="D271" s="12" t="inlineStr">
        <is>
          <t>EPC codes from passive UHF tags at 0.3-3m, over a plain 3.3V UART</t>
        </is>
      </c>
      <c r="E271" s="61" t="inlineStr">
        <is>
          <t>RF</t>
        </is>
      </c>
      <c r="F271" s="12" t="inlineStr">
        <is>
          <t>UART</t>
        </is>
      </c>
      <c r="G271" s="12" t="inlineStr">
        <is>
          <t>20-40cm on a small ceramic antenna; 2-4m on a 6dBi panel at +26dBm</t>
        </is>
      </c>
      <c r="H271" s="12" t="inlineStr">
        <is>
          <t>Per-read RSSI, accurate to several dB at best</t>
        </is>
      </c>
      <c r="I271" s="12" t="inlineStr">
        <is>
          <t>Standoff</t>
        </is>
      </c>
      <c r="J271" s="66" t="inlineStr">
        <is>
          <t>◑ identifiable</t>
        </is>
      </c>
      <c r="K271" s="12" t="inlineStr">
        <is>
          <t>~30mA listening; 300-500mA in bursts while transmitting at full power</t>
        </is>
      </c>
      <c r="L271" s="55" t="n">
        <v>32</v>
      </c>
      <c r="M271" s="55" t="inlineStr">
        <is>
          <t>$$$</t>
        </is>
      </c>
      <c r="N271" s="55" t="n">
        <v>4</v>
      </c>
      <c r="O271" s="12" t="inlineStr"/>
      <c r="P271" s="12" t="inlineStr">
        <is>
          <t>Active</t>
        </is>
      </c>
      <c r="Q271" s="12" t="inlineStr">
        <is>
          <t>AE, AMZ</t>
        </is>
      </c>
      <c r="R271" s="12" t="inlineStr">
        <is>
          <t>Industry, Fleet, Access</t>
        </is>
      </c>
    </row>
    <row r="272" ht="28" customHeight="1">
      <c r="A272" s="51" t="inlineStr">
        <is>
          <t>S269</t>
        </is>
      </c>
      <c r="B272" s="52" t="inlineStr">
        <is>
          <t>PN5180 long-range NFC / ISO15693 reader</t>
        </is>
      </c>
      <c r="C272" s="12" t="inlineStr">
        <is>
          <t>Identity &amp; Tags</t>
        </is>
      </c>
      <c r="D272" s="12" t="inlineStr">
        <is>
          <t>ISO15693 (NFC-V) tags at 8-12cm, plus ISO14443A/B, FeliCa and NFC peer-to-peer</t>
        </is>
      </c>
      <c r="E272" s="61" t="inlineStr">
        <is>
          <t>RF</t>
        </is>
      </c>
      <c r="F272" s="12" t="inlineStr">
        <is>
          <t>SPI</t>
        </is>
      </c>
      <c r="G272" s="12" t="inlineStr">
        <is>
          <t>ISO15693 card-sized tag: 8-12cm on the stock 5x5cm antenna. ISO14443A (MIFARE/NTAG): 3-6cm</t>
        </is>
      </c>
      <c r="H272" s="12" t="inlineStr"/>
      <c r="I272" s="12" t="inlineStr">
        <is>
          <t>Standoff</t>
        </is>
      </c>
      <c r="J272" s="66" t="inlineStr">
        <is>
          <t>◑ identifiable</t>
        </is>
      </c>
      <c r="K272" s="12" t="inlineStr">
        <is>
          <t>~50mA idle, 150-250mA in bursts with the transmitter energised</t>
        </is>
      </c>
      <c r="L272" s="55" t="n">
        <v>12</v>
      </c>
      <c r="M272" s="55" t="inlineStr">
        <is>
          <t>$$</t>
        </is>
      </c>
      <c r="N272" s="55" t="n">
        <v>3</v>
      </c>
      <c r="O272" s="12" t="inlineStr"/>
      <c r="P272" s="12" t="inlineStr">
        <is>
          <t>Active</t>
        </is>
      </c>
      <c r="Q272" s="12" t="inlineStr">
        <is>
          <t>AE, AMZ</t>
        </is>
      </c>
      <c r="R272" s="12" t="inlineStr">
        <is>
          <t>Access, Play, Industry</t>
        </is>
      </c>
    </row>
    <row r="273" ht="28" customHeight="1">
      <c r="A273" s="51" t="inlineStr">
        <is>
          <t>S270</t>
        </is>
      </c>
      <c r="B273" s="52" t="inlineStr">
        <is>
          <t>ST25DV64K dual-interface NFC tag</t>
        </is>
      </c>
      <c r="C273" s="12" t="inlineStr">
        <is>
          <t>Identity &amp; Tags</t>
        </is>
      </c>
      <c r="D273" s="12" t="inlineStr">
        <is>
          <t>8kB of memory that a phone can read and write over NFC and your MCU can read and write over I2C, plus RF field detect and a few mW of harvested power</t>
        </is>
      </c>
      <c r="E273" s="61" t="inlineStr">
        <is>
          <t>RF</t>
        </is>
      </c>
      <c r="F273" s="12" t="inlineStr">
        <is>
          <t>I2C</t>
        </is>
      </c>
      <c r="G273" s="12" t="inlineStr">
        <is>
          <t>2-5cm from a phone with a 25mm PCB coil; 5-8cm with a card-sized antenna</t>
        </is>
      </c>
      <c r="H273" s="12" t="inlineStr"/>
      <c r="I273" s="12" t="inlineStr">
        <is>
          <t>Through-barrier</t>
        </is>
      </c>
      <c r="J273" s="66" t="inlineStr">
        <is>
          <t>◑ identifiable</t>
        </is>
      </c>
      <c r="K273" s="12" t="inlineStr">
        <is>
          <t>~1µA I2C standby, a few hundred µA during an I2C write. The RF side costs your battery nothing at all</t>
        </is>
      </c>
      <c r="L273" s="55" t="n">
        <v>8</v>
      </c>
      <c r="M273" s="55" t="inlineStr">
        <is>
          <t>$$</t>
        </is>
      </c>
      <c r="N273" s="55" t="n">
        <v>3</v>
      </c>
      <c r="O273" s="12" t="inlineStr"/>
      <c r="P273" s="12" t="inlineStr">
        <is>
          <t>Active</t>
        </is>
      </c>
      <c r="Q273" s="12" t="inlineStr">
        <is>
          <t>DK, MO, AE</t>
        </is>
      </c>
      <c r="R273" s="12" t="inlineStr">
        <is>
          <t>Access, Fleet, Industry</t>
        </is>
      </c>
    </row>
    <row r="274" ht="28" customHeight="1">
      <c r="A274" s="51" t="inlineStr">
        <is>
          <t>S271</t>
        </is>
      </c>
      <c r="B274" s="52" t="inlineStr">
        <is>
          <t>NTAG I2C Plus 2K dual-interface tag</t>
        </is>
      </c>
      <c r="C274" s="12" t="inlineStr">
        <is>
          <t>Identity &amp; Tags</t>
        </is>
      </c>
      <c r="D274" s="12" t="inlineStr">
        <is>
          <t>1912 bytes of user memory shared between a phone tap and your MCU's I2C bus, plus a 64-byte pass-through mailbox</t>
        </is>
      </c>
      <c r="E274" s="61" t="inlineStr">
        <is>
          <t>RF</t>
        </is>
      </c>
      <c r="F274" s="12" t="inlineStr">
        <is>
          <t>I2C</t>
        </is>
      </c>
      <c r="G274" s="12" t="inlineStr">
        <is>
          <t>1-4cm from a phone, set entirely by coil size</t>
        </is>
      </c>
      <c r="H274" s="12" t="inlineStr"/>
      <c r="I274" s="12" t="inlineStr">
        <is>
          <t>Through-barrier</t>
        </is>
      </c>
      <c r="J274" s="66" t="inlineStr">
        <is>
          <t>◑ identifiable</t>
        </is>
      </c>
      <c r="K274" s="12" t="inlineStr">
        <is>
          <t>Tens of µA on the I2C side at idle, sub-mA during access. The RF side draws nothing from your battery</t>
        </is>
      </c>
      <c r="L274" s="55" t="n">
        <v>6</v>
      </c>
      <c r="M274" s="55" t="inlineStr">
        <is>
          <t>$$</t>
        </is>
      </c>
      <c r="N274" s="55" t="n">
        <v>3</v>
      </c>
      <c r="O274" s="12" t="inlineStr"/>
      <c r="P274" s="12" t="inlineStr">
        <is>
          <t>Active</t>
        </is>
      </c>
      <c r="Q274" s="12" t="inlineStr">
        <is>
          <t>DK, MO, AE</t>
        </is>
      </c>
      <c r="R274" s="12" t="inlineStr">
        <is>
          <t>Access, Industry, Play</t>
        </is>
      </c>
    </row>
    <row r="275" ht="28" customHeight="1">
      <c r="A275" s="51" t="inlineStr">
        <is>
          <t>S272</t>
        </is>
      </c>
      <c r="B275" s="52" t="inlineStr">
        <is>
          <t>134.2kHz FDX-B animal microchip reader</t>
        </is>
      </c>
      <c r="C275" s="12" t="inlineStr">
        <is>
          <t>Identity &amp; Tags</t>
        </is>
      </c>
      <c r="D275" s="12" t="inlineStr">
        <is>
          <t>The 15-digit ISO 11784 code from an implanted pet microchip or a livestock ear tag, at 3-15cm</t>
        </is>
      </c>
      <c r="E275" s="61" t="inlineStr">
        <is>
          <t>RF</t>
        </is>
      </c>
      <c r="F275" s="12" t="inlineStr">
        <is>
          <t>UART</t>
        </is>
      </c>
      <c r="G275" s="12" t="inlineStr">
        <is>
          <t>3-8cm to a 2x12mm glass implant on a 5cm coil; 15-30cm to a large ear tag on a big antenna</t>
        </is>
      </c>
      <c r="H275" s="12" t="inlineStr">
        <is>
          <t>It is an identifier: you either get the full 15-digit code with a valid checksum, or nothing</t>
        </is>
      </c>
      <c r="I275" s="12" t="inlineStr">
        <is>
          <t>Standoff</t>
        </is>
      </c>
      <c r="J275" s="66" t="inlineStr">
        <is>
          <t>◑ identifiable</t>
        </is>
      </c>
      <c r="K275" s="12" t="inlineStr">
        <is>
          <t>50-150mA continuously while the field is energised; duty-cycle it or budget for it</t>
        </is>
      </c>
      <c r="L275" s="55" t="n">
        <v>35</v>
      </c>
      <c r="M275" s="55" t="inlineStr">
        <is>
          <t>$$$</t>
        </is>
      </c>
      <c r="N275" s="55" t="n">
        <v>3</v>
      </c>
      <c r="O275" s="12" t="inlineStr"/>
      <c r="P275" s="12" t="inlineStr">
        <is>
          <t>Active</t>
        </is>
      </c>
      <c r="Q275" s="12" t="inlineStr">
        <is>
          <t>AE, AMZ</t>
        </is>
      </c>
      <c r="R275" s="12" t="inlineStr">
        <is>
          <t>Home, Grow, Wild</t>
        </is>
      </c>
    </row>
    <row r="276" ht="28" customHeight="1">
      <c r="A276" s="51" t="inlineStr">
        <is>
          <t>S273</t>
        </is>
      </c>
      <c r="B276" s="52" t="inlineStr">
        <is>
          <t>Wiegand-26 access control reader</t>
        </is>
      </c>
      <c r="C276" s="12" t="inlineStr">
        <is>
          <t>Identity &amp; Tags</t>
        </is>
      </c>
      <c r="D276" s="12" t="inlineStr">
        <is>
          <t>A card ID delivered as pulses on two wires — the interface almost every door reader already speaks</t>
        </is>
      </c>
      <c r="E276" s="61" t="inlineStr">
        <is>
          <t>RF</t>
        </is>
      </c>
      <c r="F276" s="12" t="inlineStr">
        <is>
          <t>Digital</t>
        </is>
      </c>
      <c r="G276" s="12" t="inlineStr">
        <is>
          <t>Reader-dependent: 5-10cm on a typical proximity reader, 50cm or more on a long-range one</t>
        </is>
      </c>
      <c r="H276" s="12" t="inlineStr">
        <is>
          <t>Exact digital ID, or a parity failure</t>
        </is>
      </c>
      <c r="I276" s="12" t="inlineStr">
        <is>
          <t>Standoff</t>
        </is>
      </c>
      <c r="J276" s="66" t="inlineStr">
        <is>
          <t>◑ identifiable</t>
        </is>
      </c>
      <c r="K276" s="12" t="inlineStr">
        <is>
          <t>60-150mA at 12V for the reader itself; the ESP32 side costs two GPIOs and nothing else</t>
        </is>
      </c>
      <c r="L276" s="55" t="n">
        <v>20</v>
      </c>
      <c r="M276" s="55" t="inlineStr">
        <is>
          <t>$$$</t>
        </is>
      </c>
      <c r="N276" s="55" t="n">
        <v>3</v>
      </c>
      <c r="O276" s="12" t="inlineStr"/>
      <c r="P276" s="12" t="inlineStr">
        <is>
          <t>Active</t>
        </is>
      </c>
      <c r="Q276" s="12" t="inlineStr">
        <is>
          <t>AMZ, AE</t>
        </is>
      </c>
      <c r="R276" s="12" t="inlineStr">
        <is>
          <t>Access, Industry, Safety</t>
        </is>
      </c>
    </row>
    <row r="277" ht="28" customHeight="1">
      <c r="A277" s="51" t="inlineStr">
        <is>
          <t>S274</t>
        </is>
      </c>
      <c r="B277" s="52" t="inlineStr">
        <is>
          <t>ID809 capacitive fingerprint module</t>
        </is>
      </c>
      <c r="C277" s="12" t="inlineStr">
        <is>
          <t>Identity &amp; Tags</t>
        </is>
      </c>
      <c r="D277" s="12" t="inlineStr">
        <is>
          <t>A 1:N fingerprint match against up to 80 stored templates, returning a user ID in about half a second</t>
        </is>
      </c>
      <c r="E277" s="64" t="inlineStr">
        <is>
          <t>Electrical</t>
        </is>
      </c>
      <c r="F277" s="12" t="inlineStr">
        <is>
          <t>UART</t>
        </is>
      </c>
      <c r="G277" s="12" t="inlineStr">
        <is>
          <t>Fingertip on the sensor window; up to 80 enrolled templates</t>
        </is>
      </c>
      <c r="H277" s="12" t="inlineStr">
        <is>
          <t>Vendor figures are FAR under 0.001% and FRR under 1%; real-world FRR on dry or worn fingers is far worse</t>
        </is>
      </c>
      <c r="I277" s="12" t="inlineStr">
        <is>
          <t>Contact</t>
        </is>
      </c>
      <c r="J277" s="66" t="inlineStr">
        <is>
          <t>◑ identifiable</t>
        </is>
      </c>
      <c r="K277" s="12" t="inlineStr">
        <is>
          <t>~20mA idle with the ring LED off, ~50mA during capture and matching</t>
        </is>
      </c>
      <c r="L277" s="55" t="n">
        <v>32</v>
      </c>
      <c r="M277" s="55" t="inlineStr">
        <is>
          <t>$$$</t>
        </is>
      </c>
      <c r="N277" s="55" t="n">
        <v>2</v>
      </c>
      <c r="O277" s="12" t="inlineStr"/>
      <c r="P277" s="12" t="inlineStr">
        <is>
          <t>Active</t>
        </is>
      </c>
      <c r="Q277" s="12" t="inlineStr">
        <is>
          <t>DFR, AMZ</t>
        </is>
      </c>
      <c r="R277" s="12" t="inlineStr">
        <is>
          <t>Access, Safety, Industry</t>
        </is>
      </c>
    </row>
    <row r="278" ht="28" customHeight="1">
      <c r="A278" s="51" t="inlineStr">
        <is>
          <t>S275</t>
        </is>
      </c>
      <c r="B278" s="52" t="inlineStr">
        <is>
          <t>nRF52 BLE beacon tag</t>
        </is>
      </c>
      <c r="C278" s="12" t="inlineStr">
        <is>
          <t>Identity &amp; Tags</t>
        </is>
      </c>
      <c r="D278" s="12" t="inlineStr">
        <is>
          <t>A repeating BLE advertisement carrying a fixed ID, whose RSSI at each ESP32 scanner gives coarse proximity</t>
        </is>
      </c>
      <c r="E278" s="61" t="inlineStr">
        <is>
          <t>RF</t>
        </is>
      </c>
      <c r="F278" s="12" t="inlineStr">
        <is>
          <t>Radio</t>
        </is>
      </c>
      <c r="G278" s="12" t="inlineStr">
        <is>
          <t>10-30m indoors, 50-100m line of sight, at 0dBm transmit power</t>
        </is>
      </c>
      <c r="H278" s="12" t="inlineStr">
        <is>
          <t>Proximity only. Near / medium / far is honest; metres is not</t>
        </is>
      </c>
      <c r="I278" s="12" t="inlineStr">
        <is>
          <t>Remote</t>
        </is>
      </c>
      <c r="J278" s="66" t="inlineStr">
        <is>
          <t>◑ identifiable</t>
        </is>
      </c>
      <c r="K278" s="12" t="inlineStr">
        <is>
          <t>Tag: 15-40µA average at a 1s interval, so 1-3 years on a CR2032. The scanning ESP32 is the expensive half at 40-80mA while its receiver is on</t>
        </is>
      </c>
      <c r="L278" s="55" t="n">
        <v>8</v>
      </c>
      <c r="M278" s="55" t="inlineStr">
        <is>
          <t>$$</t>
        </is>
      </c>
      <c r="N278" s="55" t="n">
        <v>2</v>
      </c>
      <c r="O278" s="12" t="inlineStr"/>
      <c r="P278" s="12" t="inlineStr">
        <is>
          <t>Active</t>
        </is>
      </c>
      <c r="Q278" s="12" t="inlineStr">
        <is>
          <t>AE, AMZ</t>
        </is>
      </c>
      <c r="R278" s="12" t="inlineStr">
        <is>
          <t>Access, Home, Fleet</t>
        </is>
      </c>
    </row>
    <row r="279" ht="28" customHeight="1">
      <c r="A279" s="51" t="inlineStr">
        <is>
          <t>S276</t>
        </is>
      </c>
      <c r="B279" s="52" t="inlineStr">
        <is>
          <t>ATECC608B secure element</t>
        </is>
      </c>
      <c r="C279" s="12" t="inlineStr">
        <is>
          <t>Identity &amp; Tags</t>
        </is>
      </c>
      <c r="D279" s="12" t="inlineStr">
        <is>
          <t>Cryptographic proof that a device, an accessory or a message is genuine — an identity that cannot be copied by reading it</t>
        </is>
      </c>
      <c r="E279" s="64" t="inlineStr">
        <is>
          <t>Electrical</t>
        </is>
      </c>
      <c r="F279" s="12" t="inlineStr">
        <is>
          <t>I2C</t>
        </is>
      </c>
      <c r="G279" s="12" t="inlineStr"/>
      <c r="H279" s="12" t="inlineStr">
        <is>
          <t>Deterministic — a signature verifies or it does not</t>
        </is>
      </c>
      <c r="I279" s="12" t="inlineStr">
        <is>
          <t>Contact</t>
        </is>
      </c>
      <c r="J279" s="54" t="inlineStr">
        <is>
          <t>—</t>
        </is>
      </c>
      <c r="K279" s="12" t="inlineStr">
        <is>
          <t>~3mA during a crypto operation, tens of nA in sleep</t>
        </is>
      </c>
      <c r="L279" s="55" t="n">
        <v>6</v>
      </c>
      <c r="M279" s="55" t="inlineStr">
        <is>
          <t>$$</t>
        </is>
      </c>
      <c r="N279" s="55" t="n">
        <v>4</v>
      </c>
      <c r="O279" s="12" t="inlineStr"/>
      <c r="P279" s="12" t="inlineStr">
        <is>
          <t>Active</t>
        </is>
      </c>
      <c r="Q279" s="12" t="inlineStr">
        <is>
          <t>AF, SF, DK, MO</t>
        </is>
      </c>
      <c r="R279" s="12" t="inlineStr">
        <is>
          <t>Access, Industry, Safety</t>
        </is>
      </c>
    </row>
    <row r="280" ht="28" customHeight="1">
      <c r="A280" s="51" t="inlineStr">
        <is>
          <t>S277</t>
        </is>
      </c>
      <c r="B280" s="52" t="inlineStr">
        <is>
          <t>SEN55 all-in-one air node</t>
        </is>
      </c>
      <c r="C280" s="12" t="inlineStr">
        <is>
          <t>Particulate</t>
        </is>
      </c>
      <c r="D280" s="12" t="inlineStr">
        <is>
          <t>PM1/PM2.5/PM4/PM10 mass, VOC Index, NOx Index, RH and temperature from one I2C module</t>
        </is>
      </c>
      <c r="E280" s="59" t="inlineStr">
        <is>
          <t>Optical</t>
        </is>
      </c>
      <c r="F280" s="12" t="inlineStr">
        <is>
          <t>I2C</t>
        </is>
      </c>
      <c r="G280" s="12" t="inlineStr">
        <is>
          <t>PM 0-1000 µg/m³ (0.3-10 µm optical); VOC Index 1-500; NOx Index 1-500; RH 0-100%</t>
        </is>
      </c>
      <c r="H280" s="12" t="inlineStr">
        <is>
          <t>±(5 µg/m³ + 5%) for PM2.5 at 0-100 µg/m³; RH ±3.5%; T ±0.55°C</t>
        </is>
      </c>
      <c r="I280" s="12" t="inlineStr">
        <is>
          <t>Standoff</t>
        </is>
      </c>
      <c r="J280" s="36" t="inlineStr">
        <is>
          <t>◔ aggregate</t>
        </is>
      </c>
      <c r="K280" s="12" t="inlineStr">
        <is>
          <t>~65mA typical with fan and laser running, ~100mA peak; there is no true low-power mode, only stop/start</t>
        </is>
      </c>
      <c r="L280" s="55" t="n">
        <v>50</v>
      </c>
      <c r="M280" s="55" t="inlineStr">
        <is>
          <t>$$$$</t>
        </is>
      </c>
      <c r="N280" s="55" t="n">
        <v>1</v>
      </c>
      <c r="O280" s="56" t="inlineStr">
        <is>
          <t>☀LASER</t>
        </is>
      </c>
      <c r="P280" s="12" t="inlineStr">
        <is>
          <t>Active</t>
        </is>
      </c>
      <c r="Q280" s="12" t="inlineStr">
        <is>
          <t>DK, MO, SS, PI</t>
        </is>
      </c>
      <c r="R280" s="12" t="inlineStr">
        <is>
          <t>Air, Health, Home</t>
        </is>
      </c>
    </row>
    <row r="281" ht="28" customHeight="1">
      <c r="A281" s="51" t="inlineStr">
        <is>
          <t>S278</t>
        </is>
      </c>
      <c r="B281" s="52" t="inlineStr">
        <is>
          <t>SEN66 six-in-one air module</t>
        </is>
      </c>
      <c r="C281" s="12" t="inlineStr">
        <is>
          <t>CO2</t>
        </is>
      </c>
      <c r="D281" s="12" t="inlineStr">
        <is>
          <t>Real CO2, PM1/2.5/4/10, VOC Index, NOx Index, RH and temperature in one I2C part</t>
        </is>
      </c>
      <c r="E281" s="57" t="inlineStr">
        <is>
          <t>Chemical</t>
        </is>
      </c>
      <c r="F281" s="12" t="inlineStr">
        <is>
          <t>I2C</t>
        </is>
      </c>
      <c r="G281" s="12" t="inlineStr">
        <is>
          <t>CO2 400-5000 ppm; PM 0-1000 µg/m³; VOC/NOx Index 1-500; RH 0-100%; T -10 to 50°C</t>
        </is>
      </c>
      <c r="H281" s="12" t="inlineStr">
        <is>
          <t>CO2 ±(50 ppm + 5%); PM2.5 ±(5 µg/m³ + 5%)</t>
        </is>
      </c>
      <c r="I281" s="12" t="inlineStr">
        <is>
          <t>Standoff</t>
        </is>
      </c>
      <c r="J281" s="36" t="inlineStr">
        <is>
          <t>◔ aggregate</t>
        </is>
      </c>
      <c r="K281" s="12" t="inlineStr">
        <is>
          <t>~90mA average with the fan running; it is a mains or USB part, not a coin-cell part</t>
        </is>
      </c>
      <c r="L281" s="55" t="n">
        <v>70</v>
      </c>
      <c r="M281" s="55" t="inlineStr">
        <is>
          <t>$$$$</t>
        </is>
      </c>
      <c r="N281" s="55" t="n">
        <v>2</v>
      </c>
      <c r="O281" s="56" t="inlineStr">
        <is>
          <t>☀LASER</t>
        </is>
      </c>
      <c r="P281" s="12" t="inlineStr">
        <is>
          <t>Active</t>
        </is>
      </c>
      <c r="Q281" s="12" t="inlineStr">
        <is>
          <t>DK, MO, SS</t>
        </is>
      </c>
      <c r="R281" s="12" t="inlineStr">
        <is>
          <t>Air, Health, Home</t>
        </is>
      </c>
    </row>
    <row r="282" ht="28" customHeight="1">
      <c r="A282" s="51" t="inlineStr">
        <is>
          <t>S279</t>
        </is>
      </c>
      <c r="B282" s="52" t="inlineStr">
        <is>
          <t>STC31 percent-level CO2</t>
        </is>
      </c>
      <c r="C282" s="12" t="inlineStr">
        <is>
          <t>CO2</t>
        </is>
      </c>
      <c r="D282" s="12" t="inlineStr">
        <is>
          <t>CO2 in the percent range — 0-25 vol% or 0-100 vol%, where NDIR sensors saturate</t>
        </is>
      </c>
      <c r="E282" s="57" t="inlineStr">
        <is>
          <t>Chemical</t>
        </is>
      </c>
      <c r="F282" s="12" t="inlineStr">
        <is>
          <t>I2C</t>
        </is>
      </c>
      <c r="G282" s="12" t="inlineStr">
        <is>
          <t>0-25 vol% or 0-100 vol% CO2 (selectable mode, in air or in N2)</t>
        </is>
      </c>
      <c r="H282" s="12" t="inlineStr">
        <is>
          <t>±(0.5 vol% + 3% of reading) in the 0-25 vol% mode</t>
        </is>
      </c>
      <c r="I282" s="12" t="inlineStr">
        <is>
          <t>Standoff</t>
        </is>
      </c>
      <c r="J282" s="54" t="inlineStr">
        <is>
          <t>—</t>
        </is>
      </c>
      <c r="K282" s="12" t="inlineStr">
        <is>
          <t>~5mA during a measurement, microamps idle; genuinely battery-viable when duty-cycled</t>
        </is>
      </c>
      <c r="L282" s="55" t="n">
        <v>28</v>
      </c>
      <c r="M282" s="55" t="inlineStr">
        <is>
          <t>$$$</t>
        </is>
      </c>
      <c r="N282" s="55" t="n">
        <v>3</v>
      </c>
      <c r="O282" s="56" t="inlineStr">
        <is>
          <t>☁O2</t>
        </is>
      </c>
      <c r="P282" s="12" t="inlineStr">
        <is>
          <t>Mature</t>
        </is>
      </c>
      <c r="Q282" s="12" t="inlineStr">
        <is>
          <t>DK, MO, SF</t>
        </is>
      </c>
      <c r="R282" s="12" t="inlineStr">
        <is>
          <t>Grow, Air, Safety</t>
        </is>
      </c>
    </row>
    <row r="283" ht="28" customHeight="1">
      <c r="A283" s="51" t="inlineStr">
        <is>
          <t>S280</t>
        </is>
      </c>
      <c r="B283" s="52" t="inlineStr">
        <is>
          <t>STCC4 low-cost percent CO2</t>
        </is>
      </c>
      <c r="C283" s="12" t="inlineStr">
        <is>
          <t>CO2</t>
        </is>
      </c>
      <c r="D283" s="12" t="inlineStr">
        <is>
          <t>CO2 across the full percent range in a surface-mount package costing a fraction of an NDIR cell</t>
        </is>
      </c>
      <c r="E283" s="57" t="inlineStr">
        <is>
          <t>Chemical</t>
        </is>
      </c>
      <c r="F283" s="12" t="inlineStr">
        <is>
          <t>I2C</t>
        </is>
      </c>
      <c r="G283" s="12" t="inlineStr">
        <is>
          <t>0-100 vol% CO2</t>
        </is>
      </c>
      <c r="H283" s="12" t="inlineStr">
        <is>
          <t>Roughly ±(1 vol% + 3% of reading) — confirm against the datasheet revision you receive</t>
        </is>
      </c>
      <c r="I283" s="12" t="inlineStr">
        <is>
          <t>Standoff</t>
        </is>
      </c>
      <c r="J283" s="54" t="inlineStr">
        <is>
          <t>—</t>
        </is>
      </c>
      <c r="K283" s="12" t="inlineStr">
        <is>
          <t>A few mA during conversion, microamps between; duty-cycles well</t>
        </is>
      </c>
      <c r="L283" s="55" t="n">
        <v>18</v>
      </c>
      <c r="M283" s="55" t="inlineStr">
        <is>
          <t>$$$</t>
        </is>
      </c>
      <c r="N283" s="55" t="n">
        <v>4</v>
      </c>
      <c r="O283" s="56" t="inlineStr">
        <is>
          <t>☁O2</t>
        </is>
      </c>
      <c r="P283" s="12" t="inlineStr">
        <is>
          <t>Active</t>
        </is>
      </c>
      <c r="Q283" s="12" t="inlineStr">
        <is>
          <t>DK, MO</t>
        </is>
      </c>
      <c r="R283" s="12" t="inlineStr">
        <is>
          <t>Grow, Safety, Air</t>
        </is>
      </c>
    </row>
    <row r="284" ht="28" customHeight="1">
      <c r="A284" s="51" t="inlineStr">
        <is>
          <t>S281</t>
        </is>
      </c>
      <c r="B284" s="52" t="inlineStr">
        <is>
          <t>SprintIR-W fast wide-range NDIR CO2</t>
        </is>
      </c>
      <c r="C284" s="12" t="inlineStr">
        <is>
          <t>CO2</t>
        </is>
      </c>
      <c r="D284" s="12" t="inlineStr">
        <is>
          <t>True CO2 from ambient to 20 vol%, updated 20 times a second</t>
        </is>
      </c>
      <c r="E284" s="57" t="inlineStr">
        <is>
          <t>Chemical</t>
        </is>
      </c>
      <c r="F284" s="12" t="inlineStr">
        <is>
          <t>UART</t>
        </is>
      </c>
      <c r="G284" s="12" t="inlineStr">
        <is>
          <t>0-20 vol% CO2 (5% and 100% variants of the same family exist)</t>
        </is>
      </c>
      <c r="H284" s="12" t="inlineStr">
        <is>
          <t>±(70 ppm + 5% of reading)</t>
        </is>
      </c>
      <c r="I284" s="12" t="inlineStr">
        <is>
          <t>Standoff</t>
        </is>
      </c>
      <c r="J284" s="54" t="inlineStr">
        <is>
          <t>—</t>
        </is>
      </c>
      <c r="K284" s="12" t="inlineStr">
        <is>
          <t>~35mW average — roughly 10mA at 3.3V, which is remarkable for an optical CO2 sensor</t>
        </is>
      </c>
      <c r="L284" s="55" t="n">
        <v>190</v>
      </c>
      <c r="M284" s="55" t="inlineStr">
        <is>
          <t>$$$$</t>
        </is>
      </c>
      <c r="N284" s="55" t="n">
        <v>3</v>
      </c>
      <c r="O284" s="56" t="inlineStr">
        <is>
          <t>☁O2</t>
        </is>
      </c>
      <c r="P284" s="12" t="inlineStr">
        <is>
          <t>Active</t>
        </is>
      </c>
      <c r="Q284" s="12" t="inlineStr">
        <is>
          <t>DK, MO</t>
        </is>
      </c>
      <c r="R284" s="12" t="inlineStr">
        <is>
          <t>Health, Grow, Air</t>
        </is>
      </c>
    </row>
    <row r="285" ht="28" customHeight="1">
      <c r="A285" s="51" t="inlineStr">
        <is>
          <t>S282</t>
        </is>
      </c>
      <c r="B285" s="52" t="inlineStr">
        <is>
          <t>SenseAir K30 NDIR CO2</t>
        </is>
      </c>
      <c r="C285" s="12" t="inlineStr">
        <is>
          <t>CO2</t>
        </is>
      </c>
      <c r="D285" s="12" t="inlineStr">
        <is>
          <t>Real CO2 0-5000 ppm from a rugged industrial module with a 15-year rating</t>
        </is>
      </c>
      <c r="E285" s="57" t="inlineStr">
        <is>
          <t>Chemical</t>
        </is>
      </c>
      <c r="F285" s="12" t="inlineStr">
        <is>
          <t>UART/I2C</t>
        </is>
      </c>
      <c r="G285" s="12" t="inlineStr">
        <is>
          <t>0-5000 ppm (0-10000 ppm variant available)</t>
        </is>
      </c>
      <c r="H285" s="12" t="inlineStr">
        <is>
          <t>±(30 ppm + 3% of reading)</t>
        </is>
      </c>
      <c r="I285" s="12" t="inlineStr">
        <is>
          <t>Standoff</t>
        </is>
      </c>
      <c r="J285" s="36" t="inlineStr">
        <is>
          <t>◔ aggregate</t>
        </is>
      </c>
      <c r="K285" s="12" t="inlineStr">
        <is>
          <t>~40mA average, ~300mA in the pulse while the lamp is lit — size the supply for the peak, not the average</t>
        </is>
      </c>
      <c r="L285" s="55" t="n">
        <v>95</v>
      </c>
      <c r="M285" s="55" t="inlineStr">
        <is>
          <t>$$$$</t>
        </is>
      </c>
      <c r="N285" s="55" t="n">
        <v>3</v>
      </c>
      <c r="O285" s="56" t="inlineStr">
        <is>
          <t>☁O2</t>
        </is>
      </c>
      <c r="P285" s="12" t="inlineStr">
        <is>
          <t>Mature</t>
        </is>
      </c>
      <c r="Q285" s="12" t="inlineStr">
        <is>
          <t>DK, MO, AE</t>
        </is>
      </c>
      <c r="R285" s="12" t="inlineStr">
        <is>
          <t>Air, Home, Industry</t>
        </is>
      </c>
    </row>
    <row r="286" ht="28" customHeight="1">
      <c r="A286" s="51" t="inlineStr">
        <is>
          <t>S283</t>
        </is>
      </c>
      <c r="B286" s="52" t="inlineStr">
        <is>
          <t>Telaire T6713 I2C CO2</t>
        </is>
      </c>
      <c r="C286" s="12" t="inlineStr">
        <is>
          <t>CO2</t>
        </is>
      </c>
      <c r="D286" s="12" t="inlineStr">
        <is>
          <t>True CO2 0-5000 ppm over I2C, from the module used inside commercial HVAC controllers</t>
        </is>
      </c>
      <c r="E286" s="57" t="inlineStr">
        <is>
          <t>Chemical</t>
        </is>
      </c>
      <c r="F286" s="12" t="inlineStr">
        <is>
          <t>I2C/UART</t>
        </is>
      </c>
      <c r="G286" s="12" t="inlineStr">
        <is>
          <t>0-5000 ppm (accurate to 2000 ppm, operational to 5000)</t>
        </is>
      </c>
      <c r="H286" s="12" t="inlineStr">
        <is>
          <t>±(30 ppm + 3% of reading)</t>
        </is>
      </c>
      <c r="I286" s="12" t="inlineStr">
        <is>
          <t>Standoff</t>
        </is>
      </c>
      <c r="J286" s="36" t="inlineStr">
        <is>
          <t>◔ aggregate</t>
        </is>
      </c>
      <c r="K286" s="12" t="inlineStr">
        <is>
          <t>~30mA average, ~300mA during the lamp pulse</t>
        </is>
      </c>
      <c r="L286" s="55" t="n">
        <v>80</v>
      </c>
      <c r="M286" s="55" t="inlineStr">
        <is>
          <t>$$$$</t>
        </is>
      </c>
      <c r="N286" s="55" t="n">
        <v>3</v>
      </c>
      <c r="O286" s="56" t="inlineStr">
        <is>
          <t>☁O2</t>
        </is>
      </c>
      <c r="P286" s="12" t="inlineStr">
        <is>
          <t>Active</t>
        </is>
      </c>
      <c r="Q286" s="12" t="inlineStr">
        <is>
          <t>DK, MO</t>
        </is>
      </c>
      <c r="R286" s="12" t="inlineStr">
        <is>
          <t>Air, Industry, Home</t>
        </is>
      </c>
    </row>
    <row r="287" ht="28" customHeight="1">
      <c r="A287" s="51" t="inlineStr">
        <is>
          <t>S284</t>
        </is>
      </c>
      <c r="B287" s="52" t="inlineStr">
        <is>
          <t>Cubic CM1107N dual-beam CO2</t>
        </is>
      </c>
      <c r="C287" s="12" t="inlineStr">
        <is>
          <t>CO2</t>
        </is>
      </c>
      <c r="D287" s="12" t="inlineStr">
        <is>
          <t>True CO2 0-5000 ppm with a reference channel, at budget-module money</t>
        </is>
      </c>
      <c r="E287" s="57" t="inlineStr">
        <is>
          <t>Chemical</t>
        </is>
      </c>
      <c r="F287" s="12" t="inlineStr">
        <is>
          <t>UART/I2C</t>
        </is>
      </c>
      <c r="G287" s="12" t="inlineStr">
        <is>
          <t>0-5000 ppm</t>
        </is>
      </c>
      <c r="H287" s="12" t="inlineStr">
        <is>
          <t>±(50 ppm + 3% of reading)</t>
        </is>
      </c>
      <c r="I287" s="12" t="inlineStr">
        <is>
          <t>Standoff</t>
        </is>
      </c>
      <c r="J287" s="36" t="inlineStr">
        <is>
          <t>◔ aggregate</t>
        </is>
      </c>
      <c r="K287" s="12" t="inlineStr">
        <is>
          <t>~20mA average, up to ~60mA peak during the lamp pulse</t>
        </is>
      </c>
      <c r="L287" s="55" t="n">
        <v>30</v>
      </c>
      <c r="M287" s="55" t="inlineStr">
        <is>
          <t>$$$</t>
        </is>
      </c>
      <c r="N287" s="55" t="n">
        <v>2</v>
      </c>
      <c r="O287" s="56" t="inlineStr">
        <is>
          <t>☁O2</t>
        </is>
      </c>
      <c r="P287" s="12" t="inlineStr">
        <is>
          <t>Active</t>
        </is>
      </c>
      <c r="Q287" s="12" t="inlineStr">
        <is>
          <t>AE, AMZ</t>
        </is>
      </c>
      <c r="R287" s="12" t="inlineStr">
        <is>
          <t>Air, Home, Health</t>
        </is>
      </c>
    </row>
    <row r="288" ht="28" customHeight="1">
      <c r="A288" s="51" t="inlineStr">
        <is>
          <t>S285</t>
        </is>
      </c>
      <c r="B288" s="52" t="inlineStr">
        <is>
          <t>BME690 gas + climate</t>
        </is>
      </c>
      <c r="C288" s="12" t="inlineStr">
        <is>
          <t>Gas &amp; VOC</t>
        </is>
      </c>
      <c r="D288" s="12" t="inlineStr">
        <is>
          <t>Gas resistance from a scanning micro-hotplate plus temperature, humidity and pressure</t>
        </is>
      </c>
      <c r="E288" s="57" t="inlineStr">
        <is>
          <t>Chemical</t>
        </is>
      </c>
      <c r="F288" s="12" t="inlineStr">
        <is>
          <t>I2C/SPI</t>
        </is>
      </c>
      <c r="G288" s="12" t="inlineStr">
        <is>
          <t>Gas resistance ohms to megohms; T -40 to 85°C; RH 0-100%; P 300-1100 hPa</t>
        </is>
      </c>
      <c r="H288" s="12" t="inlineStr">
        <is>
          <t>T ±0.5°C; RH ±3%; P ±0.6 hPa. The gas channel has no absolute accuracy — it is a relative signal.</t>
        </is>
      </c>
      <c r="I288" s="12" t="inlineStr">
        <is>
          <t>Standoff</t>
        </is>
      </c>
      <c r="J288" s="54" t="inlineStr">
        <is>
          <t>—</t>
        </is>
      </c>
      <c r="K288" s="12" t="inlineStr">
        <is>
          <t>~0.9mA averaged over a typical scan profile; the hotplate itself draws tens of mA in bursts</t>
        </is>
      </c>
      <c r="L288" s="55" t="n">
        <v>22</v>
      </c>
      <c r="M288" s="55" t="inlineStr">
        <is>
          <t>$$$</t>
        </is>
      </c>
      <c r="N288" s="55" t="n">
        <v>3</v>
      </c>
      <c r="O288" s="56" t="inlineStr">
        <is>
          <t>🔥HOT</t>
        </is>
      </c>
      <c r="P288" s="12" t="inlineStr">
        <is>
          <t>Active</t>
        </is>
      </c>
      <c r="Q288" s="12" t="inlineStr">
        <is>
          <t>DK, MO, AE</t>
        </is>
      </c>
      <c r="R288" s="12" t="inlineStr">
        <is>
          <t>Air, Home, Health</t>
        </is>
      </c>
    </row>
    <row r="289" ht="28" customHeight="1">
      <c r="A289" s="51" t="inlineStr">
        <is>
          <t>S286</t>
        </is>
      </c>
      <c r="B289" s="52" t="inlineStr">
        <is>
          <t>Alphasense PID-AH2 photoionisation VOC</t>
        </is>
      </c>
      <c r="C289" s="12" t="inlineStr">
        <is>
          <t>Gas &amp; VOC</t>
        </is>
      </c>
      <c r="D289" s="12" t="inlineStr">
        <is>
          <t>Total volatile organic compounds down to single-digit ppb, in real time</t>
        </is>
      </c>
      <c r="E289" s="57" t="inlineStr">
        <is>
          <t>Chemical</t>
        </is>
      </c>
      <c r="F289" s="12" t="inlineStr">
        <is>
          <t>Analog</t>
        </is>
      </c>
      <c r="G289" s="12" t="inlineStr">
        <is>
          <t>~1 ppb to 50 ppm isobutylene equivalent</t>
        </is>
      </c>
      <c r="H289" s="12" t="inlineStr">
        <is>
          <t>±(a few ppb + 10-20% of reading) after calibration on a single reference gas</t>
        </is>
      </c>
      <c r="I289" s="12" t="inlineStr">
        <is>
          <t>Standoff</t>
        </is>
      </c>
      <c r="J289" s="54" t="inlineStr">
        <is>
          <t>—</t>
        </is>
      </c>
      <c r="K289" s="12" t="inlineStr">
        <is>
          <t>~20mA continuous with the lamp struck; the lamp drive is what costs the power</t>
        </is>
      </c>
      <c r="L289" s="55" t="n">
        <v>320</v>
      </c>
      <c r="M289" s="55" t="inlineStr">
        <is>
          <t>$$$$</t>
        </is>
      </c>
      <c r="N289" s="55" t="n">
        <v>5</v>
      </c>
      <c r="O289" s="56" t="inlineStr">
        <is>
          <t>☀UV ☠TOXIC</t>
        </is>
      </c>
      <c r="P289" s="12" t="inlineStr">
        <is>
          <t>Active</t>
        </is>
      </c>
      <c r="Q289" s="12" t="inlineStr">
        <is>
          <t>DK, MO</t>
        </is>
      </c>
      <c r="R289" s="12" t="inlineStr">
        <is>
          <t>Air, Safety, Industry</t>
        </is>
      </c>
    </row>
    <row r="290" ht="28" customHeight="1">
      <c r="A290" s="51" t="inlineStr">
        <is>
          <t>S287</t>
        </is>
      </c>
      <c r="B290" s="52" t="inlineStr">
        <is>
          <t>MPS flammable gas and refrigerant sensor</t>
        </is>
      </c>
      <c r="C290" s="12" t="inlineStr">
        <is>
          <t>Gas &amp; VOC</t>
        </is>
      </c>
      <c r="D290" s="12" t="inlineStr">
        <is>
          <t>%LEL of flammable gas plus an identification of which gas it is — including A2L refrigerants</t>
        </is>
      </c>
      <c r="E290" s="57" t="inlineStr">
        <is>
          <t>Chemical</t>
        </is>
      </c>
      <c r="F290" s="12" t="inlineStr">
        <is>
          <t>UART/I2C</t>
        </is>
      </c>
      <c r="G290" s="12" t="inlineStr">
        <is>
          <t>0-100% LEL for methane, propane, hydrogen and A2L refrigerants such as R32, R290 and R454B</t>
        </is>
      </c>
      <c r="H290" s="12" t="inlineStr">
        <is>
          <t>Roughly ±5% LEL, without needing a per-gas calibration curve</t>
        </is>
      </c>
      <c r="I290" s="12" t="inlineStr">
        <is>
          <t>Standoff</t>
        </is>
      </c>
      <c r="J290" s="54" t="inlineStr">
        <is>
          <t>—</t>
        </is>
      </c>
      <c r="K290" s="12" t="inlineStr">
        <is>
          <t>~30mA continuous</t>
        </is>
      </c>
      <c r="L290" s="55" t="n">
        <v>85</v>
      </c>
      <c r="M290" s="55" t="inlineStr">
        <is>
          <t>$$$$</t>
        </is>
      </c>
      <c r="N290" s="55" t="n">
        <v>4</v>
      </c>
      <c r="O290" s="56" t="inlineStr">
        <is>
          <t>🔥HOT 💥IGNITION</t>
        </is>
      </c>
      <c r="P290" s="12" t="inlineStr">
        <is>
          <t>Active</t>
        </is>
      </c>
      <c r="Q290" s="12" t="inlineStr">
        <is>
          <t>DK, MO</t>
        </is>
      </c>
      <c r="R290" s="12" t="inlineStr">
        <is>
          <t>Safety, Industry, Energy</t>
        </is>
      </c>
    </row>
    <row r="291" ht="28" customHeight="1">
      <c r="A291" s="51" t="inlineStr">
        <is>
          <t>S288</t>
        </is>
      </c>
      <c r="B291" s="52" t="inlineStr">
        <is>
          <t>Figaro TGS6812 catalytic pellistor</t>
        </is>
      </c>
      <c r="C291" s="12" t="inlineStr">
        <is>
          <t>Gas &amp; VOC</t>
        </is>
      </c>
      <c r="D291" s="12" t="inlineStr">
        <is>
          <t>Combustible gas as %LEL — hydrogen, methane and LPG on one element</t>
        </is>
      </c>
      <c r="E291" s="57" t="inlineStr">
        <is>
          <t>Chemical</t>
        </is>
      </c>
      <c r="F291" s="12" t="inlineStr">
        <is>
          <t>Analog</t>
        </is>
      </c>
      <c r="G291" s="12" t="inlineStr">
        <is>
          <t>0-100% LEL (roughly 0-4.4 vol% methane, 0-1.7 vol% propane, 0-4 vol% hydrogen)</t>
        </is>
      </c>
      <c r="H291" s="12" t="inlineStr">
        <is>
          <t>±5-10% LEL after span calibration with the specific target gas</t>
        </is>
      </c>
      <c r="I291" s="12" t="inlineStr">
        <is>
          <t>Standoff</t>
        </is>
      </c>
      <c r="J291" s="54" t="inlineStr">
        <is>
          <t>—</t>
        </is>
      </c>
      <c r="K291" s="12" t="inlineStr">
        <is>
          <t>~250mW continuous for the heated beads — around 80mA at 3V. This is not a battery part without heavy duty-cycling, and duty-cycling costs you response time.</t>
        </is>
      </c>
      <c r="L291" s="55" t="n">
        <v>35</v>
      </c>
      <c r="M291" s="55" t="inlineStr">
        <is>
          <t>$$$</t>
        </is>
      </c>
      <c r="N291" s="55" t="n">
        <v>4</v>
      </c>
      <c r="O291" s="56" t="inlineStr">
        <is>
          <t>🔥HOT 💥IGNITION</t>
        </is>
      </c>
      <c r="P291" s="12" t="inlineStr">
        <is>
          <t>Active</t>
        </is>
      </c>
      <c r="Q291" s="12" t="inlineStr">
        <is>
          <t>DK, MO</t>
        </is>
      </c>
      <c r="R291" s="12" t="inlineStr">
        <is>
          <t>Safety, Industry, Energy</t>
        </is>
      </c>
    </row>
    <row r="292" ht="28" customHeight="1">
      <c r="A292" s="51" t="inlineStr">
        <is>
          <t>S289</t>
        </is>
      </c>
      <c r="B292" s="52" t="inlineStr">
        <is>
          <t>INIR NDIR methane module</t>
        </is>
      </c>
      <c r="C292" s="12" t="inlineStr">
        <is>
          <t>Gas &amp; VOC</t>
        </is>
      </c>
      <c r="D292" s="12" t="inlineStr">
        <is>
          <t>Methane 0-5 vol% (0-100% LEL) optically, with no catalyst to poison</t>
        </is>
      </c>
      <c r="E292" s="57" t="inlineStr">
        <is>
          <t>Chemical</t>
        </is>
      </c>
      <c r="F292" s="12" t="inlineStr">
        <is>
          <t>UART</t>
        </is>
      </c>
      <c r="G292" s="12" t="inlineStr">
        <is>
          <t>0-5 vol% CH4 (0-100% LEL); a 0-100 vol% variant exists in the same family</t>
        </is>
      </c>
      <c r="H292" s="12" t="inlineStr">
        <is>
          <t>±3-5% of full scale</t>
        </is>
      </c>
      <c r="I292" s="12" t="inlineStr">
        <is>
          <t>Standoff</t>
        </is>
      </c>
      <c r="J292" s="54" t="inlineStr">
        <is>
          <t>—</t>
        </is>
      </c>
      <c r="K292" s="12" t="inlineStr">
        <is>
          <t>~35mW average with the source pulsing — around 10mA at 3.3V</t>
        </is>
      </c>
      <c r="L292" s="55" t="n">
        <v>130</v>
      </c>
      <c r="M292" s="55" t="inlineStr">
        <is>
          <t>$$$$</t>
        </is>
      </c>
      <c r="N292" s="55" t="n">
        <v>4</v>
      </c>
      <c r="O292" s="56" t="inlineStr">
        <is>
          <t>🔥HOT 💥IGNITION ☁O2</t>
        </is>
      </c>
      <c r="P292" s="12" t="inlineStr">
        <is>
          <t>Active</t>
        </is>
      </c>
      <c r="Q292" s="12" t="inlineStr">
        <is>
          <t>DK, MO</t>
        </is>
      </c>
      <c r="R292" s="12" t="inlineStr">
        <is>
          <t>Grow, Energy, Safety</t>
        </is>
      </c>
    </row>
    <row r="293" ht="28" customHeight="1">
      <c r="A293" s="51" t="inlineStr">
        <is>
          <t>S290</t>
        </is>
      </c>
      <c r="B293" s="52" t="inlineStr">
        <is>
          <t>Alphasense NO2-B43F electrochemical cell</t>
        </is>
      </c>
      <c r="C293" s="12" t="inlineStr">
        <is>
          <t>Gas &amp; VOC</t>
        </is>
      </c>
      <c r="D293" s="12" t="inlineStr">
        <is>
          <t>Nitrogen dioxide at ambient outdoor concentrations — tens of ppb</t>
        </is>
      </c>
      <c r="E293" s="57" t="inlineStr">
        <is>
          <t>Chemical</t>
        </is>
      </c>
      <c r="F293" s="12" t="inlineStr">
        <is>
          <t>Analog</t>
        </is>
      </c>
      <c r="G293" s="12" t="inlineStr">
        <is>
          <t>0-20 ppm</t>
        </is>
      </c>
      <c r="H293" s="12" t="inlineStr">
        <is>
          <t>±10-20 ppb after individual calibration, if the temperature correction is applied</t>
        </is>
      </c>
      <c r="I293" s="12" t="inlineStr">
        <is>
          <t>Standoff</t>
        </is>
      </c>
      <c r="J293" s="54" t="inlineStr">
        <is>
          <t>—</t>
        </is>
      </c>
      <c r="K293" s="12" t="inlineStr">
        <is>
          <t>The cell itself draws microamps; the potentiostat front end costs a few mA</t>
        </is>
      </c>
      <c r="L293" s="55" t="n">
        <v>120</v>
      </c>
      <c r="M293" s="55" t="inlineStr">
        <is>
          <t>$$$$</t>
        </is>
      </c>
      <c r="N293" s="55" t="n">
        <v>5</v>
      </c>
      <c r="O293" s="56" t="inlineStr">
        <is>
          <t>☠TOXIC</t>
        </is>
      </c>
      <c r="P293" s="12" t="inlineStr">
        <is>
          <t>Active</t>
        </is>
      </c>
      <c r="Q293" s="12" t="inlineStr">
        <is>
          <t>MO, DK</t>
        </is>
      </c>
      <c r="R293" s="12" t="inlineStr">
        <is>
          <t>Air, Health, Wild</t>
        </is>
      </c>
    </row>
    <row r="294" ht="28" customHeight="1">
      <c r="A294" s="51" t="inlineStr">
        <is>
          <t>S291</t>
        </is>
      </c>
      <c r="B294" s="52" t="inlineStr">
        <is>
          <t>Winsen ZE25-O3 ozone module</t>
        </is>
      </c>
      <c r="C294" s="12" t="inlineStr">
        <is>
          <t>Gas &amp; VOC</t>
        </is>
      </c>
      <c r="D294" s="12" t="inlineStr">
        <is>
          <t>Ozone 0-10 ppm with the front-end electronics already on the board</t>
        </is>
      </c>
      <c r="E294" s="57" t="inlineStr">
        <is>
          <t>Chemical</t>
        </is>
      </c>
      <c r="F294" s="12" t="inlineStr">
        <is>
          <t>UART/Analog</t>
        </is>
      </c>
      <c r="G294" s="12" t="inlineStr">
        <is>
          <t>0-10 ppm O3</t>
        </is>
      </c>
      <c r="H294" s="12" t="inlineStr">
        <is>
          <t>±(0.1 ppm + 10% of reading)</t>
        </is>
      </c>
      <c r="I294" s="12" t="inlineStr">
        <is>
          <t>Standoff</t>
        </is>
      </c>
      <c r="J294" s="54" t="inlineStr">
        <is>
          <t>—</t>
        </is>
      </c>
      <c r="K294" s="12" t="inlineStr">
        <is>
          <t>&lt;10mA continuous</t>
        </is>
      </c>
      <c r="L294" s="55" t="n">
        <v>30</v>
      </c>
      <c r="M294" s="55" t="inlineStr">
        <is>
          <t>$$$</t>
        </is>
      </c>
      <c r="N294" s="55" t="n">
        <v>2</v>
      </c>
      <c r="O294" s="56" t="inlineStr">
        <is>
          <t>☠TOXIC</t>
        </is>
      </c>
      <c r="P294" s="12" t="inlineStr">
        <is>
          <t>Active</t>
        </is>
      </c>
      <c r="Q294" s="12" t="inlineStr">
        <is>
          <t>AE, DFR, AMZ</t>
        </is>
      </c>
      <c r="R294" s="12" t="inlineStr">
        <is>
          <t>Air, Health, Safety</t>
        </is>
      </c>
    </row>
    <row r="295" ht="28" customHeight="1">
      <c r="A295" s="51" t="inlineStr">
        <is>
          <t>S292</t>
        </is>
      </c>
      <c r="B295" s="52" t="inlineStr">
        <is>
          <t>Winsen ZE03-NH3 ammonia module</t>
        </is>
      </c>
      <c r="C295" s="12" t="inlineStr">
        <is>
          <t>Gas &amp; VOC</t>
        </is>
      </c>
      <c r="D295" s="12" t="inlineStr">
        <is>
          <t>Ammonia 0-100 ppm with a digital output, in the range that matters for animal housing</t>
        </is>
      </c>
      <c r="E295" s="57" t="inlineStr">
        <is>
          <t>Chemical</t>
        </is>
      </c>
      <c r="F295" s="12" t="inlineStr">
        <is>
          <t>UART/Analog</t>
        </is>
      </c>
      <c r="G295" s="12" t="inlineStr">
        <is>
          <t>0-100 ppm NH3</t>
        </is>
      </c>
      <c r="H295" s="12" t="inlineStr">
        <is>
          <t>±(2 ppm + 5% of reading)</t>
        </is>
      </c>
      <c r="I295" s="12" t="inlineStr">
        <is>
          <t>Standoff</t>
        </is>
      </c>
      <c r="J295" s="54" t="inlineStr">
        <is>
          <t>—</t>
        </is>
      </c>
      <c r="K295" s="12" t="inlineStr">
        <is>
          <t>&lt;15mA continuous</t>
        </is>
      </c>
      <c r="L295" s="55" t="n">
        <v>40</v>
      </c>
      <c r="M295" s="55" t="inlineStr">
        <is>
          <t>$$$</t>
        </is>
      </c>
      <c r="N295" s="55" t="n">
        <v>2</v>
      </c>
      <c r="O295" s="56" t="inlineStr">
        <is>
          <t>☠TOXIC</t>
        </is>
      </c>
      <c r="P295" s="12" t="inlineStr">
        <is>
          <t>Active</t>
        </is>
      </c>
      <c r="Q295" s="12" t="inlineStr">
        <is>
          <t>AE, AMZ</t>
        </is>
      </c>
      <c r="R295" s="12" t="inlineStr">
        <is>
          <t>Grow, Air, Safety</t>
        </is>
      </c>
    </row>
    <row r="296" ht="28" customHeight="1">
      <c r="A296" s="51" t="inlineStr">
        <is>
          <t>S293</t>
        </is>
      </c>
      <c r="B296" s="52" t="inlineStr">
        <is>
          <t>Alphasense CL2-A1 chlorine cell</t>
        </is>
      </c>
      <c r="C296" s="12" t="inlineStr">
        <is>
          <t>Gas &amp; VOC</t>
        </is>
      </c>
      <c r="D296" s="12" t="inlineStr">
        <is>
          <t>Chlorine gas 0-20 ppm, at the concentrations that matter for pool plant and water treatment</t>
        </is>
      </c>
      <c r="E296" s="57" t="inlineStr">
        <is>
          <t>Chemical</t>
        </is>
      </c>
      <c r="F296" s="12" t="inlineStr">
        <is>
          <t>Analog</t>
        </is>
      </c>
      <c r="G296" s="12" t="inlineStr">
        <is>
          <t>0-20 ppm Cl2</t>
        </is>
      </c>
      <c r="H296" s="12" t="inlineStr">
        <is>
          <t>±5-10% after span calibration</t>
        </is>
      </c>
      <c r="I296" s="12" t="inlineStr">
        <is>
          <t>Standoff</t>
        </is>
      </c>
      <c r="J296" s="54" t="inlineStr">
        <is>
          <t>—</t>
        </is>
      </c>
      <c r="K296" s="12" t="inlineStr">
        <is>
          <t>Microamps for the cell; a few hundred microamps to a few mA for the front end</t>
        </is>
      </c>
      <c r="L296" s="55" t="n">
        <v>130</v>
      </c>
      <c r="M296" s="55" t="inlineStr">
        <is>
          <t>$$$$</t>
        </is>
      </c>
      <c r="N296" s="55" t="n">
        <v>5</v>
      </c>
      <c r="O296" s="56" t="inlineStr">
        <is>
          <t>☠TOXIC</t>
        </is>
      </c>
      <c r="P296" s="12" t="inlineStr">
        <is>
          <t>Active</t>
        </is>
      </c>
      <c r="Q296" s="12" t="inlineStr">
        <is>
          <t>MO, DK</t>
        </is>
      </c>
      <c r="R296" s="12" t="inlineStr">
        <is>
          <t>Safety, Water, Industry</t>
        </is>
      </c>
    </row>
    <row r="297" ht="28" customHeight="1">
      <c r="A297" s="51" t="inlineStr">
        <is>
          <t>S294</t>
        </is>
      </c>
      <c r="B297" s="52" t="inlineStr">
        <is>
          <t>PMS7003 laser particle counter</t>
        </is>
      </c>
      <c r="C297" s="12" t="inlineStr">
        <is>
          <t>Particulate</t>
        </is>
      </c>
      <c r="D297" s="12" t="inlineStr">
        <is>
          <t>PM1.0 / PM2.5 / PM10 mass plus particle counts in six size bins</t>
        </is>
      </c>
      <c r="E297" s="59" t="inlineStr">
        <is>
          <t>Optical</t>
        </is>
      </c>
      <c r="F297" s="12" t="inlineStr">
        <is>
          <t>UART</t>
        </is>
      </c>
      <c r="G297" s="12" t="inlineStr">
        <is>
          <t>0-1000 µg/m³ (usable to ~500)</t>
        </is>
      </c>
      <c r="H297" s="12" t="inlineStr">
        <is>
          <t>±10 µg/m³ below 100 µg/m³, ±10% above — versus a reference instrument, in dry air</t>
        </is>
      </c>
      <c r="I297" s="12" t="inlineStr">
        <is>
          <t>Standoff</t>
        </is>
      </c>
      <c r="J297" s="54" t="inlineStr">
        <is>
          <t>—</t>
        </is>
      </c>
      <c r="K297" s="12" t="inlineStr">
        <is>
          <t>~100mA with the fan running, ~200µA in standby with the fan stopped</t>
        </is>
      </c>
      <c r="L297" s="55" t="n">
        <v>20</v>
      </c>
      <c r="M297" s="55" t="inlineStr">
        <is>
          <t>$$$</t>
        </is>
      </c>
      <c r="N297" s="55" t="n">
        <v>2</v>
      </c>
      <c r="O297" s="56" t="inlineStr">
        <is>
          <t>☀LASER</t>
        </is>
      </c>
      <c r="P297" s="12" t="inlineStr">
        <is>
          <t>Active</t>
        </is>
      </c>
      <c r="Q297" s="12" t="inlineStr">
        <is>
          <t>AE, DK, AMZ</t>
        </is>
      </c>
      <c r="R297" s="12" t="inlineStr">
        <is>
          <t>Air, Health, Home</t>
        </is>
      </c>
    </row>
    <row r="298" ht="28" customHeight="1">
      <c r="A298" s="51" t="inlineStr">
        <is>
          <t>S295</t>
        </is>
      </c>
      <c r="B298" s="52" t="inlineStr">
        <is>
          <t>Honeywell HPM particulate sensor</t>
        </is>
      </c>
      <c r="C298" s="12" t="inlineStr">
        <is>
          <t>Particulate</t>
        </is>
      </c>
      <c r="D298" s="12" t="inlineStr">
        <is>
          <t>PM2.5 mass concentration from an industrially-rated laser counter</t>
        </is>
      </c>
      <c r="E298" s="59" t="inlineStr">
        <is>
          <t>Optical</t>
        </is>
      </c>
      <c r="F298" s="12" t="inlineStr">
        <is>
          <t>UART</t>
        </is>
      </c>
      <c r="G298" s="12" t="inlineStr">
        <is>
          <t>0-1000 µg/m³ PM2.5</t>
        </is>
      </c>
      <c r="H298" s="12" t="inlineStr">
        <is>
          <t>±15 µg/m³ from 0-100 µg/m³, ±15% of reading from 100-1000 µg/m³</t>
        </is>
      </c>
      <c r="I298" s="12" t="inlineStr">
        <is>
          <t>Standoff</t>
        </is>
      </c>
      <c r="J298" s="54" t="inlineStr">
        <is>
          <t>—</t>
        </is>
      </c>
      <c r="K298" s="12" t="inlineStr">
        <is>
          <t>~80mA with the fan running</t>
        </is>
      </c>
      <c r="L298" s="55" t="n">
        <v>40</v>
      </c>
      <c r="M298" s="55" t="inlineStr">
        <is>
          <t>$$$</t>
        </is>
      </c>
      <c r="N298" s="55" t="n">
        <v>2</v>
      </c>
      <c r="O298" s="56" t="inlineStr">
        <is>
          <t>☀LASER</t>
        </is>
      </c>
      <c r="P298" s="12" t="inlineStr">
        <is>
          <t>Active</t>
        </is>
      </c>
      <c r="Q298" s="12" t="inlineStr">
        <is>
          <t>DK, MO</t>
        </is>
      </c>
      <c r="R298" s="12" t="inlineStr">
        <is>
          <t>Air, Industry, Fleet</t>
        </is>
      </c>
    </row>
    <row r="299" ht="28" customHeight="1">
      <c r="A299" s="51" t="inlineStr">
        <is>
          <t>S296</t>
        </is>
      </c>
      <c r="B299" s="52" t="inlineStr">
        <is>
          <t>Alphasense OPC-N3 optical particle counter</t>
        </is>
      </c>
      <c r="C299" s="12" t="inlineStr">
        <is>
          <t>Particulate</t>
        </is>
      </c>
      <c r="D299" s="12" t="inlineStr">
        <is>
          <t>Individually sized particle counts across 24 bins from 0.35 to 40 µm, plus derived PM1/2.5/10</t>
        </is>
      </c>
      <c r="E299" s="59" t="inlineStr">
        <is>
          <t>Optical</t>
        </is>
      </c>
      <c r="F299" s="12" t="inlineStr">
        <is>
          <t>SPI</t>
        </is>
      </c>
      <c r="G299" s="12" t="inlineStr">
        <is>
          <t>0.35-40 µm diameter, up to ~2000 particles/cm³</t>
        </is>
      </c>
      <c r="H299" s="12" t="inlineStr">
        <is>
          <t>Sizing accuracy tied to a monodisperse latex calibration; mass output depends entirely on your assumed density</t>
        </is>
      </c>
      <c r="I299" s="12" t="inlineStr">
        <is>
          <t>Standoff</t>
        </is>
      </c>
      <c r="J299" s="54" t="inlineStr">
        <is>
          <t>—</t>
        </is>
      </c>
      <c r="K299" s="12" t="inlineStr">
        <is>
          <t>~175mA with the fan and laser running</t>
        </is>
      </c>
      <c r="L299" s="55" t="n">
        <v>500</v>
      </c>
      <c r="M299" s="55" t="inlineStr">
        <is>
          <t>$$$$</t>
        </is>
      </c>
      <c r="N299" s="55" t="n">
        <v>4</v>
      </c>
      <c r="O299" s="56" t="inlineStr">
        <is>
          <t>☀LASER</t>
        </is>
      </c>
      <c r="P299" s="12" t="inlineStr">
        <is>
          <t>Active</t>
        </is>
      </c>
      <c r="Q299" s="12" t="inlineStr">
        <is>
          <t>MO, DK</t>
        </is>
      </c>
      <c r="R299" s="12" t="inlineStr">
        <is>
          <t>Air, Wild, Health</t>
        </is>
      </c>
    </row>
    <row r="300" ht="28" customHeight="1">
      <c r="A300" s="51" t="inlineStr">
        <is>
          <t>S297</t>
        </is>
      </c>
      <c r="B300" s="52" t="inlineStr">
        <is>
          <t>Piera IPS-7100 ultrafine particle sensor</t>
        </is>
      </c>
      <c r="C300" s="12" t="inlineStr">
        <is>
          <t>Particulate</t>
        </is>
      </c>
      <c r="D300" s="12" t="inlineStr">
        <is>
          <t>Particle counts and mass in seven bins starting at 0.1 µm — below where consumer PM sensors go blind</t>
        </is>
      </c>
      <c r="E300" s="59" t="inlineStr">
        <is>
          <t>Optical</t>
        </is>
      </c>
      <c r="F300" s="12" t="inlineStr">
        <is>
          <t>I2C/UART</t>
        </is>
      </c>
      <c r="G300" s="12" t="inlineStr">
        <is>
          <t>0.1, 0.3, 0.5, 1.0, 2.5, 5.0 and 10 µm thresholds; PM0.1 through PM10 mass outputs</t>
        </is>
      </c>
      <c r="H300" s="12" t="inlineStr">
        <is>
          <t>Count-based; mass outputs depend on assumed density, so treat as relative</t>
        </is>
      </c>
      <c r="I300" s="12" t="inlineStr">
        <is>
          <t>Standoff</t>
        </is>
      </c>
      <c r="J300" s="36" t="inlineStr">
        <is>
          <t>◔ aggregate</t>
        </is>
      </c>
      <c r="K300" s="12" t="inlineStr">
        <is>
          <t>~100mA with the fan running</t>
        </is>
      </c>
      <c r="L300" s="55" t="n">
        <v>70</v>
      </c>
      <c r="M300" s="55" t="inlineStr">
        <is>
          <t>$$$$</t>
        </is>
      </c>
      <c r="N300" s="55" t="n">
        <v>3</v>
      </c>
      <c r="O300" s="56" t="inlineStr">
        <is>
          <t>☀LASER</t>
        </is>
      </c>
      <c r="P300" s="12" t="inlineStr">
        <is>
          <t>Active</t>
        </is>
      </c>
      <c r="Q300" s="12" t="inlineStr">
        <is>
          <t>DK, MO, TIN</t>
        </is>
      </c>
      <c r="R300" s="12" t="inlineStr">
        <is>
          <t>Air, Health, Play</t>
        </is>
      </c>
    </row>
    <row r="301" ht="28" customHeight="1">
      <c r="A301" s="51" t="inlineStr">
        <is>
          <t>S298</t>
        </is>
      </c>
      <c r="B301" s="52" t="inlineStr">
        <is>
          <t>BMI323 6-axis IMU</t>
        </is>
      </c>
      <c r="C301" s="12" t="inlineStr">
        <is>
          <t>Motion &amp; Vibration</t>
        </is>
      </c>
      <c r="D301" s="12" t="inlineStr">
        <is>
          <t>3-axis acceleration to ±16g plus 3-axis rotation to ±2000°/s, with motion events detected on-chip</t>
        </is>
      </c>
      <c r="E301" s="58" t="inlineStr">
        <is>
          <t>Mechanical</t>
        </is>
      </c>
      <c r="F301" s="12" t="inlineStr">
        <is>
          <t>I2C/SPI</t>
        </is>
      </c>
      <c r="G301" s="12" t="inlineStr">
        <is>
          <t>Accel ±2/4/8/16g; gyro ±125/250/500/1000/2000°/s</t>
        </is>
      </c>
      <c r="H301" s="12" t="inlineStr">
        <is>
          <t>Zero-g offset ±20mg class; gyro zero-rate offset around ±0.5°/s after running the on-chip self-calibration</t>
        </is>
      </c>
      <c r="I301" s="12" t="inlineStr">
        <is>
          <t>Contact</t>
        </is>
      </c>
      <c r="J301" s="54" t="inlineStr">
        <is>
          <t>—</t>
        </is>
      </c>
      <c r="K301" s="12" t="inlineStr">
        <is>
          <t>~790µA with both sensors in high-performance mode; ~15µA accelerometer-only low-power; ~3µA suspend</t>
        </is>
      </c>
      <c r="L301" s="55" t="n">
        <v>8</v>
      </c>
      <c r="M301" s="55" t="inlineStr">
        <is>
          <t>$$</t>
        </is>
      </c>
      <c r="N301" s="55" t="n">
        <v>2</v>
      </c>
      <c r="O301" s="12" t="inlineStr"/>
      <c r="P301" s="12" t="inlineStr">
        <is>
          <t>Active</t>
        </is>
      </c>
      <c r="Q301" s="12" t="inlineStr">
        <is>
          <t>DFR, AE, DK, MO</t>
        </is>
      </c>
      <c r="R301" s="12" t="inlineStr">
        <is>
          <t>Robots, MachineHealth, Play</t>
        </is>
      </c>
    </row>
    <row r="302" ht="28" customHeight="1">
      <c r="A302" s="51" t="inlineStr">
        <is>
          <t>S299</t>
        </is>
      </c>
      <c r="B302" s="52" t="inlineStr">
        <is>
          <t>BMA400 ultra-low-power accelerometer</t>
        </is>
      </c>
      <c r="C302" s="12" t="inlineStr">
        <is>
          <t>Motion &amp; Vibration</t>
        </is>
      </c>
      <c r="D302" s="12" t="inlineStr">
        <is>
          <t>3-axis acceleration to ±16g at single-digit microamps, with walking/running/still classification on-chip</t>
        </is>
      </c>
      <c r="E302" s="58" t="inlineStr">
        <is>
          <t>Mechanical</t>
        </is>
      </c>
      <c r="F302" s="12" t="inlineStr">
        <is>
          <t>I2C/SPI</t>
        </is>
      </c>
      <c r="G302" s="12" t="inlineStr">
        <is>
          <t>±2/4/8/16g</t>
        </is>
      </c>
      <c r="H302" s="12" t="inlineStr">
        <is>
          <t>Zero-g offset ±40mg class over temperature</t>
        </is>
      </c>
      <c r="I302" s="12" t="inlineStr">
        <is>
          <t>Contact</t>
        </is>
      </c>
      <c r="J302" s="54" t="inlineStr">
        <is>
          <t>—</t>
        </is>
      </c>
      <c r="K302" s="12" t="inlineStr">
        <is>
          <t>14.5µA at maximum performance; 5.8µA typical use case; 3.5µA low-power; 800nA auto-wakeup at 25Hz; 160nA sleep</t>
        </is>
      </c>
      <c r="L302" s="55" t="n">
        <v>13</v>
      </c>
      <c r="M302" s="55" t="inlineStr">
        <is>
          <t>$$</t>
        </is>
      </c>
      <c r="N302" s="55" t="n">
        <v>1</v>
      </c>
      <c r="O302" s="12" t="inlineStr"/>
      <c r="P302" s="12" t="inlineStr">
        <is>
          <t>Active</t>
        </is>
      </c>
      <c r="Q302" s="12" t="inlineStr">
        <is>
          <t>SF, PI, DK, MO, AE</t>
        </is>
      </c>
      <c r="R302" s="12" t="inlineStr">
        <is>
          <t>Home, MachineHealth, Time</t>
        </is>
      </c>
    </row>
    <row r="303" ht="28" customHeight="1">
      <c r="A303" s="51" t="inlineStr">
        <is>
          <t>S300</t>
        </is>
      </c>
      <c r="B303" s="52" t="inlineStr">
        <is>
          <t>BMM350 TMR magnetometer</t>
        </is>
      </c>
      <c r="C303" s="12" t="inlineStr">
        <is>
          <t>Magnetic &amp; Compass</t>
        </is>
      </c>
      <c r="D303" s="12" t="inlineStr">
        <is>
          <t>3-axis magnetic flux density to ±2000µT with sub-microtesla noise</t>
        </is>
      </c>
      <c r="E303" s="62" t="inlineStr">
        <is>
          <t>Magnetic</t>
        </is>
      </c>
      <c r="F303" s="12" t="inlineStr">
        <is>
          <t>I2C</t>
        </is>
      </c>
      <c r="G303" s="12" t="inlineStr">
        <is>
          <t>±2000µT on all three axes</t>
        </is>
      </c>
      <c r="H303" s="12" t="inlineStr">
        <is>
          <t>Heading accuracy is set by your calibration, not by the chip — expect 1-3° after a proper hard-iron and soft-iron fit, and 20°+ with none</t>
        </is>
      </c>
      <c r="I303" s="12" t="inlineStr">
        <is>
          <t>Standoff</t>
        </is>
      </c>
      <c r="J303" s="54" t="inlineStr">
        <is>
          <t>—</t>
        </is>
      </c>
      <c r="K303" s="12" t="inlineStr">
        <is>
          <t>200µA typical at 100Hz ODR; under 1µA suspended</t>
        </is>
      </c>
      <c r="L303" s="55" t="n">
        <v>7</v>
      </c>
      <c r="M303" s="55" t="inlineStr">
        <is>
          <t>$$</t>
        </is>
      </c>
      <c r="N303" s="55" t="n">
        <v>2</v>
      </c>
      <c r="O303" s="12" t="inlineStr"/>
      <c r="P303" s="12" t="inlineStr">
        <is>
          <t>Active</t>
        </is>
      </c>
      <c r="Q303" s="12" t="inlineStr">
        <is>
          <t>DFR, CE, DK, MO</t>
        </is>
      </c>
      <c r="R303" s="12" t="inlineStr">
        <is>
          <t>Robots, Invisible, Home</t>
        </is>
      </c>
    </row>
    <row r="304" ht="28" customHeight="1">
      <c r="A304" s="51" t="inlineStr">
        <is>
          <t>S301</t>
        </is>
      </c>
      <c r="B304" s="52" t="inlineStr">
        <is>
          <t>LSM6DSV16X IMU with on-chip fusion</t>
        </is>
      </c>
      <c r="C304" s="12" t="inlineStr">
        <is>
          <t>Motion &amp; Vibration</t>
        </is>
      </c>
      <c r="D304" s="12" t="inlineStr">
        <is>
          <t>3-axis accel and gyro plus a hardware-computed rotation quaternion, plus electrostatic touch sensing</t>
        </is>
      </c>
      <c r="E304" s="58" t="inlineStr">
        <is>
          <t>Mechanical</t>
        </is>
      </c>
      <c r="F304" s="12" t="inlineStr">
        <is>
          <t>I2C/SPI</t>
        </is>
      </c>
      <c r="G304" s="12" t="inlineStr">
        <is>
          <t>Accel ±2/4/8/16g; gyro ±125 to ±4000°/s</t>
        </is>
      </c>
      <c r="H304" s="12" t="inlineStr">
        <is>
          <t>Gyro zero-rate offset drifts with temperature; SFLP roll and pitch settle within ~1°, yaw does not settle at all</t>
        </is>
      </c>
      <c r="I304" s="12" t="inlineStr">
        <is>
          <t>Contact</t>
        </is>
      </c>
      <c r="J304" s="54" t="inlineStr">
        <is>
          <t>—</t>
        </is>
      </c>
      <c r="K304" s="12" t="inlineStr">
        <is>
          <t>0.65mA with both sensors in high-performance combo mode; ~15µA accel-only low-power</t>
        </is>
      </c>
      <c r="L304" s="55" t="n">
        <v>20</v>
      </c>
      <c r="M304" s="55" t="inlineStr">
        <is>
          <t>$$$</t>
        </is>
      </c>
      <c r="N304" s="55" t="n">
        <v>3</v>
      </c>
      <c r="O304" s="12" t="inlineStr"/>
      <c r="P304" s="12" t="inlineStr">
        <is>
          <t>Active</t>
        </is>
      </c>
      <c r="Q304" s="12" t="inlineStr">
        <is>
          <t>SF, DK, MO</t>
        </is>
      </c>
      <c r="R304" s="12" t="inlineStr">
        <is>
          <t>Robots, Health, Play</t>
        </is>
      </c>
    </row>
    <row r="305" ht="28" customHeight="1">
      <c r="A305" s="51" t="inlineStr">
        <is>
          <t>S302</t>
        </is>
      </c>
      <c r="B305" s="52" t="inlineStr">
        <is>
          <t>LSM6DSO32 high-range IMU</t>
        </is>
      </c>
      <c r="C305" s="12" t="inlineStr">
        <is>
          <t>Motion &amp; Vibration</t>
        </is>
      </c>
      <c r="D305" s="12" t="inlineStr">
        <is>
          <t>3-axis acceleration to ±32g plus 3-axis rotation to ±2000°/s</t>
        </is>
      </c>
      <c r="E305" s="58" t="inlineStr">
        <is>
          <t>Mechanical</t>
        </is>
      </c>
      <c r="F305" s="12" t="inlineStr">
        <is>
          <t>I2C/SPI</t>
        </is>
      </c>
      <c r="G305" s="12" t="inlineStr">
        <is>
          <t>Accel ±4/8/16/32g; gyro ±125/250/500/1000/2000°/s</t>
        </is>
      </c>
      <c r="H305" s="12" t="inlineStr">
        <is>
          <t>Zero-g offset ±20-40mg class; sensitivity tolerance a few percent</t>
        </is>
      </c>
      <c r="I305" s="12" t="inlineStr">
        <is>
          <t>Contact</t>
        </is>
      </c>
      <c r="J305" s="54" t="inlineStr">
        <is>
          <t>—</t>
        </is>
      </c>
      <c r="K305" s="12" t="inlineStr">
        <is>
          <t>0.55mA both sensors in high-performance; 26µA accel-only low-power</t>
        </is>
      </c>
      <c r="L305" s="55" t="n">
        <v>13</v>
      </c>
      <c r="M305" s="55" t="inlineStr">
        <is>
          <t>$$</t>
        </is>
      </c>
      <c r="N305" s="55" t="n">
        <v>2</v>
      </c>
      <c r="O305" s="12" t="inlineStr"/>
      <c r="P305" s="12" t="inlineStr">
        <is>
          <t>Active</t>
        </is>
      </c>
      <c r="Q305" s="12" t="inlineStr">
        <is>
          <t>AF, DK, MO</t>
        </is>
      </c>
      <c r="R305" s="12" t="inlineStr">
        <is>
          <t>Robots, Wild, Play</t>
        </is>
      </c>
    </row>
    <row r="306" ht="28" customHeight="1">
      <c r="A306" s="51" t="inlineStr">
        <is>
          <t>S303</t>
        </is>
      </c>
      <c r="B306" s="52" t="inlineStr">
        <is>
          <t>LIS2DW12 nanoamp accelerometer</t>
        </is>
      </c>
      <c r="C306" s="12" t="inlineStr">
        <is>
          <t>Motion &amp; Vibration</t>
        </is>
      </c>
      <c r="D306" s="12" t="inlineStr">
        <is>
          <t>3-axis acceleration to ±16g with a current draw you can trade against noise at runtime</t>
        </is>
      </c>
      <c r="E306" s="58" t="inlineStr">
        <is>
          <t>Mechanical</t>
        </is>
      </c>
      <c r="F306" s="12" t="inlineStr">
        <is>
          <t>I2C/SPI</t>
        </is>
      </c>
      <c r="G306" s="12" t="inlineStr">
        <is>
          <t>±2/4/8/16g</t>
        </is>
      </c>
      <c r="H306" s="12" t="inlineStr">
        <is>
          <t>Zero-g offset ±20mg class; noise ~1.3mg RMS in low-noise high-performance mode</t>
        </is>
      </c>
      <c r="I306" s="12" t="inlineStr">
        <is>
          <t>Contact</t>
        </is>
      </c>
      <c r="J306" s="54" t="inlineStr">
        <is>
          <t>—</t>
        </is>
      </c>
      <c r="K306" s="12" t="inlineStr">
        <is>
          <t>~90µA high-performance at 1600Hz; ~380nA in the lowest low-power mode at 1.6Hz; ~50nA powered down</t>
        </is>
      </c>
      <c r="L306" s="55" t="n">
        <v>6</v>
      </c>
      <c r="M306" s="55" t="inlineStr">
        <is>
          <t>$$</t>
        </is>
      </c>
      <c r="N306" s="55" t="n">
        <v>2</v>
      </c>
      <c r="O306" s="12" t="inlineStr"/>
      <c r="P306" s="12" t="inlineStr">
        <is>
          <t>Active</t>
        </is>
      </c>
      <c r="Q306" s="12" t="inlineStr">
        <is>
          <t>DK, MO, AE</t>
        </is>
      </c>
      <c r="R306" s="12" t="inlineStr">
        <is>
          <t>Health, Home, Time</t>
        </is>
      </c>
    </row>
    <row r="307" ht="28" customHeight="1">
      <c r="A307" s="51" t="inlineStr">
        <is>
          <t>S304</t>
        </is>
      </c>
      <c r="B307" s="52" t="inlineStr">
        <is>
          <t>ISM330DHCX industrial IMU</t>
        </is>
      </c>
      <c r="C307" s="12" t="inlineStr">
        <is>
          <t>Motion &amp; Vibration</t>
        </is>
      </c>
      <c r="D307" s="12" t="inlineStr">
        <is>
          <t>3-axis accel to ±16g and gyro to ±4000°/s, with a decision-tree classifier on the die</t>
        </is>
      </c>
      <c r="E307" s="58" t="inlineStr">
        <is>
          <t>Mechanical</t>
        </is>
      </c>
      <c r="F307" s="12" t="inlineStr">
        <is>
          <t>I2C/SPI</t>
        </is>
      </c>
      <c r="G307" s="12" t="inlineStr">
        <is>
          <t>Accel ±2/4/8/16g; gyro ±125/250/500/1000/2000/4000°/s</t>
        </is>
      </c>
      <c r="H307" s="12" t="inlineStr">
        <is>
          <t>Zero-g offset ±20mg; gyro zero-rate ±1°/s class, drifting roughly 0.05°/s per °C uncompensated</t>
        </is>
      </c>
      <c r="I307" s="12" t="inlineStr">
        <is>
          <t>Contact</t>
        </is>
      </c>
      <c r="J307" s="54" t="inlineStr">
        <is>
          <t>—</t>
        </is>
      </c>
      <c r="K307" s="12" t="inlineStr">
        <is>
          <t>0.65mA both sensors in high-performance combo mode; MLC-only operation runs in the tens of µA</t>
        </is>
      </c>
      <c r="L307" s="55" t="n">
        <v>20</v>
      </c>
      <c r="M307" s="55" t="inlineStr">
        <is>
          <t>$$$</t>
        </is>
      </c>
      <c r="N307" s="55" t="n">
        <v>3</v>
      </c>
      <c r="O307" s="12" t="inlineStr"/>
      <c r="P307" s="12" t="inlineStr">
        <is>
          <t>Active</t>
        </is>
      </c>
      <c r="Q307" s="12" t="inlineStr">
        <is>
          <t>AF, SF, DK, MO</t>
        </is>
      </c>
      <c r="R307" s="12" t="inlineStr">
        <is>
          <t>Industry, MachineHealth, Robots</t>
        </is>
      </c>
    </row>
    <row r="308" ht="28" customHeight="1">
      <c r="A308" s="51" t="inlineStr">
        <is>
          <t>S305</t>
        </is>
      </c>
      <c r="B308" s="52" t="inlineStr">
        <is>
          <t>IIS3DWB wideband vibration sensor</t>
        </is>
      </c>
      <c r="C308" s="12" t="inlineStr">
        <is>
          <t>Motion &amp; Vibration</t>
        </is>
      </c>
      <c r="D308" s="12" t="inlineStr">
        <is>
          <t>3-axis vibration, flat to 6.3kHz, streamed at a fixed 26.7kHz output rate</t>
        </is>
      </c>
      <c r="E308" s="58" t="inlineStr">
        <is>
          <t>Mechanical</t>
        </is>
      </c>
      <c r="F308" s="12" t="inlineStr">
        <is>
          <t>SPI</t>
        </is>
      </c>
      <c r="G308" s="12" t="inlineStr">
        <is>
          <t>±2/4/8/16g</t>
        </is>
      </c>
      <c r="H308" s="12" t="inlineStr">
        <is>
          <t>Noise density 75µg/√Hz, dropping to 60µg/√Hz with a single axis enabled</t>
        </is>
      </c>
      <c r="I308" s="12" t="inlineStr">
        <is>
          <t>Contact</t>
        </is>
      </c>
      <c r="J308" s="54" t="inlineStr">
        <is>
          <t>—</t>
        </is>
      </c>
      <c r="K308" s="12" t="inlineStr">
        <is>
          <t>1.1mA continuous — there is no low-power mode, this part is either measuring or off</t>
        </is>
      </c>
      <c r="L308" s="55" t="n">
        <v>45</v>
      </c>
      <c r="M308" s="55" t="inlineStr">
        <is>
          <t>$$$</t>
        </is>
      </c>
      <c r="N308" s="55" t="n">
        <v>4</v>
      </c>
      <c r="O308" s="12" t="inlineStr"/>
      <c r="P308" s="12" t="inlineStr">
        <is>
          <t>Active</t>
        </is>
      </c>
      <c r="Q308" s="12" t="inlineStr">
        <is>
          <t>DK, MO</t>
        </is>
      </c>
      <c r="R308" s="12" t="inlineStr">
        <is>
          <t>MachineHealth, Industry, Time</t>
        </is>
      </c>
    </row>
    <row r="309" ht="28" customHeight="1">
      <c r="A309" s="51" t="inlineStr">
        <is>
          <t>S306</t>
        </is>
      </c>
      <c r="B309" s="52" t="inlineStr">
        <is>
          <t>ICM-42688-P low-noise IMU</t>
        </is>
      </c>
      <c r="C309" s="12" t="inlineStr">
        <is>
          <t>Motion &amp; Vibration</t>
        </is>
      </c>
      <c r="D309" s="12" t="inlineStr">
        <is>
          <t>3-axis accel to ±16g and gyro to ±2000°/s with roughly a quarter of the gyro noise of an MPU-6050</t>
        </is>
      </c>
      <c r="E309" s="58" t="inlineStr">
        <is>
          <t>Mechanical</t>
        </is>
      </c>
      <c r="F309" s="12" t="inlineStr">
        <is>
          <t>I2C/SPI</t>
        </is>
      </c>
      <c r="G309" s="12" t="inlineStr">
        <is>
          <t>Accel ±2/4/8/16g; gyro ±15.625 to ±2000°/s</t>
        </is>
      </c>
      <c r="H309" s="12" t="inlineStr">
        <is>
          <t>Gyro noise 2.8 mdps/√Hz; accel noise 70µg/√Hz; zero-rate offset still needs nulling at every boot</t>
        </is>
      </c>
      <c r="I309" s="12" t="inlineStr">
        <is>
          <t>Contact</t>
        </is>
      </c>
      <c r="J309" s="54" t="inlineStr">
        <is>
          <t>—</t>
        </is>
      </c>
      <c r="K309" s="12" t="inlineStr">
        <is>
          <t>~0.88mA in 6-axis low-noise mode; ~0.6mA gyro low-noise plus accel low-power</t>
        </is>
      </c>
      <c r="L309" s="55" t="n">
        <v>10</v>
      </c>
      <c r="M309" s="55" t="inlineStr">
        <is>
          <t>$$</t>
        </is>
      </c>
      <c r="N309" s="55" t="n">
        <v>3</v>
      </c>
      <c r="O309" s="12" t="inlineStr"/>
      <c r="P309" s="12" t="inlineStr">
        <is>
          <t>Active</t>
        </is>
      </c>
      <c r="Q309" s="12" t="inlineStr">
        <is>
          <t>AE, DK, MO, TIN</t>
        </is>
      </c>
      <c r="R309" s="12" t="inlineStr">
        <is>
          <t>Robots, Play, MachineHealth</t>
        </is>
      </c>
    </row>
    <row r="310" ht="28" customHeight="1">
      <c r="A310" s="51" t="inlineStr">
        <is>
          <t>S307</t>
        </is>
      </c>
      <c r="B310" s="52" t="inlineStr">
        <is>
          <t>ICM-45686 premium 6-axis IMU</t>
        </is>
      </c>
      <c r="C310" s="12" t="inlineStr">
        <is>
          <t>Motion &amp; Vibration</t>
        </is>
      </c>
      <c r="D310" s="12" t="inlineStr">
        <is>
          <t>3-axis accel to ±32g and gyro to ±4000°/s at 0.42mA for both</t>
        </is>
      </c>
      <c r="E310" s="58" t="inlineStr">
        <is>
          <t>Mechanical</t>
        </is>
      </c>
      <c r="F310" s="12" t="inlineStr">
        <is>
          <t>I2C/SPI</t>
        </is>
      </c>
      <c r="G310" s="12" t="inlineStr">
        <is>
          <t>Accel ±2/4/8/16/32g; gyro ±15.625 to ±4000°/s</t>
        </is>
      </c>
      <c r="H310" s="12" t="inlineStr">
        <is>
          <t>Gyro noise 3.8 mdps/√Hz; accel noise 70µg/√Hz; shock survival to 20000g</t>
        </is>
      </c>
      <c r="I310" s="12" t="inlineStr">
        <is>
          <t>Contact</t>
        </is>
      </c>
      <c r="J310" s="54" t="inlineStr">
        <is>
          <t>—</t>
        </is>
      </c>
      <c r="K310" s="12" t="inlineStr">
        <is>
          <t>0.42mA 6-axis low-noise; ~0.22mA in low-power mode</t>
        </is>
      </c>
      <c r="L310" s="55" t="n">
        <v>12</v>
      </c>
      <c r="M310" s="55" t="inlineStr">
        <is>
          <t>$$</t>
        </is>
      </c>
      <c r="N310" s="55" t="n">
        <v>4</v>
      </c>
      <c r="O310" s="12" t="inlineStr"/>
      <c r="P310" s="12" t="inlineStr">
        <is>
          <t>Active</t>
        </is>
      </c>
      <c r="Q310" s="12" t="inlineStr">
        <is>
          <t>DK, MO, AE</t>
        </is>
      </c>
      <c r="R310" s="12" t="inlineStr">
        <is>
          <t>Robots, Fleet, Wild</t>
        </is>
      </c>
    </row>
    <row r="311" ht="28" customHeight="1">
      <c r="A311" s="51" t="inlineStr">
        <is>
          <t>S308</t>
        </is>
      </c>
      <c r="B311" s="52" t="inlineStr">
        <is>
          <t>ADXL1002 wideband analog vibration sensor</t>
        </is>
      </c>
      <c r="C311" s="12" t="inlineStr">
        <is>
          <t>Motion &amp; Vibration</t>
        </is>
      </c>
      <c r="D311" s="12" t="inlineStr">
        <is>
          <t>Single-axis vibration, DC to 11kHz, as a ratiometric analog voltage</t>
        </is>
      </c>
      <c r="E311" s="58" t="inlineStr">
        <is>
          <t>Mechanical</t>
        </is>
      </c>
      <c r="F311" s="12" t="inlineStr">
        <is>
          <t>Analog</t>
        </is>
      </c>
      <c r="G311" s="12" t="inlineStr">
        <is>
          <t>±50g</t>
        </is>
      </c>
      <c r="H311" s="12" t="inlineStr">
        <is>
          <t>25µg/√Hz noise density; linearity ±0.1% of full scale; sensitivity stable to ~5% over temperature</t>
        </is>
      </c>
      <c r="I311" s="12" t="inlineStr">
        <is>
          <t>Contact</t>
        </is>
      </c>
      <c r="J311" s="54" t="inlineStr">
        <is>
          <t>—</t>
        </is>
      </c>
      <c r="K311" s="12" t="inlineStr">
        <is>
          <t>1.0mA typical</t>
        </is>
      </c>
      <c r="L311" s="55" t="n">
        <v>95</v>
      </c>
      <c r="M311" s="55" t="inlineStr">
        <is>
          <t>$$$$</t>
        </is>
      </c>
      <c r="N311" s="55" t="n">
        <v>5</v>
      </c>
      <c r="O311" s="12" t="inlineStr"/>
      <c r="P311" s="12" t="inlineStr">
        <is>
          <t>Active</t>
        </is>
      </c>
      <c r="Q311" s="12" t="inlineStr">
        <is>
          <t>DK, MO</t>
        </is>
      </c>
      <c r="R311" s="12" t="inlineStr">
        <is>
          <t>MachineHealth, Industry, Invisible</t>
        </is>
      </c>
    </row>
    <row r="312" ht="28" customHeight="1">
      <c r="A312" s="51" t="inlineStr">
        <is>
          <t>S309</t>
        </is>
      </c>
      <c r="B312" s="52" t="inlineStr">
        <is>
          <t>ADXL1005 ultra-wideband analog accelerometer</t>
        </is>
      </c>
      <c r="C312" s="12" t="inlineStr">
        <is>
          <t>Motion &amp; Vibration</t>
        </is>
      </c>
      <c r="D312" s="12" t="inlineStr">
        <is>
          <t>Single-axis vibration, DC to 23kHz, ±100g, analog output</t>
        </is>
      </c>
      <c r="E312" s="58" t="inlineStr">
        <is>
          <t>Mechanical</t>
        </is>
      </c>
      <c r="F312" s="12" t="inlineStr">
        <is>
          <t>Analog</t>
        </is>
      </c>
      <c r="G312" s="12" t="inlineStr">
        <is>
          <t>±100g</t>
        </is>
      </c>
      <c r="H312" s="12" t="inlineStr">
        <is>
          <t>75µg/√Hz noise density across the linear range; ±0.1% linearity</t>
        </is>
      </c>
      <c r="I312" s="12" t="inlineStr">
        <is>
          <t>Contact</t>
        </is>
      </c>
      <c r="J312" s="54" t="inlineStr">
        <is>
          <t>—</t>
        </is>
      </c>
      <c r="K312" s="12" t="inlineStr">
        <is>
          <t>1.0mA typical</t>
        </is>
      </c>
      <c r="L312" s="55" t="n">
        <v>110</v>
      </c>
      <c r="M312" s="55" t="inlineStr">
        <is>
          <t>$$$$</t>
        </is>
      </c>
      <c r="N312" s="55" t="n">
        <v>5</v>
      </c>
      <c r="O312" s="12" t="inlineStr"/>
      <c r="P312" s="12" t="inlineStr">
        <is>
          <t>Active</t>
        </is>
      </c>
      <c r="Q312" s="12" t="inlineStr">
        <is>
          <t>DK, MO</t>
        </is>
      </c>
      <c r="R312" s="12" t="inlineStr">
        <is>
          <t>MachineHealth, Industry, Invisible</t>
        </is>
      </c>
    </row>
    <row r="313" ht="28" customHeight="1">
      <c r="A313" s="51" t="inlineStr">
        <is>
          <t>S310</t>
        </is>
      </c>
      <c r="B313" s="52" t="inlineStr">
        <is>
          <t>ADIS16505-2 tactical-grade IMU</t>
        </is>
      </c>
      <c r="C313" s="12" t="inlineStr">
        <is>
          <t>Motion &amp; Vibration</t>
        </is>
      </c>
      <c r="D313" s="12" t="inlineStr">
        <is>
          <t>3-axis gyro ±500°/s and 3-axis accel ±8g, calibrated over temperature at the factory</t>
        </is>
      </c>
      <c r="E313" s="58" t="inlineStr">
        <is>
          <t>Mechanical</t>
        </is>
      </c>
      <c r="F313" s="12" t="inlineStr">
        <is>
          <t>SPI</t>
        </is>
      </c>
      <c r="G313" s="12" t="inlineStr">
        <is>
          <t>Gyro ±500°/s (the -2 variant); accel ±8g</t>
        </is>
      </c>
      <c r="H313" s="12" t="inlineStr">
        <is>
          <t>Gyro in-run bias stability ~3.2°/hr, angular random walk ~0.3°/√hr; accelerometer in-run bias stability in the single-digit µg range</t>
        </is>
      </c>
      <c r="I313" s="12" t="inlineStr">
        <is>
          <t>Contact</t>
        </is>
      </c>
      <c r="J313" s="54" t="inlineStr">
        <is>
          <t>—</t>
        </is>
      </c>
      <c r="K313" s="12" t="inlineStr">
        <is>
          <t>Roughly 40-50mA at 3.3V — this is a mains or large-battery part, not a coin-cell part</t>
        </is>
      </c>
      <c r="L313" s="55" t="n">
        <v>825</v>
      </c>
      <c r="M313" s="55" t="inlineStr">
        <is>
          <t>$$$$</t>
        </is>
      </c>
      <c r="N313" s="55" t="n">
        <v>5</v>
      </c>
      <c r="O313" s="12" t="inlineStr"/>
      <c r="P313" s="12" t="inlineStr">
        <is>
          <t>Active</t>
        </is>
      </c>
      <c r="Q313" s="12" t="inlineStr">
        <is>
          <t>DK, MO</t>
        </is>
      </c>
      <c r="R313" s="12" t="inlineStr">
        <is>
          <t>Robots, Industry, Invisible</t>
        </is>
      </c>
    </row>
    <row r="314" ht="28" customHeight="1">
      <c r="A314" s="51" t="inlineStr">
        <is>
          <t>S311</t>
        </is>
      </c>
      <c r="B314" s="52" t="inlineStr">
        <is>
          <t>352C33 IEPE piezoelectric accelerometer</t>
        </is>
      </c>
      <c r="C314" s="12" t="inlineStr">
        <is>
          <t>Motion &amp; Vibration</t>
        </is>
      </c>
      <c r="D314" s="12" t="inlineStr">
        <is>
          <t>Single-axis vibration, 0.5Hz to 10kHz, 100mV/g over a two-wire current loop</t>
        </is>
      </c>
      <c r="E314" s="58" t="inlineStr">
        <is>
          <t>Mechanical</t>
        </is>
      </c>
      <c r="F314" s="12" t="inlineStr">
        <is>
          <t>Analog</t>
        </is>
      </c>
      <c r="G314" s="12" t="inlineStr">
        <is>
          <t>±50g peak</t>
        </is>
      </c>
      <c r="H314" s="12" t="inlineStr">
        <is>
          <t>Sensitivity 100mV/g ±10%, individually calibrated with a certificate; broadband resolution around 0.00015g RMS</t>
        </is>
      </c>
      <c r="I314" s="12" t="inlineStr">
        <is>
          <t>Contact</t>
        </is>
      </c>
      <c r="J314" s="54" t="inlineStr">
        <is>
          <t>—</t>
        </is>
      </c>
      <c r="K314" s="12" t="inlineStr">
        <is>
          <t>Draws its excitation from the conditioner: 2-20mA at 18-30V</t>
        </is>
      </c>
      <c r="L314" s="55" t="n">
        <v>450</v>
      </c>
      <c r="M314" s="55" t="inlineStr">
        <is>
          <t>$$$$</t>
        </is>
      </c>
      <c r="N314" s="55" t="n">
        <v>4</v>
      </c>
      <c r="O314" s="12" t="inlineStr"/>
      <c r="P314" s="12" t="inlineStr">
        <is>
          <t>Active</t>
        </is>
      </c>
      <c r="Q314" s="12" t="inlineStr">
        <is>
          <t>DK, MO</t>
        </is>
      </c>
      <c r="R314" s="12" t="inlineStr">
        <is>
          <t>MachineHealth, Industry, Time</t>
        </is>
      </c>
    </row>
    <row r="315" ht="28" customHeight="1">
      <c r="A315" s="51" t="inlineStr">
        <is>
          <t>S312</t>
        </is>
      </c>
      <c r="B315" s="52" t="inlineStr">
        <is>
          <t>SCA3300 industrial inclinometer/accelerometer</t>
        </is>
      </c>
      <c r="C315" s="12" t="inlineStr">
        <is>
          <t>Motion &amp; Vibration</t>
        </is>
      </c>
      <c r="D315" s="12" t="inlineStr">
        <is>
          <t>3-axis acceleration at ±1.5/3/6g, built to hold its zero on a machine that is shaking</t>
        </is>
      </c>
      <c r="E315" s="58" t="inlineStr">
        <is>
          <t>Mechanical</t>
        </is>
      </c>
      <c r="F315" s="12" t="inlineStr">
        <is>
          <t>SPI</t>
        </is>
      </c>
      <c r="G315" s="12" t="inlineStr">
        <is>
          <t>±1.5g / ±3g / ±6g user-selectable, plus a low-bandwidth inclination mode with a 10Hz filter</t>
        </is>
      </c>
      <c r="H315" s="12" t="inlineStr">
        <is>
          <t>Inclination accuracy in the tenths of a degree over the full temperature range without user calibration; sub-0.1° after a two-point offset fit</t>
        </is>
      </c>
      <c r="I315" s="12" t="inlineStr">
        <is>
          <t>Contact</t>
        </is>
      </c>
      <c r="J315" s="54" t="inlineStr">
        <is>
          <t>—</t>
        </is>
      </c>
      <c r="K315" s="12" t="inlineStr">
        <is>
          <t>~1mA continuous; no low-power mode worth the name</t>
        </is>
      </c>
      <c r="L315" s="55" t="n">
        <v>50</v>
      </c>
      <c r="M315" s="55" t="inlineStr">
        <is>
          <t>$$$$</t>
        </is>
      </c>
      <c r="N315" s="55" t="n">
        <v>4</v>
      </c>
      <c r="O315" s="12" t="inlineStr"/>
      <c r="P315" s="12" t="inlineStr">
        <is>
          <t>Active</t>
        </is>
      </c>
      <c r="Q315" s="12" t="inlineStr">
        <is>
          <t>DK, MO</t>
        </is>
      </c>
      <c r="R315" s="12" t="inlineStr">
        <is>
          <t>Industry, Safety, MachineHealth</t>
        </is>
      </c>
    </row>
    <row r="316" ht="28" customHeight="1">
      <c r="A316" s="51" t="inlineStr">
        <is>
          <t>S313</t>
        </is>
      </c>
      <c r="B316" s="52" t="inlineStr">
        <is>
          <t>SW-520D ball tilt switch</t>
        </is>
      </c>
      <c r="C316" s="12" t="inlineStr">
        <is>
          <t>Motion &amp; Vibration</t>
        </is>
      </c>
      <c r="D316" s="12" t="inlineStr">
        <is>
          <t>A dry contact that opens or closes past roughly 15-30° of tilt</t>
        </is>
      </c>
      <c r="E316" s="58" t="inlineStr">
        <is>
          <t>Mechanical</t>
        </is>
      </c>
      <c r="F316" s="12" t="inlineStr">
        <is>
          <t>Digital</t>
        </is>
      </c>
      <c r="G316" s="12" t="inlineStr">
        <is>
          <t>Switching angle roughly 15-30° from vertical, part to part</t>
        </is>
      </c>
      <c r="H316" s="12" t="inlineStr">
        <is>
          <t>None — this is a threshold, not a measurement; the threshold varies by 10° or more between individual switches</t>
        </is>
      </c>
      <c r="I316" s="12" t="inlineStr">
        <is>
          <t>Contact</t>
        </is>
      </c>
      <c r="J316" s="54" t="inlineStr">
        <is>
          <t>—</t>
        </is>
      </c>
      <c r="K316" s="12" t="inlineStr">
        <is>
          <t>Zero — it is a passive contact. Your pull-up sets the current: about 33µA with a 100k resistor, and none at all if you use the ESP32's internal pull-up with the pin configured for wake.</t>
        </is>
      </c>
      <c r="L316" s="55" t="n">
        <v>0.5</v>
      </c>
      <c r="M316" s="55" t="inlineStr">
        <is>
          <t>$</t>
        </is>
      </c>
      <c r="N316" s="55" t="n">
        <v>1</v>
      </c>
      <c r="O316" s="12" t="inlineStr"/>
      <c r="P316" s="12" t="inlineStr">
        <is>
          <t>Active</t>
        </is>
      </c>
      <c r="Q316" s="12" t="inlineStr">
        <is>
          <t>AE, AMZ</t>
        </is>
      </c>
      <c r="R316" s="12" t="inlineStr">
        <is>
          <t>Safety, Play, Home</t>
        </is>
      </c>
    </row>
    <row r="317" ht="28" customHeight="1">
      <c r="A317" s="51" t="inlineStr">
        <is>
          <t>S314</t>
        </is>
      </c>
      <c r="B317" s="52" t="inlineStr">
        <is>
          <t>L3GD20H gyro-only 3-axis</t>
        </is>
      </c>
      <c r="C317" s="12" t="inlineStr">
        <is>
          <t>Motion &amp; Vibration</t>
        </is>
      </c>
      <c r="D317" s="12" t="inlineStr">
        <is>
          <t>3-axis angular rate to ±2000°/s, and nothing else</t>
        </is>
      </c>
      <c r="E317" s="58" t="inlineStr">
        <is>
          <t>Mechanical</t>
        </is>
      </c>
      <c r="F317" s="12" t="inlineStr">
        <is>
          <t>I2C/SPI</t>
        </is>
      </c>
      <c r="G317" s="12" t="inlineStr">
        <is>
          <t>±245 / ±500 / ±2000°/s</t>
        </is>
      </c>
      <c r="H317" s="12" t="inlineStr">
        <is>
          <t>Zero-rate level up to ±25°/s at power-on — you must null it in software; temperature drift around 0.03°/s per °C</t>
        </is>
      </c>
      <c r="I317" s="12" t="inlineStr">
        <is>
          <t>Contact</t>
        </is>
      </c>
      <c r="J317" s="54" t="inlineStr">
        <is>
          <t>—</t>
        </is>
      </c>
      <c r="K317" s="12" t="inlineStr">
        <is>
          <t>~5mA in normal mode; ~2µA powered down</t>
        </is>
      </c>
      <c r="L317" s="55" t="n">
        <v>20</v>
      </c>
      <c r="M317" s="55" t="inlineStr">
        <is>
          <t>$$$</t>
        </is>
      </c>
      <c r="N317" s="55" t="n">
        <v>2</v>
      </c>
      <c r="O317" s="12" t="inlineStr"/>
      <c r="P317" s="12" t="inlineStr">
        <is>
          <t>Mature</t>
        </is>
      </c>
      <c r="Q317" s="12" t="inlineStr">
        <is>
          <t>AMZ, AE, DK</t>
        </is>
      </c>
      <c r="R317" s="12" t="inlineStr">
        <is>
          <t>MachineHealth, Robots, Health</t>
        </is>
      </c>
    </row>
    <row r="318" ht="28" customHeight="1">
      <c r="A318" s="51" t="inlineStr">
        <is>
          <t>S315</t>
        </is>
      </c>
      <c r="B318" s="52" t="inlineStr">
        <is>
          <t>AS7265x 18-channel spectral triad</t>
        </is>
      </c>
      <c r="C318" s="12" t="inlineStr">
        <is>
          <t>Colour &amp; Spectral</t>
        </is>
      </c>
      <c r="D318" s="12" t="inlineStr">
        <is>
          <t>Relative light intensity in 18 bands from 410nm violet to 940nm near-infrared</t>
        </is>
      </c>
      <c r="E318" s="59" t="inlineStr">
        <is>
          <t>Optical</t>
        </is>
      </c>
      <c r="F318" s="12" t="inlineStr">
        <is>
          <t>I2C/UART</t>
        </is>
      </c>
      <c r="G318" s="12" t="inlineStr">
        <is>
          <t>410/435/460/485/510/535/560/585/610/645/680/705/730/760/810/860/900/940 nm</t>
        </is>
      </c>
      <c r="H318" s="12" t="inlineStr">
        <is>
          <t>±12% channel-to-channel; relative, not absolute radiometry</t>
        </is>
      </c>
      <c r="I318" s="12" t="inlineStr">
        <is>
          <t>Standoff</t>
        </is>
      </c>
      <c r="J318" s="54" t="inlineStr">
        <is>
          <t>—</t>
        </is>
      </c>
      <c r="K318" s="12" t="inlineStr">
        <is>
          <t>~5mA idle; up to ~100mA while the white LED is driven at full current</t>
        </is>
      </c>
      <c r="L318" s="55" t="n">
        <v>69.95</v>
      </c>
      <c r="M318" s="55" t="inlineStr">
        <is>
          <t>$$$$</t>
        </is>
      </c>
      <c r="N318" s="55" t="n">
        <v>3</v>
      </c>
      <c r="O318" s="56" t="inlineStr">
        <is>
          <t>☀UV</t>
        </is>
      </c>
      <c r="P318" s="12" t="inlineStr">
        <is>
          <t>Active</t>
        </is>
      </c>
      <c r="Q318" s="12" t="inlineStr">
        <is>
          <t>SF, DK, MO, CE, PI</t>
        </is>
      </c>
      <c r="R318" s="12" t="inlineStr">
        <is>
          <t>Grow, Play, Invisible</t>
        </is>
      </c>
    </row>
    <row r="319" ht="28" customHeight="1">
      <c r="A319" s="51" t="inlineStr">
        <is>
          <t>S316</t>
        </is>
      </c>
      <c r="B319" s="52" t="inlineStr">
        <is>
          <t>AS7343 14-channel spectral sensor</t>
        </is>
      </c>
      <c r="C319" s="12" t="inlineStr">
        <is>
          <t>Colour &amp; Spectral</t>
        </is>
      </c>
      <c r="D319" s="12" t="inlineStr">
        <is>
          <t>Eleven visible bands ~405-745nm plus NIR, a clear channel and a flicker channel</t>
        </is>
      </c>
      <c r="E319" s="59" t="inlineStr">
        <is>
          <t>Optical</t>
        </is>
      </c>
      <c r="F319" s="12" t="inlineStr">
        <is>
          <t>I2C</t>
        </is>
      </c>
      <c r="G319" s="12" t="inlineStr">
        <is>
          <t>~405-855nm across 12 filtered channels</t>
        </is>
      </c>
      <c r="H319" s="12" t="inlineStr">
        <is>
          <t>Relative — the datasheet's correction matrix must be applied before channels can be compared to each other</t>
        </is>
      </c>
      <c r="I319" s="12" t="inlineStr">
        <is>
          <t>Standoff</t>
        </is>
      </c>
      <c r="J319" s="54" t="inlineStr">
        <is>
          <t>—</t>
        </is>
      </c>
      <c r="K319" s="12" t="inlineStr">
        <is>
          <t>~1mA measuring, ~1µA in sleep</t>
        </is>
      </c>
      <c r="L319" s="55" t="n">
        <v>19.95</v>
      </c>
      <c r="M319" s="55" t="inlineStr">
        <is>
          <t>$$$</t>
        </is>
      </c>
      <c r="N319" s="55" t="n">
        <v>2</v>
      </c>
      <c r="O319" s="12" t="inlineStr"/>
      <c r="P319" s="12" t="inlineStr">
        <is>
          <t>Active</t>
        </is>
      </c>
      <c r="Q319" s="12" t="inlineStr">
        <is>
          <t>AF, PI, DK, MO</t>
        </is>
      </c>
      <c r="R319" s="12" t="inlineStr">
        <is>
          <t>Grow, Home, Play</t>
        </is>
      </c>
    </row>
    <row r="320" ht="28" customHeight="1">
      <c r="A320" s="51" t="inlineStr">
        <is>
          <t>S317</t>
        </is>
      </c>
      <c r="B320" s="52" t="inlineStr">
        <is>
          <t>Hamamatsu C12880MA micro-spectrometer</t>
        </is>
      </c>
      <c r="C320" s="12" t="inlineStr">
        <is>
          <t>Colour &amp; Spectral</t>
        </is>
      </c>
      <c r="D320" s="12" t="inlineStr">
        <is>
          <t>A genuine 288-point optical spectrum from 340 to 850nm</t>
        </is>
      </c>
      <c r="E320" s="59" t="inlineStr">
        <is>
          <t>Optical</t>
        </is>
      </c>
      <c r="F320" s="12" t="inlineStr">
        <is>
          <t>Analog/Digital</t>
        </is>
      </c>
      <c r="G320" s="12" t="inlineStr">
        <is>
          <t>340-850nm across 288 pixels (~1.8nm per pixel)</t>
        </is>
      </c>
      <c r="H320" s="12" t="inlineStr">
        <is>
          <t>Wavelength set by the six polynomial coefficients printed on each unit's own test sheet; radiometric response is uncalibrated and unit-specific</t>
        </is>
      </c>
      <c r="I320" s="12" t="inlineStr">
        <is>
          <t>Standoff</t>
        </is>
      </c>
      <c r="J320" s="54" t="inlineStr">
        <is>
          <t>—</t>
        </is>
      </c>
      <c r="K320" s="12" t="inlineStr">
        <is>
          <t>~30mA at 5V</t>
        </is>
      </c>
      <c r="L320" s="55" t="n">
        <v>330</v>
      </c>
      <c r="M320" s="55" t="inlineStr">
        <is>
          <t>$$$$</t>
        </is>
      </c>
      <c r="N320" s="55" t="n">
        <v>4</v>
      </c>
      <c r="O320" s="12" t="inlineStr"/>
      <c r="P320" s="12" t="inlineStr">
        <is>
          <t>Active</t>
        </is>
      </c>
      <c r="Q320" s="12" t="inlineStr">
        <is>
          <t>GR, DK</t>
        </is>
      </c>
      <c r="R320" s="12" t="inlineStr">
        <is>
          <t>Water, Invisible, Play</t>
        </is>
      </c>
    </row>
    <row r="321" ht="28" customHeight="1">
      <c r="A321" s="51" t="inlineStr">
        <is>
          <t>S318</t>
        </is>
      </c>
      <c r="B321" s="52" t="inlineStr">
        <is>
          <t>TCS3200 frequency-output colour sensor</t>
        </is>
      </c>
      <c r="C321" s="12" t="inlineStr">
        <is>
          <t>Colour &amp; Spectral</t>
        </is>
      </c>
      <c r="D321" s="12" t="inlineStr">
        <is>
          <t>Red, green, blue and clear light intensity as an output frequency</t>
        </is>
      </c>
      <c r="E321" s="59" t="inlineStr">
        <is>
          <t>Optical</t>
        </is>
      </c>
      <c r="F321" s="12" t="inlineStr">
        <is>
          <t>Pulse/Digital</t>
        </is>
      </c>
      <c r="G321" s="12" t="inlineStr">
        <is>
          <t>~2Hz to 600kHz output at 100% scaling</t>
        </is>
      </c>
      <c r="H321" s="12" t="inlineStr">
        <is>
          <t>Uncalibrated and illumination-dependent; only meaningful as a ratio against a white reference taken under the same light</t>
        </is>
      </c>
      <c r="I321" s="12" t="inlineStr">
        <is>
          <t>Standoff</t>
        </is>
      </c>
      <c r="J321" s="54" t="inlineStr">
        <is>
          <t>—</t>
        </is>
      </c>
      <c r="K321" s="12" t="inlineStr">
        <is>
          <t>~2mA for the chip; the module's four white LEDs add ~40mA</t>
        </is>
      </c>
      <c r="L321" s="55" t="n">
        <v>4</v>
      </c>
      <c r="M321" s="55" t="inlineStr">
        <is>
          <t>$</t>
        </is>
      </c>
      <c r="N321" s="55" t="n">
        <v>2</v>
      </c>
      <c r="O321" s="12" t="inlineStr"/>
      <c r="P321" s="12" t="inlineStr">
        <is>
          <t>Mature</t>
        </is>
      </c>
      <c r="Q321" s="12" t="inlineStr">
        <is>
          <t>AE, AMZ, DK</t>
        </is>
      </c>
      <c r="R321" s="12" t="inlineStr">
        <is>
          <t>Play, Water, Grow</t>
        </is>
      </c>
    </row>
    <row r="322" ht="28" customHeight="1">
      <c r="A322" s="51" t="inlineStr">
        <is>
          <t>S319</t>
        </is>
      </c>
      <c r="B322" s="52" t="inlineStr">
        <is>
          <t>OPT3001 photometric lux sensor</t>
        </is>
      </c>
      <c r="C322" s="12" t="inlineStr">
        <is>
          <t>Light &amp; UV</t>
        </is>
      </c>
      <c r="D322" s="12" t="inlineStr">
        <is>
          <t>Illuminance from 0.01 to 83,865 lux with a true photopic response</t>
        </is>
      </c>
      <c r="E322" s="59" t="inlineStr">
        <is>
          <t>Optical</t>
        </is>
      </c>
      <c r="F322" s="12" t="inlineStr">
        <is>
          <t>I2C</t>
        </is>
      </c>
      <c r="G322" s="12" t="inlineStr">
        <is>
          <t>0.01 to 83,865 lux</t>
        </is>
      </c>
      <c r="H322" s="12" t="inlineStr">
        <is>
          <t>±20% absolute typical; repeatability far better than that</t>
        </is>
      </c>
      <c r="I322" s="12" t="inlineStr">
        <is>
          <t>Standoff</t>
        </is>
      </c>
      <c r="J322" s="54" t="inlineStr">
        <is>
          <t>—</t>
        </is>
      </c>
      <c r="K322" s="12" t="inlineStr">
        <is>
          <t>1.8µA active, 0.4µA shutdown — coin-cell territory</t>
        </is>
      </c>
      <c r="L322" s="55" t="n">
        <v>8</v>
      </c>
      <c r="M322" s="55" t="inlineStr">
        <is>
          <t>$$</t>
        </is>
      </c>
      <c r="N322" s="55" t="n">
        <v>1</v>
      </c>
      <c r="O322" s="12" t="inlineStr"/>
      <c r="P322" s="12" t="inlineStr">
        <is>
          <t>Active</t>
        </is>
      </c>
      <c r="Q322" s="12" t="inlineStr">
        <is>
          <t>TIN, DK, MO</t>
        </is>
      </c>
      <c r="R322" s="12" t="inlineStr">
        <is>
          <t>Home, Health, Energy</t>
        </is>
      </c>
    </row>
    <row r="323" ht="28" customHeight="1">
      <c r="A323" s="51" t="inlineStr">
        <is>
          <t>S320</t>
        </is>
      </c>
      <c r="B323" s="52" t="inlineStr">
        <is>
          <t>VEML6030 ambient light sensor</t>
        </is>
      </c>
      <c r="C323" s="12" t="inlineStr">
        <is>
          <t>Light &amp; UV</t>
        </is>
      </c>
      <c r="D323" s="12" t="inlineStr">
        <is>
          <t>0.0036 to 120,000 lux via programmable gain and integration time</t>
        </is>
      </c>
      <c r="E323" s="59" t="inlineStr">
        <is>
          <t>Optical</t>
        </is>
      </c>
      <c r="F323" s="12" t="inlineStr">
        <is>
          <t>I2C</t>
        </is>
      </c>
      <c r="G323" s="12" t="inlineStr">
        <is>
          <t>0.0036 lux to 120 klux</t>
        </is>
      </c>
      <c r="H323" s="12" t="inlineStr">
        <is>
          <t>±10-15% absolute</t>
        </is>
      </c>
      <c r="I323" s="12" t="inlineStr">
        <is>
          <t>Standoff</t>
        </is>
      </c>
      <c r="J323" s="54" t="inlineStr">
        <is>
          <t>—</t>
        </is>
      </c>
      <c r="K323" s="12" t="inlineStr">
        <is>
          <t>~45µA active, 0.5µA shutdown</t>
        </is>
      </c>
      <c r="L323" s="55" t="n">
        <v>6</v>
      </c>
      <c r="M323" s="55" t="inlineStr">
        <is>
          <t>$$</t>
        </is>
      </c>
      <c r="N323" s="55" t="n">
        <v>1</v>
      </c>
      <c r="O323" s="12" t="inlineStr"/>
      <c r="P323" s="12" t="inlineStr">
        <is>
          <t>Active</t>
        </is>
      </c>
      <c r="Q323" s="12" t="inlineStr">
        <is>
          <t>SF, DK, MO, PI</t>
        </is>
      </c>
      <c r="R323" s="12" t="inlineStr">
        <is>
          <t>Home, Energy, Grow</t>
        </is>
      </c>
    </row>
    <row r="324" ht="28" customHeight="1">
      <c r="A324" s="51" t="inlineStr">
        <is>
          <t>S321</t>
        </is>
      </c>
      <c r="B324" s="52" t="inlineStr">
        <is>
          <t>TSOP38238 38kHz IR receiver</t>
        </is>
      </c>
      <c r="C324" s="12" t="inlineStr">
        <is>
          <t>Light &amp; UV</t>
        </is>
      </c>
      <c r="D324" s="12" t="inlineStr">
        <is>
          <t>Presence of 940nm infrared modulated at 38kHz — remote-control bursts or a broken beam</t>
        </is>
      </c>
      <c r="E324" s="59" t="inlineStr">
        <is>
          <t>Optical</t>
        </is>
      </c>
      <c r="F324" s="12" t="inlineStr">
        <is>
          <t>Digital</t>
        </is>
      </c>
      <c r="G324" s="12" t="inlineStr">
        <is>
          <t>Up to ~45m line-of-sight with a well-driven emitter; roughly ±45° half-angle</t>
        </is>
      </c>
      <c r="H324" s="12" t="inlineStr">
        <is>
          <t>Digital — it either sees the carrier or it does not</t>
        </is>
      </c>
      <c r="I324" s="12" t="inlineStr">
        <is>
          <t>Standoff</t>
        </is>
      </c>
      <c r="J324" s="54" t="inlineStr">
        <is>
          <t>—</t>
        </is>
      </c>
      <c r="K324" s="12" t="inlineStr">
        <is>
          <t>0.7mA continuously — it has no sleep mode</t>
        </is>
      </c>
      <c r="L324" s="55" t="n">
        <v>1</v>
      </c>
      <c r="M324" s="55" t="inlineStr">
        <is>
          <t>$</t>
        </is>
      </c>
      <c r="N324" s="55" t="n">
        <v>2</v>
      </c>
      <c r="O324" s="12" t="inlineStr"/>
      <c r="P324" s="12" t="inlineStr">
        <is>
          <t>Active</t>
        </is>
      </c>
      <c r="Q324" s="12" t="inlineStr">
        <is>
          <t>DK, MO, AE, AMZ</t>
        </is>
      </c>
      <c r="R324" s="12" t="inlineStr">
        <is>
          <t>Home, Play, Safety</t>
        </is>
      </c>
    </row>
    <row r="325" ht="28" customHeight="1">
      <c r="A325" s="51" t="inlineStr">
        <is>
          <t>S322</t>
        </is>
      </c>
      <c r="B325" s="52" t="inlineStr">
        <is>
          <t>BPW34 PIN photodiode</t>
        </is>
      </c>
      <c r="C325" s="12" t="inlineStr">
        <is>
          <t>Light &amp; UV</t>
        </is>
      </c>
      <c r="D325" s="12" t="inlineStr">
        <is>
          <t>Photocurrent linear in incident optical power, 430-1100nm</t>
        </is>
      </c>
      <c r="E325" s="59" t="inlineStr">
        <is>
          <t>Optical</t>
        </is>
      </c>
      <c r="F325" s="12" t="inlineStr">
        <is>
          <t>Analog</t>
        </is>
      </c>
      <c r="G325" s="12" t="inlineStr">
        <is>
          <t>Roughly 1 lux to full sunlight, as nanoamps to tens of microamps of photocurrent</t>
        </is>
      </c>
      <c r="H325" s="12" t="inlineStr">
        <is>
          <t>Better than 1% linearity with a decent transimpedance amp; absolutely uncalibrated</t>
        </is>
      </c>
      <c r="I325" s="12" t="inlineStr">
        <is>
          <t>Standoff</t>
        </is>
      </c>
      <c r="J325" s="54" t="inlineStr">
        <is>
          <t>—</t>
        </is>
      </c>
      <c r="K325" s="12" t="inlineStr">
        <is>
          <t>Zero — it generates its own current; the op-amp around it is what costs power</t>
        </is>
      </c>
      <c r="L325" s="55" t="n">
        <v>1</v>
      </c>
      <c r="M325" s="55" t="inlineStr">
        <is>
          <t>$</t>
        </is>
      </c>
      <c r="N325" s="55" t="n">
        <v>4</v>
      </c>
      <c r="O325" s="12" t="inlineStr"/>
      <c r="P325" s="12" t="inlineStr">
        <is>
          <t>Active</t>
        </is>
      </c>
      <c r="Q325" s="12" t="inlineStr">
        <is>
          <t>DK, MO, AE</t>
        </is>
      </c>
      <c r="R325" s="12" t="inlineStr">
        <is>
          <t>Play, Invisible, Wild</t>
        </is>
      </c>
    </row>
    <row r="326" ht="28" customHeight="1">
      <c r="A326" s="51" t="inlineStr">
        <is>
          <t>S323</t>
        </is>
      </c>
      <c r="B326" s="52" t="inlineStr">
        <is>
          <t>ALS-PT19 ambient light phototransistor</t>
        </is>
      </c>
      <c r="C326" s="12" t="inlineStr">
        <is>
          <t>Light &amp; UV</t>
        </is>
      </c>
      <c r="D326" s="12" t="inlineStr">
        <is>
          <t>Light level as a 3-40µA current with a roughly eye-like spectral response</t>
        </is>
      </c>
      <c r="E326" s="59" t="inlineStr">
        <is>
          <t>Optical</t>
        </is>
      </c>
      <c r="F326" s="12" t="inlineStr">
        <is>
          <t>Analog</t>
        </is>
      </c>
      <c r="G326" s="12" t="inlineStr">
        <is>
          <t>Usefully 0 to about 1000 lux — the load resistor sets where it saturates</t>
        </is>
      </c>
      <c r="H326" s="12" t="inlineStr">
        <is>
          <t>Uncalibrated, with tens of percent of part-to-part spread</t>
        </is>
      </c>
      <c r="I326" s="12" t="inlineStr">
        <is>
          <t>Standoff</t>
        </is>
      </c>
      <c r="J326" s="54" t="inlineStr">
        <is>
          <t>—</t>
        </is>
      </c>
      <c r="K326" s="12" t="inlineStr">
        <is>
          <t>Only the photocurrent itself, under 40µA</t>
        </is>
      </c>
      <c r="L326" s="55" t="n">
        <v>3</v>
      </c>
      <c r="M326" s="55" t="inlineStr">
        <is>
          <t>$</t>
        </is>
      </c>
      <c r="N326" s="55" t="n">
        <v>2</v>
      </c>
      <c r="O326" s="12" t="inlineStr"/>
      <c r="P326" s="12" t="inlineStr">
        <is>
          <t>Active</t>
        </is>
      </c>
      <c r="Q326" s="12" t="inlineStr">
        <is>
          <t>AF, DK, MO</t>
        </is>
      </c>
      <c r="R326" s="12" t="inlineStr">
        <is>
          <t>Home, Health, Play</t>
        </is>
      </c>
    </row>
    <row r="327" ht="28" customHeight="1">
      <c r="A327" s="51" t="inlineStr">
        <is>
          <t>S324</t>
        </is>
      </c>
      <c r="B327" s="52" t="inlineStr">
        <is>
          <t>Apogee SQ-500 full-spectrum quantum (PAR) sensor</t>
        </is>
      </c>
      <c r="C327" s="12" t="inlineStr">
        <is>
          <t>Light &amp; UV</t>
        </is>
      </c>
      <c r="D327" s="12" t="inlineStr">
        <is>
          <t>Photosynthetic photon flux density, 0-4000 µmol m⁻² s⁻¹ over 389-692nm</t>
        </is>
      </c>
      <c r="E327" s="59" t="inlineStr">
        <is>
          <t>Optical</t>
        </is>
      </c>
      <c r="F327" s="12" t="inlineStr">
        <is>
          <t>Analog</t>
        </is>
      </c>
      <c r="G327" s="12" t="inlineStr">
        <is>
          <t>0 to 4000 µmol m⁻² s⁻¹</t>
        </is>
      </c>
      <c r="H327" s="12" t="inlineStr">
        <is>
          <t>±5% typical; cosine error under 5% out to 75° zenith</t>
        </is>
      </c>
      <c r="I327" s="12" t="inlineStr">
        <is>
          <t>Standoff</t>
        </is>
      </c>
      <c r="J327" s="54" t="inlineStr">
        <is>
          <t>—</t>
        </is>
      </c>
      <c r="K327" s="12" t="inlineStr">
        <is>
          <t>Zero — the sensor generates its own signal</t>
        </is>
      </c>
      <c r="L327" s="55" t="n">
        <v>400</v>
      </c>
      <c r="M327" s="55" t="inlineStr">
        <is>
          <t>$$$$</t>
        </is>
      </c>
      <c r="N327" s="55" t="n">
        <v>3</v>
      </c>
      <c r="O327" s="12" t="inlineStr"/>
      <c r="P327" s="12" t="inlineStr">
        <is>
          <t>Active</t>
        </is>
      </c>
      <c r="Q327" s="12" t="inlineStr">
        <is>
          <t>AP</t>
        </is>
      </c>
      <c r="R327" s="12" t="inlineStr">
        <is>
          <t>Grow, Energy, Time</t>
        </is>
      </c>
    </row>
    <row r="328" ht="28" customHeight="1">
      <c r="A328" s="51" t="inlineStr">
        <is>
          <t>S325</t>
        </is>
      </c>
      <c r="B328" s="52" t="inlineStr">
        <is>
          <t>MLX90621 16x4 fast thermal array</t>
        </is>
      </c>
      <c r="C328" s="12" t="inlineStr">
        <is>
          <t>Thermal Imaging</t>
        </is>
      </c>
      <c r="D328" s="12" t="inlineStr">
        <is>
          <t>64 pixels (16x4) of absolute surface temperature at up to 512 frames per second</t>
        </is>
      </c>
      <c r="E328" s="53" t="inlineStr">
        <is>
          <t>Thermal</t>
        </is>
      </c>
      <c r="F328" s="12" t="inlineStr">
        <is>
          <t>I2C</t>
        </is>
      </c>
      <c r="G328" s="12" t="inlineStr">
        <is>
          <t>Object -20 to +300°C; ambient -40 to +85°C</t>
        </is>
      </c>
      <c r="H328" s="12" t="inlineStr">
        <is>
          <t>±1°C over much of the range, degrading to ±2.5°C at the extremes</t>
        </is>
      </c>
      <c r="I328" s="12" t="inlineStr">
        <is>
          <t>Standoff</t>
        </is>
      </c>
      <c r="J328" s="36" t="inlineStr">
        <is>
          <t>◔ aggregate</t>
        </is>
      </c>
      <c r="K328" s="12" t="inlineStr">
        <is>
          <t>~9mA active</t>
        </is>
      </c>
      <c r="L328" s="55" t="n">
        <v>60</v>
      </c>
      <c r="M328" s="55" t="inlineStr">
        <is>
          <t>$$$$</t>
        </is>
      </c>
      <c r="N328" s="55" t="n">
        <v>4</v>
      </c>
      <c r="O328" s="12" t="inlineStr"/>
      <c r="P328" s="12" t="inlineStr">
        <is>
          <t>Active</t>
        </is>
      </c>
      <c r="Q328" s="12" t="inlineStr">
        <is>
          <t>DK, MO, AE</t>
        </is>
      </c>
      <c r="R328" s="12" t="inlineStr">
        <is>
          <t>MachineHealth, Safety, Robots</t>
        </is>
      </c>
    </row>
    <row r="329" ht="28" customHeight="1">
      <c r="A329" s="51" t="inlineStr">
        <is>
          <t>S326</t>
        </is>
      </c>
      <c r="B329" s="52" t="inlineStr">
        <is>
          <t>Heimann HTPA32x32d thermopile array</t>
        </is>
      </c>
      <c r="C329" s="12" t="inlineStr">
        <is>
          <t>Thermal Imaging</t>
        </is>
      </c>
      <c r="D329" s="12" t="inlineStr">
        <is>
          <t>1024 pixels (32x32) of absolute surface temperature from a TO-39 can</t>
        </is>
      </c>
      <c r="E329" s="53" t="inlineStr">
        <is>
          <t>Thermal</t>
        </is>
      </c>
      <c r="F329" s="12" t="inlineStr">
        <is>
          <t>I2C</t>
        </is>
      </c>
      <c r="G329" s="12" t="inlineStr">
        <is>
          <t>Object -20 to +300°C (variant dependent); ambient -20 to +80°C</t>
        </is>
      </c>
      <c r="H329" s="12" t="inlineStr">
        <is>
          <t>±2°C typical once the full compensation is applied</t>
        </is>
      </c>
      <c r="I329" s="12" t="inlineStr">
        <is>
          <t>Standoff</t>
        </is>
      </c>
      <c r="J329" s="36" t="inlineStr">
        <is>
          <t>◔ aggregate</t>
        </is>
      </c>
      <c r="K329" s="12" t="inlineStr">
        <is>
          <t>~13mA active</t>
        </is>
      </c>
      <c r="L329" s="55" t="n">
        <v>140</v>
      </c>
      <c r="M329" s="55" t="inlineStr">
        <is>
          <t>$$$$</t>
        </is>
      </c>
      <c r="N329" s="55" t="n">
        <v>4</v>
      </c>
      <c r="O329" s="12" t="inlineStr"/>
      <c r="P329" s="12" t="inlineStr">
        <is>
          <t>Active</t>
        </is>
      </c>
      <c r="Q329" s="12" t="inlineStr">
        <is>
          <t>DK, MO</t>
        </is>
      </c>
      <c r="R329" s="12" t="inlineStr">
        <is>
          <t>Home, Safety, Industry</t>
        </is>
      </c>
    </row>
    <row r="330" ht="28" customHeight="1">
      <c r="A330" s="51" t="inlineStr">
        <is>
          <t>S327</t>
        </is>
      </c>
      <c r="B330" s="52" t="inlineStr">
        <is>
          <t>Heimann HTPA80x64d thermopile array</t>
        </is>
      </c>
      <c r="C330" s="12" t="inlineStr">
        <is>
          <t>Thermal Imaging</t>
        </is>
      </c>
      <c r="D330" s="12" t="inlineStr">
        <is>
          <t>5120 pixels (80x64) of absolute surface temperature over SPI</t>
        </is>
      </c>
      <c r="E330" s="53" t="inlineStr">
        <is>
          <t>Thermal</t>
        </is>
      </c>
      <c r="F330" s="12" t="inlineStr">
        <is>
          <t>SPI</t>
        </is>
      </c>
      <c r="G330" s="12" t="inlineStr">
        <is>
          <t>Object -20 to +300°C (variant dependent); ambient -20 to +80°C</t>
        </is>
      </c>
      <c r="H330" s="12" t="inlineStr">
        <is>
          <t>±2°C typical after full compensation</t>
        </is>
      </c>
      <c r="I330" s="12" t="inlineStr">
        <is>
          <t>Standoff</t>
        </is>
      </c>
      <c r="J330" s="63" t="inlineStr">
        <is>
          <t>● raw A/V</t>
        </is>
      </c>
      <c r="K330" s="12" t="inlineStr">
        <is>
          <t>~35mA active</t>
        </is>
      </c>
      <c r="L330" s="55" t="n">
        <v>350</v>
      </c>
      <c r="M330" s="55" t="inlineStr">
        <is>
          <t>$$$$</t>
        </is>
      </c>
      <c r="N330" s="55" t="n">
        <v>5</v>
      </c>
      <c r="O330" s="12" t="inlineStr"/>
      <c r="P330" s="12" t="inlineStr">
        <is>
          <t>Active</t>
        </is>
      </c>
      <c r="Q330" s="12" t="inlineStr">
        <is>
          <t>DK, MO</t>
        </is>
      </c>
      <c r="R330" s="12" t="inlineStr">
        <is>
          <t>Safety, Industry, Time</t>
        </is>
      </c>
    </row>
    <row r="331" ht="28" customHeight="1">
      <c r="A331" s="51" t="inlineStr">
        <is>
          <t>S328</t>
        </is>
      </c>
      <c r="B331" s="52" t="inlineStr">
        <is>
          <t>SenXor MI0801 CMOS thermal imager</t>
        </is>
      </c>
      <c r="C331" s="12" t="inlineStr">
        <is>
          <t>Thermal Imaging</t>
        </is>
      </c>
      <c r="D331" s="12" t="inlineStr">
        <is>
          <t>4,960 pixels (80x62) of thermal image at up to ~29 frames per second</t>
        </is>
      </c>
      <c r="E331" s="53" t="inlineStr">
        <is>
          <t>Thermal</t>
        </is>
      </c>
      <c r="F331" s="12" t="inlineStr">
        <is>
          <t>SPI/USB</t>
        </is>
      </c>
      <c r="G331" s="12" t="inlineStr">
        <is>
          <t>Scene roughly -20 to +200°C depending on module firmware</t>
        </is>
      </c>
      <c r="H331" s="12" t="inlineStr">
        <is>
          <t>±1-2°C claimed at module level; emissivity-limited in practice</t>
        </is>
      </c>
      <c r="I331" s="12" t="inlineStr">
        <is>
          <t>Standoff</t>
        </is>
      </c>
      <c r="J331" s="63" t="inlineStr">
        <is>
          <t>● raw A/V</t>
        </is>
      </c>
      <c r="K331" s="12" t="inlineStr">
        <is>
          <t>~120mA at module level including the image processor</t>
        </is>
      </c>
      <c r="L331" s="55" t="n">
        <v>95</v>
      </c>
      <c r="M331" s="55" t="inlineStr">
        <is>
          <t>$$$$</t>
        </is>
      </c>
      <c r="N331" s="55" t="n">
        <v>3</v>
      </c>
      <c r="O331" s="12" t="inlineStr"/>
      <c r="P331" s="12" t="inlineStr">
        <is>
          <t>Active</t>
        </is>
      </c>
      <c r="Q331" s="12" t="inlineStr">
        <is>
          <t>AE, AMZ, DK</t>
        </is>
      </c>
      <c r="R331" s="12" t="inlineStr">
        <is>
          <t>Home, Health, Safety</t>
        </is>
      </c>
    </row>
    <row r="332" ht="28" customHeight="1">
      <c r="A332" s="51" t="inlineStr">
        <is>
          <t>S329</t>
        </is>
      </c>
      <c r="B332" s="52" t="inlineStr">
        <is>
          <t>FLIR Lepton 3.1R radiometric thermal module</t>
        </is>
      </c>
      <c r="C332" s="12" t="inlineStr">
        <is>
          <t>Thermal Imaging</t>
        </is>
      </c>
      <c r="D332" s="12" t="inlineStr">
        <is>
          <t>160x120 pixels of absolute temperature across a 95° field of view, to +400°C</t>
        </is>
      </c>
      <c r="E332" s="53" t="inlineStr">
        <is>
          <t>Thermal</t>
        </is>
      </c>
      <c r="F332" s="12" t="inlineStr">
        <is>
          <t>SPI/I2C</t>
        </is>
      </c>
      <c r="G332" s="12" t="inlineStr">
        <is>
          <t>High gain -10 to +140°C; low gain -10 to +400°C (450°C typical)</t>
        </is>
      </c>
      <c r="H332" s="12" t="inlineStr">
        <is>
          <t>±5°C or ±5% typical absolute; repeatability of a few tenths of a degree</t>
        </is>
      </c>
      <c r="I332" s="12" t="inlineStr">
        <is>
          <t>Standoff</t>
        </is>
      </c>
      <c r="J332" s="63" t="inlineStr">
        <is>
          <t>● raw A/V</t>
        </is>
      </c>
      <c r="K332" s="12" t="inlineStr">
        <is>
          <t>~150mW typical, ~650mW during a shutter event</t>
        </is>
      </c>
      <c r="L332" s="55" t="n">
        <v>180</v>
      </c>
      <c r="M332" s="55" t="inlineStr">
        <is>
          <t>$$$$</t>
        </is>
      </c>
      <c r="N332" s="55" t="n">
        <v>4</v>
      </c>
      <c r="O332" s="12" t="inlineStr"/>
      <c r="P332" s="12" t="inlineStr">
        <is>
          <t>Active</t>
        </is>
      </c>
      <c r="Q332" s="12" t="inlineStr">
        <is>
          <t>GR, DK</t>
        </is>
      </c>
      <c r="R332" s="12" t="inlineStr">
        <is>
          <t>Energy, MachineHealth, Home</t>
        </is>
      </c>
    </row>
    <row r="333" ht="28" customHeight="1">
      <c r="A333" s="51" t="inlineStr">
        <is>
          <t>S330</t>
        </is>
      </c>
      <c r="B333" s="52" t="inlineStr">
        <is>
          <t>InfiRay P2 Pro USB-C thermal camera</t>
        </is>
      </c>
      <c r="C333" s="12" t="inlineStr">
        <is>
          <t>Thermal Imaging</t>
        </is>
      </c>
      <c r="D333" s="12" t="inlineStr">
        <is>
          <t>256x192 radiometric thermal video at 25Hz over USB-C</t>
        </is>
      </c>
      <c r="E333" s="53" t="inlineStr">
        <is>
          <t>Thermal</t>
        </is>
      </c>
      <c r="F333" s="12" t="inlineStr">
        <is>
          <t>USB</t>
        </is>
      </c>
      <c r="G333" s="12" t="inlineStr">
        <is>
          <t>-20 to +550°C in two gain modes</t>
        </is>
      </c>
      <c r="H333" s="12" t="inlineStr">
        <is>
          <t>±2°C or ±2% of reading, whichever is larger</t>
        </is>
      </c>
      <c r="I333" s="12" t="inlineStr">
        <is>
          <t>Standoff</t>
        </is>
      </c>
      <c r="J333" s="63" t="inlineStr">
        <is>
          <t>● raw A/V</t>
        </is>
      </c>
      <c r="K333" s="12" t="inlineStr">
        <is>
          <t>~350-500mW drawn from the USB host</t>
        </is>
      </c>
      <c r="L333" s="55" t="n">
        <v>270</v>
      </c>
      <c r="M333" s="55" t="inlineStr">
        <is>
          <t>$$$$</t>
        </is>
      </c>
      <c r="N333" s="55" t="n">
        <v>4</v>
      </c>
      <c r="O333" s="12" t="inlineStr"/>
      <c r="P333" s="12" t="inlineStr">
        <is>
          <t>Active</t>
        </is>
      </c>
      <c r="Q333" s="12" t="inlineStr">
        <is>
          <t>AMZ, AE</t>
        </is>
      </c>
      <c r="R333" s="12" t="inlineStr">
        <is>
          <t>Home, Energy, MachineHealth</t>
        </is>
      </c>
    </row>
    <row r="334" ht="28" customHeight="1">
      <c r="A334" s="51" t="inlineStr">
        <is>
          <t>S331</t>
        </is>
      </c>
      <c r="B334" s="52" t="inlineStr">
        <is>
          <t>VL53L4CD short-range precision ToF</t>
        </is>
      </c>
      <c r="C334" s="12" t="inlineStr">
        <is>
          <t>Distance &amp; Ranging</t>
        </is>
      </c>
      <c r="D334" s="12" t="inlineStr">
        <is>
          <t>Absolute distance from ~1mm to 1.3m, in real millimetres</t>
        </is>
      </c>
      <c r="E334" s="59" t="inlineStr">
        <is>
          <t>Optical</t>
        </is>
      </c>
      <c r="F334" s="12" t="inlineStr">
        <is>
          <t>I2C</t>
        </is>
      </c>
      <c r="G334" s="12" t="inlineStr">
        <is>
          <t>1mm-1300mm in the dark; roughly 400-600mm in direct sunlight</t>
        </is>
      </c>
      <c r="H334" s="12" t="inlineStr">
        <is>
          <t>±7mm class under 500mm; about ±1% beyond</t>
        </is>
      </c>
      <c r="I334" s="12" t="inlineStr">
        <is>
          <t>Standoff</t>
        </is>
      </c>
      <c r="J334" s="54" t="inlineStr">
        <is>
          <t>—</t>
        </is>
      </c>
      <c r="K334" s="12" t="inlineStr">
        <is>
          <t>~18mA average while ranging continuously, ~40mA peak during the VCSEL burst, ~5µA in software standby</t>
        </is>
      </c>
      <c r="L334" s="55" t="n">
        <v>12</v>
      </c>
      <c r="M334" s="55" t="inlineStr">
        <is>
          <t>$$</t>
        </is>
      </c>
      <c r="N334" s="55" t="n">
        <v>1</v>
      </c>
      <c r="O334" s="56" t="inlineStr">
        <is>
          <t>☀LASER</t>
        </is>
      </c>
      <c r="P334" s="12" t="inlineStr">
        <is>
          <t>Active</t>
        </is>
      </c>
      <c r="Q334" s="12" t="inlineStr">
        <is>
          <t>AF, PI, DK, MO, AE</t>
        </is>
      </c>
      <c r="R334" s="12" t="inlineStr">
        <is>
          <t>Home, Robots, Play</t>
        </is>
      </c>
    </row>
    <row r="335" ht="28" customHeight="1">
      <c r="A335" s="51" t="inlineStr">
        <is>
          <t>S332</t>
        </is>
      </c>
      <c r="B335" s="52" t="inlineStr">
        <is>
          <t>VL53L4CX multi-target ToF</t>
        </is>
      </c>
      <c r="C335" s="12" t="inlineStr">
        <is>
          <t>Distance &amp; Ranging</t>
        </is>
      </c>
      <c r="D335" s="12" t="inlineStr">
        <is>
          <t>Distance to up to four separate objects along one line of sight, out to 6m</t>
        </is>
      </c>
      <c r="E335" s="59" t="inlineStr">
        <is>
          <t>Optical</t>
        </is>
      </c>
      <c r="F335" s="12" t="inlineStr">
        <is>
          <t>I2C</t>
        </is>
      </c>
      <c r="G335" s="12" t="inlineStr">
        <is>
          <t>1mm-6m against a bright target in the dark; typically 1.5-2.5m in daylight</t>
        </is>
      </c>
      <c r="H335" s="12" t="inlineStr">
        <is>
          <t>±3% typical indoors; degrades with ambient light and low-reflectance targets</t>
        </is>
      </c>
      <c r="I335" s="12" t="inlineStr">
        <is>
          <t>Standoff</t>
        </is>
      </c>
      <c r="J335" s="36" t="inlineStr">
        <is>
          <t>◔ aggregate</t>
        </is>
      </c>
      <c r="K335" s="12" t="inlineStr">
        <is>
          <t>~20mA average ranging, ~40mA peak; ~5µA standby</t>
        </is>
      </c>
      <c r="L335" s="55" t="n">
        <v>15</v>
      </c>
      <c r="M335" s="55" t="inlineStr">
        <is>
          <t>$$$</t>
        </is>
      </c>
      <c r="N335" s="55" t="n">
        <v>2</v>
      </c>
      <c r="O335" s="56" t="inlineStr">
        <is>
          <t>☀LASER</t>
        </is>
      </c>
      <c r="P335" s="12" t="inlineStr">
        <is>
          <t>Active</t>
        </is>
      </c>
      <c r="Q335" s="12" t="inlineStr">
        <is>
          <t>AF, DK, MO, PI, AE</t>
        </is>
      </c>
      <c r="R335" s="12" t="inlineStr">
        <is>
          <t>Robots, Home, Fleet</t>
        </is>
      </c>
    </row>
    <row r="336" ht="28" customHeight="1">
      <c r="A336" s="51" t="inlineStr">
        <is>
          <t>S333</t>
        </is>
      </c>
      <c r="B336" s="52" t="inlineStr">
        <is>
          <t>VL53L8CX 8x8 depth zone array</t>
        </is>
      </c>
      <c r="C336" s="12" t="inlineStr">
        <is>
          <t>Distance &amp; Ranging</t>
        </is>
      </c>
      <c r="D336" s="12" t="inlineStr">
        <is>
          <t>A 4x4 or 8x8 grid of distances — a 64-pixel depth camera with no image</t>
        </is>
      </c>
      <c r="E336" s="59" t="inlineStr">
        <is>
          <t>Optical</t>
        </is>
      </c>
      <c r="F336" s="12" t="inlineStr">
        <is>
          <t>I2C/SPI</t>
        </is>
      </c>
      <c r="G336" s="12" t="inlineStr">
        <is>
          <t>2cm-400cm per zone in the dark; ~150-200cm against dark indoor surfaces</t>
        </is>
      </c>
      <c r="H336" s="12" t="inlineStr">
        <is>
          <t>±10mm to about 2m; percentage error grows with distance and ambient light</t>
        </is>
      </c>
      <c r="I336" s="12" t="inlineStr">
        <is>
          <t>Standoff</t>
        </is>
      </c>
      <c r="J336" s="36" t="inlineStr">
        <is>
          <t>◔ aggregate</t>
        </is>
      </c>
      <c r="K336" s="12" t="inlineStr">
        <is>
          <t>~60-90mA while ranging at 8x8; single-digit mA in the autonomous low-power mode; ~5µA off</t>
        </is>
      </c>
      <c r="L336" s="55" t="n">
        <v>25</v>
      </c>
      <c r="M336" s="55" t="inlineStr">
        <is>
          <t>$$$</t>
        </is>
      </c>
      <c r="N336" s="55" t="n">
        <v>3</v>
      </c>
      <c r="O336" s="56" t="inlineStr">
        <is>
          <t>☀LASER</t>
        </is>
      </c>
      <c r="P336" s="12" t="inlineStr">
        <is>
          <t>Active</t>
        </is>
      </c>
      <c r="Q336" s="12" t="inlineStr">
        <is>
          <t>SF, DK, MO, PI, AE</t>
        </is>
      </c>
      <c r="R336" s="12" t="inlineStr">
        <is>
          <t>Home, Robots, Fleet</t>
        </is>
      </c>
    </row>
    <row r="337" ht="28" customHeight="1">
      <c r="A337" s="51" t="inlineStr">
        <is>
          <t>S334</t>
        </is>
      </c>
      <c r="B337" s="52" t="inlineStr">
        <is>
          <t>PMW3901 optical flow</t>
        </is>
      </c>
      <c r="C337" s="12" t="inlineStr">
        <is>
          <t>Distance &amp; Ranging</t>
        </is>
      </c>
      <c r="D337" s="12" t="inlineStr">
        <is>
          <t>Two-axis surface motion in pixel counts — velocity once you know your height</t>
        </is>
      </c>
      <c r="E337" s="59" t="inlineStr">
        <is>
          <t>Optical</t>
        </is>
      </c>
      <c r="F337" s="12" t="inlineStr">
        <is>
          <t>SPI</t>
        </is>
      </c>
      <c r="G337" s="12" t="inlineStr">
        <is>
          <t>80mm to infinity, in focus; needs roughly 60 lux or more of ambient light on the surface</t>
        </is>
      </c>
      <c r="H337" s="12" t="inlineStr">
        <is>
          <t>Relative only — integrating flow to position drifts without bound</t>
        </is>
      </c>
      <c r="I337" s="12" t="inlineStr">
        <is>
          <t>Standoff</t>
        </is>
      </c>
      <c r="J337" s="54" t="inlineStr">
        <is>
          <t>—</t>
        </is>
      </c>
      <c r="K337" s="12" t="inlineStr">
        <is>
          <t>~9mA while running at 121fps; ~10µA in shutdown</t>
        </is>
      </c>
      <c r="L337" s="55" t="n">
        <v>25</v>
      </c>
      <c r="M337" s="55" t="inlineStr">
        <is>
          <t>$$$</t>
        </is>
      </c>
      <c r="N337" s="55" t="n">
        <v>3</v>
      </c>
      <c r="O337" s="12" t="inlineStr"/>
      <c r="P337" s="12" t="inlineStr">
        <is>
          <t>Active</t>
        </is>
      </c>
      <c r="Q337" s="12" t="inlineStr">
        <is>
          <t>PI, AE, SS, TIN</t>
        </is>
      </c>
      <c r="R337" s="12" t="inlineStr">
        <is>
          <t>Robots, MachineHealth, Play</t>
        </is>
      </c>
    </row>
    <row r="338" ht="28" customHeight="1">
      <c r="A338" s="51" t="inlineStr">
        <is>
          <t>S335</t>
        </is>
      </c>
      <c r="B338" s="52" t="inlineStr">
        <is>
          <t>PAA5100JE near-field optical flow</t>
        </is>
      </c>
      <c r="C338" s="12" t="inlineStr">
        <is>
          <t>Distance &amp; Ranging</t>
        </is>
      </c>
      <c r="D338" s="12" t="inlineStr">
        <is>
          <t>Two-axis surface motion at 15-35mm standoff, in the dark</t>
        </is>
      </c>
      <c r="E338" s="59" t="inlineStr">
        <is>
          <t>Optical</t>
        </is>
      </c>
      <c r="F338" s="12" t="inlineStr">
        <is>
          <t>SPI</t>
        </is>
      </c>
      <c r="G338" s="12" t="inlineStr">
        <is>
          <t>Focused window of roughly 15-35mm from the surface; outside it, counts fall to zero</t>
        </is>
      </c>
      <c r="H338" s="12" t="inlineStr">
        <is>
          <t>Relative only; drifts without bound when integrated</t>
        </is>
      </c>
      <c r="I338" s="12" t="inlineStr">
        <is>
          <t>Standoff</t>
        </is>
      </c>
      <c r="J338" s="54" t="inlineStr">
        <is>
          <t>—</t>
        </is>
      </c>
      <c r="K338" s="12" t="inlineStr">
        <is>
          <t>~12-18mA running, mostly the IR LED; ~10µA in shutdown</t>
        </is>
      </c>
      <c r="L338" s="55" t="n">
        <v>25</v>
      </c>
      <c r="M338" s="55" t="inlineStr">
        <is>
          <t>$$$</t>
        </is>
      </c>
      <c r="N338" s="55" t="n">
        <v>3</v>
      </c>
      <c r="O338" s="12" t="inlineStr"/>
      <c r="P338" s="12" t="inlineStr">
        <is>
          <t>Active</t>
        </is>
      </c>
      <c r="Q338" s="12" t="inlineStr">
        <is>
          <t>PI, AE, TIN</t>
        </is>
      </c>
      <c r="R338" s="12" t="inlineStr">
        <is>
          <t>MachineHealth, Robots, Play</t>
        </is>
      </c>
    </row>
    <row r="339" ht="28" customHeight="1">
      <c r="A339" s="51" t="inlineStr">
        <is>
          <t>S336</t>
        </is>
      </c>
      <c r="B339" s="52" t="inlineStr">
        <is>
          <t>RPLIDAR A1 360 degree triangulation LiDAR</t>
        </is>
      </c>
      <c r="C339" s="12" t="inlineStr">
        <is>
          <t>Distance &amp; Ranging</t>
        </is>
      </c>
      <c r="D339" s="12" t="inlineStr">
        <is>
          <t>A 360 degree slice of ranges out to 12m, ~8000 points per second</t>
        </is>
      </c>
      <c r="E339" s="59" t="inlineStr">
        <is>
          <t>Optical</t>
        </is>
      </c>
      <c r="F339" s="12" t="inlineStr">
        <is>
          <t>UART/PWM</t>
        </is>
      </c>
      <c r="G339" s="12" t="inlineStr">
        <is>
          <t>0.15-12m against a white target; realistically 4-6m against dark matte surfaces</t>
        </is>
      </c>
      <c r="H339" s="12" t="inlineStr">
        <is>
          <t>About ±1% of measured distance under 3m, nearer ±2% beyond</t>
        </is>
      </c>
      <c r="I339" s="12" t="inlineStr">
        <is>
          <t>Standoff</t>
        </is>
      </c>
      <c r="J339" s="36" t="inlineStr">
        <is>
          <t>◔ aggregate</t>
        </is>
      </c>
      <c r="K339" s="12" t="inlineStr">
        <is>
          <t>~450mA at 5V running (motor plus core), ~600mA at spin-up, ~2W total</t>
        </is>
      </c>
      <c r="L339" s="55" t="n">
        <v>99</v>
      </c>
      <c r="M339" s="55" t="inlineStr">
        <is>
          <t>$$$$</t>
        </is>
      </c>
      <c r="N339" s="55" t="n">
        <v>3</v>
      </c>
      <c r="O339" s="56" t="inlineStr">
        <is>
          <t>☀LASER</t>
        </is>
      </c>
      <c r="P339" s="12" t="inlineStr">
        <is>
          <t>Mature</t>
        </is>
      </c>
      <c r="Q339" s="12" t="inlineStr">
        <is>
          <t>AE, SS, DFR, AMZ, TIN</t>
        </is>
      </c>
      <c r="R339" s="12" t="inlineStr">
        <is>
          <t>Robots, Play, Home</t>
        </is>
      </c>
    </row>
    <row r="340" ht="28" customHeight="1">
      <c r="A340" s="51" t="inlineStr">
        <is>
          <t>S337</t>
        </is>
      </c>
      <c r="B340" s="52" t="inlineStr">
        <is>
          <t>Benewake TF03 long-range industrial LiDAR</t>
        </is>
      </c>
      <c r="C340" s="12" t="inlineStr">
        <is>
          <t>Distance &amp; Ranging</t>
        </is>
      </c>
      <c r="D340" s="12" t="inlineStr">
        <is>
          <t>Distance to a single point from 0.1m to 100m, outdoors, at up to 1000Hz</t>
        </is>
      </c>
      <c r="E340" s="59" t="inlineStr">
        <is>
          <t>Optical</t>
        </is>
      </c>
      <c r="F340" s="12" t="inlineStr">
        <is>
          <t>UART/CAN</t>
        </is>
      </c>
      <c r="G340" s="12" t="inlineStr">
        <is>
          <t>0.1-100m against a 10% diffuse-reflectance target; further on bright surfaces</t>
        </is>
      </c>
      <c r="H340" s="12" t="inlineStr">
        <is>
          <t>±10cm below 10m, about ±1% of distance beyond</t>
        </is>
      </c>
      <c r="I340" s="12" t="inlineStr">
        <is>
          <t>Remote</t>
        </is>
      </c>
      <c r="J340" s="54" t="inlineStr">
        <is>
          <t>—</t>
        </is>
      </c>
      <c r="K340" s="12" t="inlineStr">
        <is>
          <t>~110mA at 12V typical (about 1.3W); peak draw during the pulse is much higher, so decouple properly</t>
        </is>
      </c>
      <c r="L340" s="55" t="n">
        <v>180</v>
      </c>
      <c r="M340" s="55" t="inlineStr">
        <is>
          <t>$$$$</t>
        </is>
      </c>
      <c r="N340" s="55" t="n">
        <v>3</v>
      </c>
      <c r="O340" s="56" t="inlineStr">
        <is>
          <t>☀LASER</t>
        </is>
      </c>
      <c r="P340" s="12" t="inlineStr">
        <is>
          <t>Active</t>
        </is>
      </c>
      <c r="Q340" s="12" t="inlineStr">
        <is>
          <t>AE, DFR, SS, MO</t>
        </is>
      </c>
      <c r="R340" s="12" t="inlineStr">
        <is>
          <t>Industry, Wild, Water</t>
        </is>
      </c>
    </row>
    <row r="341" ht="28" customHeight="1">
      <c r="A341" s="51" t="inlineStr">
        <is>
          <t>S338</t>
        </is>
      </c>
      <c r="B341" s="52" t="inlineStr">
        <is>
          <t>Livox Mid-360 3D LiDAR</t>
        </is>
      </c>
      <c r="C341" s="12" t="inlineStr">
        <is>
          <t>Distance &amp; Ranging</t>
        </is>
      </c>
      <c r="D341" s="12" t="inlineStr">
        <is>
          <t>A 360 degree by ~59 degree 3D point cloud, 200,000 points per second, to 40m</t>
        </is>
      </c>
      <c r="E341" s="59" t="inlineStr">
        <is>
          <t>Optical</t>
        </is>
      </c>
      <c r="F341" s="12" t="inlineStr">
        <is>
          <t>USB</t>
        </is>
      </c>
      <c r="G341" s="12" t="inlineStr">
        <is>
          <t>0.1-40m at 10% reflectivity; around 70m against bright surfaces</t>
        </is>
      </c>
      <c r="H341" s="12" t="inlineStr">
        <is>
          <t>About ±2cm (1 sigma) at 10m; ±3cm typical over the working range</t>
        </is>
      </c>
      <c r="I341" s="12" t="inlineStr">
        <is>
          <t>Remote</t>
        </is>
      </c>
      <c r="J341" s="36" t="inlineStr">
        <is>
          <t>◔ aggregate</t>
        </is>
      </c>
      <c r="K341" s="12" t="inlineStr">
        <is>
          <t>~6.5W at 12V (about 540mA) in normal operation; roughly 18W during cold-start self-heating</t>
        </is>
      </c>
      <c r="L341" s="55" t="n">
        <v>749</v>
      </c>
      <c r="M341" s="55" t="inlineStr">
        <is>
          <t>$$$$</t>
        </is>
      </c>
      <c r="N341" s="55" t="n">
        <v>5</v>
      </c>
      <c r="O341" s="56" t="inlineStr">
        <is>
          <t>☀LASER</t>
        </is>
      </c>
      <c r="P341" s="12" t="inlineStr">
        <is>
          <t>Active</t>
        </is>
      </c>
      <c r="Q341" s="12" t="inlineStr">
        <is>
          <t>AE, DFR, SS</t>
        </is>
      </c>
      <c r="R341" s="12" t="inlineStr">
        <is>
          <t>Robots, Industry, Fleet</t>
        </is>
      </c>
    </row>
    <row r="342" ht="28" customHeight="1">
      <c r="A342" s="51" t="inlineStr">
        <is>
          <t>S339</t>
        </is>
      </c>
      <c r="B342" s="52" t="inlineStr">
        <is>
          <t>Acconeer XM125 pulsed coherent radar</t>
        </is>
      </c>
      <c r="C342" s="12" t="inlineStr">
        <is>
          <t>Distance &amp; Ranging</t>
        </is>
      </c>
      <c r="D342" s="12" t="inlineStr">
        <is>
          <t>Millimetre-accurate distance from ~5cm to ~20m, plus micro-motion, through plastic and drywall</t>
        </is>
      </c>
      <c r="E342" s="61" t="inlineStr">
        <is>
          <t>RF</t>
        </is>
      </c>
      <c r="F342" s="12" t="inlineStr">
        <is>
          <t>I2C/UART</t>
        </is>
      </c>
      <c r="G342" s="12" t="inlineStr">
        <is>
          <t>~0.05m to 20m depending on target and detector configuration; a person to roughly 7m, a large flat surface to 20m</t>
        </is>
      </c>
      <c r="H342" s="12" t="inlineStr">
        <is>
          <t>Around ±5mm for the distance detector on a strong, well-defined reflector</t>
        </is>
      </c>
      <c r="I342" s="12" t="inlineStr">
        <is>
          <t>Through-barrier</t>
        </is>
      </c>
      <c r="J342" s="36" t="inlineStr">
        <is>
          <t>◔ aggregate</t>
        </is>
      </c>
      <c r="K342" s="12" t="inlineStr">
        <is>
          <t>Strongly duty-cycle dependent: a 10Hz presence detector averages a few milliwatts; continuous high-rate sweeping pulls tens of milliamps</t>
        </is>
      </c>
      <c r="L342" s="55" t="n">
        <v>70</v>
      </c>
      <c r="M342" s="55" t="inlineStr">
        <is>
          <t>$$$$</t>
        </is>
      </c>
      <c r="N342" s="55" t="n">
        <v>3</v>
      </c>
      <c r="O342" s="12" t="inlineStr"/>
      <c r="P342" s="12" t="inlineStr">
        <is>
          <t>Active</t>
        </is>
      </c>
      <c r="Q342" s="12" t="inlineStr">
        <is>
          <t>SF, DK, MO, AE</t>
        </is>
      </c>
      <c r="R342" s="12" t="inlineStr">
        <is>
          <t>Water, Home, Industry</t>
        </is>
      </c>
    </row>
    <row r="343" ht="28" customHeight="1">
      <c r="A343" s="51" t="inlineStr">
        <is>
          <t>S340</t>
        </is>
      </c>
      <c r="B343" s="52" t="inlineStr">
        <is>
          <t>RD-03D 24GHz multi-target tracking radar</t>
        </is>
      </c>
      <c r="C343" s="12" t="inlineStr">
        <is>
          <t>Presence &amp; Occupancy</t>
        </is>
      </c>
      <c r="D343" s="12" t="inlineStr">
        <is>
          <t>Up to three tracked targets as x/y coordinates plus radial speed, out to ~8m</t>
        </is>
      </c>
      <c r="E343" s="61" t="inlineStr">
        <is>
          <t>RF</t>
        </is>
      </c>
      <c r="F343" s="12" t="inlineStr">
        <is>
          <t>UART</t>
        </is>
      </c>
      <c r="G343" s="12" t="inlineStr">
        <is>
          <t>Roughly 8m for a walking adult; about ±60 degrees of azimuth</t>
        </is>
      </c>
      <c r="H343" s="12" t="inlineStr">
        <is>
          <t>Position within about ±15cm at 3m, degrading sharply toward the edges of the field</t>
        </is>
      </c>
      <c r="I343" s="12" t="inlineStr">
        <is>
          <t>Through-barrier</t>
        </is>
      </c>
      <c r="J343" s="36" t="inlineStr">
        <is>
          <t>◔ aggregate</t>
        </is>
      </c>
      <c r="K343" s="12" t="inlineStr">
        <is>
          <t>~70-90mA at 3.3V continuously; there is no meaningful sleep mode, so duty-cycle it in firmware if you are on battery</t>
        </is>
      </c>
      <c r="L343" s="55" t="n">
        <v>9</v>
      </c>
      <c r="M343" s="55" t="inlineStr">
        <is>
          <t>$$</t>
        </is>
      </c>
      <c r="N343" s="55" t="n">
        <v>3</v>
      </c>
      <c r="O343" s="12" t="inlineStr"/>
      <c r="P343" s="12" t="inlineStr">
        <is>
          <t>Active</t>
        </is>
      </c>
      <c r="Q343" s="12" t="inlineStr">
        <is>
          <t>AE, AMZ</t>
        </is>
      </c>
      <c r="R343" s="12" t="inlineStr">
        <is>
          <t>Home, Play, Robots</t>
        </is>
      </c>
    </row>
    <row r="344" ht="28" customHeight="1">
      <c r="A344" s="51" t="inlineStr">
        <is>
          <t>S341</t>
        </is>
      </c>
      <c r="B344" s="52" t="inlineStr">
        <is>
          <t>HLK-LD2412 24GHz presence radar</t>
        </is>
      </c>
      <c r="C344" s="12" t="inlineStr">
        <is>
          <t>Presence &amp; Occupancy</t>
        </is>
      </c>
      <c r="D344" s="12" t="inlineStr">
        <is>
          <t>Presence, distance and moving/stationary classification across a set of range gates</t>
        </is>
      </c>
      <c r="E344" s="61" t="inlineStr">
        <is>
          <t>RF</t>
        </is>
      </c>
      <c r="F344" s="12" t="inlineStr">
        <is>
          <t>UART/Digital</t>
        </is>
      </c>
      <c r="G344" s="12" t="inlineStr">
        <is>
          <t>Per-gate detection out to roughly 9m for motion and about 6m for a still person, in 0.75m gates</t>
        </is>
      </c>
      <c r="H344" s="12" t="inlineStr">
        <is>
          <t>Distance to about ±0.5m — it reports a gate, not a range</t>
        </is>
      </c>
      <c r="I344" s="12" t="inlineStr">
        <is>
          <t>Through-barrier</t>
        </is>
      </c>
      <c r="J344" s="36" t="inlineStr">
        <is>
          <t>◔ aggregate</t>
        </is>
      </c>
      <c r="K344" s="12" t="inlineStr">
        <is>
          <t>~65-80mA at 3.3V continuous; the OUT pin can drive a relay logic input directly</t>
        </is>
      </c>
      <c r="L344" s="55" t="n">
        <v>7</v>
      </c>
      <c r="M344" s="55" t="inlineStr">
        <is>
          <t>$$</t>
        </is>
      </c>
      <c r="N344" s="55" t="n">
        <v>2</v>
      </c>
      <c r="O344" s="12" t="inlineStr"/>
      <c r="P344" s="12" t="inlineStr">
        <is>
          <t>Active</t>
        </is>
      </c>
      <c r="Q344" s="12" t="inlineStr">
        <is>
          <t>AE, AMZ</t>
        </is>
      </c>
      <c r="R344" s="12" t="inlineStr">
        <is>
          <t>Home, Energy, Safety</t>
        </is>
      </c>
    </row>
    <row r="345" ht="28" customHeight="1">
      <c r="A345" s="51" t="inlineStr">
        <is>
          <t>S342</t>
        </is>
      </c>
      <c r="B345" s="52" t="inlineStr">
        <is>
          <t>HLK-LD6001A 60GHz fall-detection radar</t>
        </is>
      </c>
      <c r="C345" s="12" t="inlineStr">
        <is>
          <t>Presence &amp; Occupancy</t>
        </is>
      </c>
      <c r="D345" s="12" t="inlineStr">
        <is>
          <t>Human position, posture class (standing / sitting / lying) and a fall flag</t>
        </is>
      </c>
      <c r="E345" s="61" t="inlineStr">
        <is>
          <t>RF</t>
        </is>
      </c>
      <c r="F345" s="12" t="inlineStr">
        <is>
          <t>UART</t>
        </is>
      </c>
      <c r="G345" s="12" t="inlineStr">
        <is>
          <t>Roughly 6m radius from a ceiling mount at 2.6-3m; up to about three tracked people</t>
        </is>
      </c>
      <c r="H345" s="12" t="inlineStr">
        <is>
          <t>Position to a few tens of centimetres; the fall output is a classifier score, not a measurement</t>
        </is>
      </c>
      <c r="I345" s="12" t="inlineStr">
        <is>
          <t>Standoff</t>
        </is>
      </c>
      <c r="J345" s="36" t="inlineStr">
        <is>
          <t>◔ aggregate</t>
        </is>
      </c>
      <c r="K345" s="12" t="inlineStr">
        <is>
          <t>~250-400mA at 5V continuously; budget for a wall adapter, not a battery</t>
        </is>
      </c>
      <c r="L345" s="55" t="n">
        <v>35</v>
      </c>
      <c r="M345" s="55" t="inlineStr">
        <is>
          <t>$$$</t>
        </is>
      </c>
      <c r="N345" s="55" t="n">
        <v>4</v>
      </c>
      <c r="O345" s="12" t="inlineStr"/>
      <c r="P345" s="12" t="inlineStr">
        <is>
          <t>Active</t>
        </is>
      </c>
      <c r="Q345" s="12" t="inlineStr">
        <is>
          <t>AE, AMZ</t>
        </is>
      </c>
      <c r="R345" s="12" t="inlineStr">
        <is>
          <t>Health, Safety, Home</t>
        </is>
      </c>
    </row>
    <row r="346" ht="28" customHeight="1">
      <c r="A346" s="51" t="inlineStr">
        <is>
          <t>S343</t>
        </is>
      </c>
      <c r="B346" s="52" t="inlineStr">
        <is>
          <t>Omron D6T-32L 1024-pixel thermopile array</t>
        </is>
      </c>
      <c r="C346" s="12" t="inlineStr">
        <is>
          <t>Presence &amp; Occupancy</t>
        </is>
      </c>
      <c r="D346" s="12" t="inlineStr">
        <is>
          <t>A 32x32 grid of absolute surface temperatures across a 90 degree cone</t>
        </is>
      </c>
      <c r="E346" s="53" t="inlineStr">
        <is>
          <t>Thermal</t>
        </is>
      </c>
      <c r="F346" s="12" t="inlineStr">
        <is>
          <t>I2C</t>
        </is>
      </c>
      <c r="G346" s="12" t="inlineStr">
        <is>
          <t>A seated adult is detectable to roughly 5-7m; 90 x 90 degree field of view</t>
        </is>
      </c>
      <c r="H346" s="12" t="inlineStr">
        <is>
          <t>±1.5 degrees C absolute typical</t>
        </is>
      </c>
      <c r="I346" s="12" t="inlineStr">
        <is>
          <t>Standoff</t>
        </is>
      </c>
      <c r="J346" s="36" t="inlineStr">
        <is>
          <t>◔ aggregate</t>
        </is>
      </c>
      <c r="K346" s="12" t="inlineStr">
        <is>
          <t>~5mA at 5V continuous</t>
        </is>
      </c>
      <c r="L346" s="55" t="n">
        <v>200</v>
      </c>
      <c r="M346" s="55" t="inlineStr">
        <is>
          <t>$$$$</t>
        </is>
      </c>
      <c r="N346" s="55" t="n">
        <v>3</v>
      </c>
      <c r="O346" s="12" t="inlineStr"/>
      <c r="P346" s="12" t="inlineStr">
        <is>
          <t>Active</t>
        </is>
      </c>
      <c r="Q346" s="12" t="inlineStr">
        <is>
          <t>DK, MO, SS</t>
        </is>
      </c>
      <c r="R346" s="12" t="inlineStr">
        <is>
          <t>Home, Industry, Energy</t>
        </is>
      </c>
    </row>
    <row r="347" ht="28" customHeight="1">
      <c r="A347" s="51" t="inlineStr">
        <is>
          <t>S344</t>
        </is>
      </c>
      <c r="B347" s="52" t="inlineStr">
        <is>
          <t>FDC2214 capacitive proximity front-end</t>
        </is>
      </c>
      <c r="C347" s="12" t="inlineStr">
        <is>
          <t>Presence &amp; Occupancy</t>
        </is>
      </c>
      <c r="D347" s="12" t="inlineStr">
        <is>
          <t>Femtofarad-class capacitance change on four electrodes you design yourself</t>
        </is>
      </c>
      <c r="E347" s="64" t="inlineStr">
        <is>
          <t>Electrical</t>
        </is>
      </c>
      <c r="F347" s="12" t="inlineStr">
        <is>
          <t>I2C</t>
        </is>
      </c>
      <c r="G347" s="12" t="inlineStr">
        <is>
          <t>Sub-millimetre to roughly 30cm — set entirely by your electrode size, not by the chip</t>
        </is>
      </c>
      <c r="H347" s="12" t="inlineStr">
        <is>
          <t>Relative: it measures change from a baseline, not absolute permittivity</t>
        </is>
      </c>
      <c r="I347" s="12" t="inlineStr">
        <is>
          <t>Through-barrier</t>
        </is>
      </c>
      <c r="J347" s="36" t="inlineStr">
        <is>
          <t>◔ aggregate</t>
        </is>
      </c>
      <c r="K347" s="12" t="inlineStr">
        <is>
          <t>~2.1mA active across all four channels; ~35µA in shutdown</t>
        </is>
      </c>
      <c r="L347" s="55" t="n">
        <v>15</v>
      </c>
      <c r="M347" s="55" t="inlineStr">
        <is>
          <t>$$$</t>
        </is>
      </c>
      <c r="N347" s="55" t="n">
        <v>4</v>
      </c>
      <c r="O347" s="12" t="inlineStr"/>
      <c r="P347" s="12" t="inlineStr">
        <is>
          <t>Active</t>
        </is>
      </c>
      <c r="Q347" s="12" t="inlineStr">
        <is>
          <t>DK, MO, AE, TIN</t>
        </is>
      </c>
      <c r="R347" s="12" t="inlineStr">
        <is>
          <t>Home, Invisible, Play</t>
        </is>
      </c>
    </row>
    <row r="348" ht="28" customHeight="1">
      <c r="A348" s="51" t="inlineStr">
        <is>
          <t>S345</t>
        </is>
      </c>
      <c r="B348" s="52" t="inlineStr">
        <is>
          <t>TI AWR1642 77GHz automotive radar EVM</t>
        </is>
      </c>
      <c r="C348" s="12" t="inlineStr">
        <is>
          <t>Distance &amp; Ranging</t>
        </is>
      </c>
      <c r="D348" s="12" t="inlineStr">
        <is>
          <t>Range, radial velocity and bearing for many simultaneous targets, out to ~80m</t>
        </is>
      </c>
      <c r="E348" s="61" t="inlineStr">
        <is>
          <t>RF</t>
        </is>
      </c>
      <c r="F348" s="12" t="inlineStr">
        <is>
          <t>UART/USB</t>
        </is>
      </c>
      <c r="G348" s="12" t="inlineStr">
        <is>
          <t>A car to roughly 80m, a pedestrian to roughly 30m; ~4cm range resolution</t>
        </is>
      </c>
      <c r="H348" s="12" t="inlineStr">
        <is>
          <t>Range to about ±5cm, radial velocity to about ±0.1m/s</t>
        </is>
      </c>
      <c r="I348" s="12" t="inlineStr">
        <is>
          <t>Remote</t>
        </is>
      </c>
      <c r="J348" s="36" t="inlineStr">
        <is>
          <t>◔ aggregate</t>
        </is>
      </c>
      <c r="K348" s="12" t="inlineStr">
        <is>
          <t>~2-3W while radiating; the EVM's 5V input must be able to source 2.5A for the boot transient</t>
        </is>
      </c>
      <c r="L348" s="55" t="n">
        <v>299</v>
      </c>
      <c r="M348" s="55" t="inlineStr">
        <is>
          <t>$$$$</t>
        </is>
      </c>
      <c r="N348" s="55" t="n">
        <v>5</v>
      </c>
      <c r="O348" s="56" t="inlineStr">
        <is>
          <t>⚡AMPS</t>
        </is>
      </c>
      <c r="P348" s="12" t="inlineStr">
        <is>
          <t>Active</t>
        </is>
      </c>
      <c r="Q348" s="12" t="inlineStr">
        <is>
          <t>DK, MO</t>
        </is>
      </c>
      <c r="R348" s="12" t="inlineStr">
        <is>
          <t>Robots, Industry, Fleet</t>
        </is>
      </c>
    </row>
    <row r="349" ht="28" customHeight="1">
      <c r="A349" s="51" t="inlineStr">
        <is>
          <t>S346</t>
        </is>
      </c>
      <c r="B349" s="52" t="inlineStr">
        <is>
          <t>Ammonium ion-selective electrode</t>
        </is>
      </c>
      <c r="C349" s="12" t="inlineStr">
        <is>
          <t>Water &amp; Liquid</t>
        </is>
      </c>
      <c r="D349" s="12" t="inlineStr">
        <is>
          <t>Ammonium (NH4+) in water, 0.1-14,000 mg/L as nitrogen</t>
        </is>
      </c>
      <c r="E349" s="57" t="inlineStr">
        <is>
          <t>Chemical</t>
        </is>
      </c>
      <c r="F349" s="12" t="inlineStr">
        <is>
          <t>Analog</t>
        </is>
      </c>
      <c r="G349" s="12" t="inlineStr">
        <is>
          <t>0.1-14,000 mg/L NH4+-N</t>
        </is>
      </c>
      <c r="H349" s="12" t="inlineStr">
        <is>
          <t>+/-10% of reading after two-point calibration</t>
        </is>
      </c>
      <c r="I349" s="12" t="inlineStr">
        <is>
          <t>Immersed</t>
        </is>
      </c>
      <c r="J349" s="54" t="inlineStr">
        <is>
          <t>—</t>
        </is>
      </c>
      <c r="K349" s="12" t="inlineStr">
        <is>
          <t>~1mA from the 5V rail</t>
        </is>
      </c>
      <c r="L349" s="55" t="n">
        <v>189</v>
      </c>
      <c r="M349" s="55" t="inlineStr">
        <is>
          <t>$$$$</t>
        </is>
      </c>
      <c r="N349" s="55" t="n">
        <v>4</v>
      </c>
      <c r="O349" s="12" t="inlineStr"/>
      <c r="P349" s="12" t="inlineStr">
        <is>
          <t>Active</t>
        </is>
      </c>
      <c r="Q349" s="12" t="inlineStr">
        <is>
          <t>VER</t>
        </is>
      </c>
      <c r="R349" s="12" t="inlineStr">
        <is>
          <t>Water, Grow, Wild</t>
        </is>
      </c>
    </row>
    <row r="350" ht="28" customHeight="1">
      <c r="A350" s="51" t="inlineStr">
        <is>
          <t>S347</t>
        </is>
      </c>
      <c r="B350" s="52" t="inlineStr">
        <is>
          <t>Fluoride ion-selective electrode (LaF3 crystal)</t>
        </is>
      </c>
      <c r="C350" s="12" t="inlineStr">
        <is>
          <t>Water &amp; Liquid</t>
        </is>
      </c>
      <c r="D350" s="12" t="inlineStr">
        <is>
          <t>Fluoride ion in water, 0.02 to 19,000 mg/L</t>
        </is>
      </c>
      <c r="E350" s="57" t="inlineStr">
        <is>
          <t>Chemical</t>
        </is>
      </c>
      <c r="F350" s="12" t="inlineStr">
        <is>
          <t>Analog</t>
        </is>
      </c>
      <c r="G350" s="12" t="inlineStr">
        <is>
          <t>0.02-19,000 mg/L F- (1e-6 M to saturated)</t>
        </is>
      </c>
      <c r="H350" s="12" t="inlineStr">
        <is>
          <t>+/-2% of reading with TISAB and a fresh two-point calibration</t>
        </is>
      </c>
      <c r="I350" s="12" t="inlineStr">
        <is>
          <t>Immersed</t>
        </is>
      </c>
      <c r="J350" s="54" t="inlineStr">
        <is>
          <t>—</t>
        </is>
      </c>
      <c r="K350" s="12" t="inlineStr">
        <is>
          <t>Zero from the electrode itself; the electrometer buffer draws ~1mA</t>
        </is>
      </c>
      <c r="L350" s="55" t="n">
        <v>320</v>
      </c>
      <c r="M350" s="55" t="inlineStr">
        <is>
          <t>$$$$</t>
        </is>
      </c>
      <c r="N350" s="55" t="n">
        <v>5</v>
      </c>
      <c r="O350" s="56" t="inlineStr">
        <is>
          <t>☠TOXIC</t>
        </is>
      </c>
      <c r="P350" s="12" t="inlineStr">
        <is>
          <t>Active</t>
        </is>
      </c>
      <c r="Q350" s="12" t="inlineStr">
        <is>
          <t>AMZ, AE, MFR</t>
        </is>
      </c>
      <c r="R350" s="12" t="inlineStr">
        <is>
          <t>Water, Safety, Fleet</t>
        </is>
      </c>
    </row>
    <row r="351" ht="28" customHeight="1">
      <c r="A351" s="51" t="inlineStr">
        <is>
          <t>S348</t>
        </is>
      </c>
      <c r="B351" s="52" t="inlineStr">
        <is>
          <t>Free-chlorine amperometric membrane probe</t>
        </is>
      </c>
      <c r="C351" s="12" t="inlineStr">
        <is>
          <t>Water &amp; Liquid</t>
        </is>
      </c>
      <c r="D351" s="12" t="inlineStr">
        <is>
          <t>Free chlorine residual in water, 0-2 or 0-10 ppm</t>
        </is>
      </c>
      <c r="E351" s="57" t="inlineStr">
        <is>
          <t>Chemical</t>
        </is>
      </c>
      <c r="F351" s="12" t="inlineStr">
        <is>
          <t>4-20mA</t>
        </is>
      </c>
      <c r="G351" s="12" t="inlineStr">
        <is>
          <t>0-2 ppm or 0-10 ppm, ordered as a fixed span</t>
        </is>
      </c>
      <c r="H351" s="12" t="inlineStr">
        <is>
          <t>+/-1-2% of full scale after a DPD-referenced span calibration</t>
        </is>
      </c>
      <c r="I351" s="12" t="inlineStr">
        <is>
          <t>Immersed</t>
        </is>
      </c>
      <c r="J351" s="54" t="inlineStr">
        <is>
          <t>—</t>
        </is>
      </c>
      <c r="K351" s="12" t="inlineStr">
        <is>
          <t>Loop-powered, 4-20mA</t>
        </is>
      </c>
      <c r="L351" s="55" t="n">
        <v>390</v>
      </c>
      <c r="M351" s="55" t="inlineStr">
        <is>
          <t>$$$$</t>
        </is>
      </c>
      <c r="N351" s="55" t="n">
        <v>4</v>
      </c>
      <c r="O351" s="56" t="inlineStr">
        <is>
          <t>☠TOXIC</t>
        </is>
      </c>
      <c r="P351" s="12" t="inlineStr">
        <is>
          <t>Active</t>
        </is>
      </c>
      <c r="Q351" s="12" t="inlineStr">
        <is>
          <t>MFR, AMZ</t>
        </is>
      </c>
      <c r="R351" s="12" t="inlineStr">
        <is>
          <t>Water, Safety, Industry</t>
        </is>
      </c>
    </row>
    <row r="352" ht="28" customHeight="1">
      <c r="A352" s="51" t="inlineStr">
        <is>
          <t>S349</t>
        </is>
      </c>
      <c r="B352" s="52" t="inlineStr">
        <is>
          <t>High-range EC probe for salinity (K=10)</t>
        </is>
      </c>
      <c r="C352" s="12" t="inlineStr">
        <is>
          <t>Water &amp; Liquid</t>
        </is>
      </c>
      <c r="D352" s="12" t="inlineStr">
        <is>
          <t>Electrical conductivity at seawater and brine strengths, roughly 10-100 mS/cm</t>
        </is>
      </c>
      <c r="E352" s="64" t="inlineStr">
        <is>
          <t>Electrical</t>
        </is>
      </c>
      <c r="F352" s="12" t="inlineStr">
        <is>
          <t>Analog</t>
        </is>
      </c>
      <c r="G352" s="12" t="inlineStr">
        <is>
          <t>~10-100 mS/cm (roughly 6-60 ppt practical salinity)</t>
        </is>
      </c>
      <c r="H352" s="12" t="inlineStr">
        <is>
          <t>+/-5% of full scale</t>
        </is>
      </c>
      <c r="I352" s="12" t="inlineStr">
        <is>
          <t>Immersed</t>
        </is>
      </c>
      <c r="J352" s="54" t="inlineStr">
        <is>
          <t>—</t>
        </is>
      </c>
      <c r="K352" s="12" t="inlineStr">
        <is>
          <t>~5mA</t>
        </is>
      </c>
      <c r="L352" s="55" t="n">
        <v>70</v>
      </c>
      <c r="M352" s="55" t="inlineStr">
        <is>
          <t>$$$$</t>
        </is>
      </c>
      <c r="N352" s="55" t="n">
        <v>3</v>
      </c>
      <c r="O352" s="12" t="inlineStr"/>
      <c r="P352" s="12" t="inlineStr">
        <is>
          <t>Active</t>
        </is>
      </c>
      <c r="Q352" s="12" t="inlineStr">
        <is>
          <t>DFR, AE</t>
        </is>
      </c>
      <c r="R352" s="12" t="inlineStr">
        <is>
          <t>Water, Wild, Fleet</t>
        </is>
      </c>
    </row>
    <row r="353" ht="28" customHeight="1">
      <c r="A353" s="51" t="inlineStr">
        <is>
          <t>S350</t>
        </is>
      </c>
      <c r="B353" s="52" t="inlineStr">
        <is>
          <t>Paddlewheel insertion flow sensor</t>
        </is>
      </c>
      <c r="C353" s="12" t="inlineStr">
        <is>
          <t>Water &amp; Liquid</t>
        </is>
      </c>
      <c r="D353" s="12" t="inlineStr">
        <is>
          <t>Liquid velocity in a pipe, 0.3-6 m/s, as a pulse frequency</t>
        </is>
      </c>
      <c r="E353" s="58" t="inlineStr">
        <is>
          <t>Mechanical</t>
        </is>
      </c>
      <c r="F353" s="12" t="inlineStr">
        <is>
          <t>Pulse</t>
        </is>
      </c>
      <c r="G353" s="12" t="inlineStr">
        <is>
          <t>0.3-6 m/s (roughly 3-1000 L/min depending on pipe size)</t>
        </is>
      </c>
      <c r="H353" s="12" t="inlineStr">
        <is>
          <t>+/-1% of full scale after an in-situ K-factor calibration; +/-2-5% on the published table value</t>
        </is>
      </c>
      <c r="I353" s="12" t="inlineStr">
        <is>
          <t>Immersed</t>
        </is>
      </c>
      <c r="J353" s="54" t="inlineStr">
        <is>
          <t>—</t>
        </is>
      </c>
      <c r="K353" s="12" t="inlineStr">
        <is>
          <t>~15mA</t>
        </is>
      </c>
      <c r="L353" s="55" t="n">
        <v>320</v>
      </c>
      <c r="M353" s="55" t="inlineStr">
        <is>
          <t>$$$$</t>
        </is>
      </c>
      <c r="N353" s="55" t="n">
        <v>3</v>
      </c>
      <c r="O353" s="56" t="inlineStr">
        <is>
          <t>⚙PINCH</t>
        </is>
      </c>
      <c r="P353" s="12" t="inlineStr">
        <is>
          <t>Active</t>
        </is>
      </c>
      <c r="Q353" s="12" t="inlineStr">
        <is>
          <t>MFR, AMZ, AE</t>
        </is>
      </c>
      <c r="R353" s="12" t="inlineStr">
        <is>
          <t>Water, Grow, Industry</t>
        </is>
      </c>
    </row>
    <row r="354" ht="28" customHeight="1">
      <c r="A354" s="51" t="inlineStr">
        <is>
          <t>S351</t>
        </is>
      </c>
      <c r="B354" s="52" t="inlineStr">
        <is>
          <t>Thermal microflow sensor for liquids</t>
        </is>
      </c>
      <c r="C354" s="12" t="inlineStr">
        <is>
          <t>Water &amp; Liquid</t>
        </is>
      </c>
      <c r="D354" s="12" t="inlineStr">
        <is>
          <t>Bidirectional liquid flow, microlitres to 40 ml/min, with no moving parts</t>
        </is>
      </c>
      <c r="E354" s="53" t="inlineStr">
        <is>
          <t>Thermal</t>
        </is>
      </c>
      <c r="F354" s="12" t="inlineStr">
        <is>
          <t>I2C</t>
        </is>
      </c>
      <c r="G354" s="12" t="inlineStr">
        <is>
          <t>0-40 ml/min, bidirectional</t>
        </is>
      </c>
      <c r="H354" s="12" t="inlineStr">
        <is>
          <t>+/-5% of reading above 10% of full scale</t>
        </is>
      </c>
      <c r="I354" s="12" t="inlineStr">
        <is>
          <t>Immersed</t>
        </is>
      </c>
      <c r="J354" s="54" t="inlineStr">
        <is>
          <t>—</t>
        </is>
      </c>
      <c r="K354" s="12" t="inlineStr">
        <is>
          <t>~15mA active</t>
        </is>
      </c>
      <c r="L354" s="55" t="n">
        <v>150</v>
      </c>
      <c r="M354" s="55" t="inlineStr">
        <is>
          <t>$$$$</t>
        </is>
      </c>
      <c r="N354" s="55" t="n">
        <v>2</v>
      </c>
      <c r="O354" s="12" t="inlineStr"/>
      <c r="P354" s="12" t="inlineStr">
        <is>
          <t>Active</t>
        </is>
      </c>
      <c r="Q354" s="12" t="inlineStr">
        <is>
          <t>DK, MO, MFR</t>
        </is>
      </c>
      <c r="R354" s="12" t="inlineStr">
        <is>
          <t>Water, Grow, MachineHealth</t>
        </is>
      </c>
    </row>
    <row r="355" ht="28" customHeight="1">
      <c r="A355" s="51" t="inlineStr">
        <is>
          <t>S352</t>
        </is>
      </c>
      <c r="B355" s="52" t="inlineStr">
        <is>
          <t>Electromagnetic (mag) flowmeter</t>
        </is>
      </c>
      <c r="C355" s="12" t="inlineStr">
        <is>
          <t>Water &amp; Liquid</t>
        </is>
      </c>
      <c r="D355" s="12" t="inlineStr">
        <is>
          <t>Volumetric flow of any conductive liquid, with nothing in the bore</t>
        </is>
      </c>
      <c r="E355" s="64" t="inlineStr">
        <is>
          <t>Electrical</t>
        </is>
      </c>
      <c r="F355" s="12" t="inlineStr">
        <is>
          <t>RS-485/4-20mA/Pulse</t>
        </is>
      </c>
      <c r="G355" s="12" t="inlineStr">
        <is>
          <t>0.1-10 m/s (roughly 3-300 L/min at DN25)</t>
        </is>
      </c>
      <c r="H355" s="12" t="inlineStr">
        <is>
          <t>+/-0.5% of reading</t>
        </is>
      </c>
      <c r="I355" s="12" t="inlineStr">
        <is>
          <t>Immersed</t>
        </is>
      </c>
      <c r="J355" s="54" t="inlineStr">
        <is>
          <t>—</t>
        </is>
      </c>
      <c r="K355" s="12" t="inlineStr">
        <is>
          <t>~5W</t>
        </is>
      </c>
      <c r="L355" s="55" t="n">
        <v>300</v>
      </c>
      <c r="M355" s="55" t="inlineStr">
        <is>
          <t>$$$$</t>
        </is>
      </c>
      <c r="N355" s="55" t="n">
        <v>4</v>
      </c>
      <c r="O355" s="56" t="inlineStr">
        <is>
          <t>⚡MAINS</t>
        </is>
      </c>
      <c r="P355" s="12" t="inlineStr">
        <is>
          <t>Active</t>
        </is>
      </c>
      <c r="Q355" s="12" t="inlineStr">
        <is>
          <t>AE, AMZ, MFR</t>
        </is>
      </c>
      <c r="R355" s="12" t="inlineStr">
        <is>
          <t>Water, Industry, Energy</t>
        </is>
      </c>
    </row>
    <row r="356" ht="28" customHeight="1">
      <c r="A356" s="51" t="inlineStr">
        <is>
          <t>S353</t>
        </is>
      </c>
      <c r="B356" s="52" t="inlineStr">
        <is>
          <t>Vertical float level switch (reed)</t>
        </is>
      </c>
      <c r="C356" s="12" t="inlineStr">
        <is>
          <t>Water &amp; Liquid</t>
        </is>
      </c>
      <c r="D356" s="12" t="inlineStr">
        <is>
          <t>Liquid present or absent at one height, as a dry contact</t>
        </is>
      </c>
      <c r="E356" s="62" t="inlineStr">
        <is>
          <t>Magnetic</t>
        </is>
      </c>
      <c r="F356" s="12" t="inlineStr">
        <is>
          <t>Digital</t>
        </is>
      </c>
      <c r="G356" s="12" t="inlineStr">
        <is>
          <t>Single switch point; multi-level stems carry two to four reeds</t>
        </is>
      </c>
      <c r="H356" s="12" t="inlineStr">
        <is>
          <t>+/-2-5 mm switch point</t>
        </is>
      </c>
      <c r="I356" s="12" t="inlineStr">
        <is>
          <t>Immersed</t>
        </is>
      </c>
      <c r="J356" s="54" t="inlineStr">
        <is>
          <t>—</t>
        </is>
      </c>
      <c r="K356" s="12" t="inlineStr">
        <is>
          <t>Zero</t>
        </is>
      </c>
      <c r="L356" s="55" t="n">
        <v>4</v>
      </c>
      <c r="M356" s="55" t="inlineStr">
        <is>
          <t>$</t>
        </is>
      </c>
      <c r="N356" s="55" t="n">
        <v>1</v>
      </c>
      <c r="O356" s="12" t="inlineStr"/>
      <c r="P356" s="12" t="inlineStr">
        <is>
          <t>Active</t>
        </is>
      </c>
      <c r="Q356" s="12" t="inlineStr">
        <is>
          <t>AE, AMZ, DFR</t>
        </is>
      </c>
      <c r="R356" s="12" t="inlineStr">
        <is>
          <t>Water, Home, Safety</t>
        </is>
      </c>
    </row>
    <row r="357" ht="28" customHeight="1">
      <c r="A357" s="51" t="inlineStr">
        <is>
          <t>S354</t>
        </is>
      </c>
      <c r="B357" s="52" t="inlineStr">
        <is>
          <t>Guided-wave radar level transmitter</t>
        </is>
      </c>
      <c r="C357" s="12" t="inlineStr">
        <is>
          <t>Water &amp; Liquid</t>
        </is>
      </c>
      <c r="D357" s="12" t="inlineStr">
        <is>
          <t>Continuous liquid or solids level, 0.3-6 m, independent of density and vapour</t>
        </is>
      </c>
      <c r="E357" s="61" t="inlineStr">
        <is>
          <t>RF</t>
        </is>
      </c>
      <c r="F357" s="12" t="inlineStr">
        <is>
          <t>RS-485/4-20mA</t>
        </is>
      </c>
      <c r="G357" s="12" t="inlineStr">
        <is>
          <t>0.3-6 m rod probes; cable probes to 30 m</t>
        </is>
      </c>
      <c r="H357" s="12" t="inlineStr">
        <is>
          <t>+/-3-10 mm</t>
        </is>
      </c>
      <c r="I357" s="12" t="inlineStr">
        <is>
          <t>Immersed</t>
        </is>
      </c>
      <c r="J357" s="54" t="inlineStr">
        <is>
          <t>—</t>
        </is>
      </c>
      <c r="K357" s="12" t="inlineStr">
        <is>
          <t>~1W</t>
        </is>
      </c>
      <c r="L357" s="55" t="n">
        <v>290</v>
      </c>
      <c r="M357" s="55" t="inlineStr">
        <is>
          <t>$$$$</t>
        </is>
      </c>
      <c r="N357" s="55" t="n">
        <v>4</v>
      </c>
      <c r="O357" s="12" t="inlineStr"/>
      <c r="P357" s="12" t="inlineStr">
        <is>
          <t>Active</t>
        </is>
      </c>
      <c r="Q357" s="12" t="inlineStr">
        <is>
          <t>AE, AMZ, MFR</t>
        </is>
      </c>
      <c r="R357" s="12" t="inlineStr">
        <is>
          <t>Water, Industry, Safety</t>
        </is>
      </c>
    </row>
    <row r="358" ht="28" customHeight="1">
      <c r="A358" s="51" t="inlineStr">
        <is>
          <t>S355</t>
        </is>
      </c>
      <c r="B358" s="52" t="inlineStr">
        <is>
          <t>METER TEROS 12 soil moisture, EC and temperature</t>
        </is>
      </c>
      <c r="C358" s="12" t="inlineStr">
        <is>
          <t>Soil &amp; Agriculture</t>
        </is>
      </c>
      <c r="D358" s="12" t="inlineStr">
        <is>
          <t>Volumetric water content, bulk electrical conductivity and soil temperature in one probe</t>
        </is>
      </c>
      <c r="E358" s="64" t="inlineStr">
        <is>
          <t>Electrical</t>
        </is>
      </c>
      <c r="F358" s="12" t="inlineStr">
        <is>
          <t>UART/Digital</t>
        </is>
      </c>
      <c r="G358" s="12" t="inlineStr">
        <is>
          <t>0-0.70 m3/m3 water content; 0-20 dS/m bulk EC; -40 to +60C</t>
        </is>
      </c>
      <c r="H358" s="12" t="inlineStr">
        <is>
          <t>+/-0.03 m3/m3 on the generic mineral-soil equation, +/-0.01-0.02 with a soil-specific calibration; EC +/-(5% + 0.05 dS/m); temperature +/-1C</t>
        </is>
      </c>
      <c r="I358" s="12" t="inlineStr">
        <is>
          <t>Immersed</t>
        </is>
      </c>
      <c r="J358" s="54" t="inlineStr">
        <is>
          <t>—</t>
        </is>
      </c>
      <c r="K358" s="12" t="inlineStr">
        <is>
          <t>0.03mA quiescent, ~3mA during a 25ms measurement</t>
        </is>
      </c>
      <c r="L358" s="55" t="n">
        <v>220</v>
      </c>
      <c r="M358" s="55" t="inlineStr">
        <is>
          <t>$$$$</t>
        </is>
      </c>
      <c r="N358" s="55" t="n">
        <v>3</v>
      </c>
      <c r="O358" s="12" t="inlineStr"/>
      <c r="P358" s="12" t="inlineStr">
        <is>
          <t>Active</t>
        </is>
      </c>
      <c r="Q358" s="12" t="inlineStr">
        <is>
          <t>MFR</t>
        </is>
      </c>
      <c r="R358" s="12" t="inlineStr">
        <is>
          <t>Grow, Water, Time</t>
        </is>
      </c>
    </row>
    <row r="359" ht="28" customHeight="1">
      <c r="A359" s="51" t="inlineStr">
        <is>
          <t>S356</t>
        </is>
      </c>
      <c r="B359" s="52" t="inlineStr">
        <is>
          <t>METER TEROS 21 soil water potential</t>
        </is>
      </c>
      <c r="C359" s="12" t="inlineStr">
        <is>
          <t>Soil &amp; Agriculture</t>
        </is>
      </c>
      <c r="D359" s="12" t="inlineStr">
        <is>
          <t>Soil matric potential in kPa - how hard roots must pull - plus temperature</t>
        </is>
      </c>
      <c r="E359" s="64" t="inlineStr">
        <is>
          <t>Electrical</t>
        </is>
      </c>
      <c r="F359" s="12" t="inlineStr">
        <is>
          <t>UART/Digital</t>
        </is>
      </c>
      <c r="G359" s="12" t="inlineStr">
        <is>
          <t>-9 to -100,000 kPa</t>
        </is>
      </c>
      <c r="H359" s="12" t="inlineStr">
        <is>
          <t>+/-(10% of reading + 2 kPa) from -9 to -100 kPa; an order-of-magnitude indicator beyond that</t>
        </is>
      </c>
      <c r="I359" s="12" t="inlineStr">
        <is>
          <t>Immersed</t>
        </is>
      </c>
      <c r="J359" s="54" t="inlineStr">
        <is>
          <t>—</t>
        </is>
      </c>
      <c r="K359" s="12" t="inlineStr">
        <is>
          <t>0.03mA quiescent, ~4mA during measurement</t>
        </is>
      </c>
      <c r="L359" s="55" t="n">
        <v>290</v>
      </c>
      <c r="M359" s="55" t="inlineStr">
        <is>
          <t>$$$$</t>
        </is>
      </c>
      <c r="N359" s="55" t="n">
        <v>3</v>
      </c>
      <c r="O359" s="12" t="inlineStr"/>
      <c r="P359" s="12" t="inlineStr">
        <is>
          <t>Active</t>
        </is>
      </c>
      <c r="Q359" s="12" t="inlineStr">
        <is>
          <t>MFR</t>
        </is>
      </c>
      <c r="R359" s="12" t="inlineStr">
        <is>
          <t>Grow, Water, Time</t>
        </is>
      </c>
    </row>
    <row r="360" ht="28" customHeight="1">
      <c r="A360" s="51" t="inlineStr">
        <is>
          <t>S357</t>
        </is>
      </c>
      <c r="B360" s="52" t="inlineStr">
        <is>
          <t>Gypsum soil moisture block</t>
        </is>
      </c>
      <c r="C360" s="12" t="inlineStr">
        <is>
          <t>Soil &amp; Agriculture</t>
        </is>
      </c>
      <c r="D360" s="12" t="inlineStr">
        <is>
          <t>Soil water tension from roughly -30 to -200 kPa, as electrical resistance</t>
        </is>
      </c>
      <c r="E360" s="64" t="inlineStr">
        <is>
          <t>Electrical</t>
        </is>
      </c>
      <c r="F360" s="12" t="inlineStr">
        <is>
          <t>Analog</t>
        </is>
      </c>
      <c r="G360" s="12" t="inlineStr">
        <is>
          <t>~-30 to -200 kPa (0.3 to 2 bar)</t>
        </is>
      </c>
      <c r="H360" s="12" t="inlineStr">
        <is>
          <t>+/-10-20% of reading; far better as a relative trend than an absolute number</t>
        </is>
      </c>
      <c r="I360" s="12" t="inlineStr">
        <is>
          <t>Immersed</t>
        </is>
      </c>
      <c r="J360" s="54" t="inlineStr">
        <is>
          <t>—</t>
        </is>
      </c>
      <c r="K360" s="12" t="inlineStr">
        <is>
          <t>Zero at rest; a few hundred microamps for the few milliseconds of excitation</t>
        </is>
      </c>
      <c r="L360" s="55" t="n">
        <v>10</v>
      </c>
      <c r="M360" s="55" t="inlineStr">
        <is>
          <t>$$</t>
        </is>
      </c>
      <c r="N360" s="55" t="n">
        <v>3</v>
      </c>
      <c r="O360" s="12" t="inlineStr"/>
      <c r="P360" s="12" t="inlineStr">
        <is>
          <t>Mature</t>
        </is>
      </c>
      <c r="Q360" s="12" t="inlineStr">
        <is>
          <t>AMZ, MFR</t>
        </is>
      </c>
      <c r="R360" s="12" t="inlineStr">
        <is>
          <t>Grow, Water, Fleet</t>
        </is>
      </c>
    </row>
    <row r="361" ht="28" customHeight="1">
      <c r="A361" s="51" t="inlineStr">
        <is>
          <t>S358</t>
        </is>
      </c>
      <c r="B361" s="52" t="inlineStr">
        <is>
          <t>True TDR soil water content probe</t>
        </is>
      </c>
      <c r="C361" s="12" t="inlineStr">
        <is>
          <t>Soil &amp; Agriculture</t>
        </is>
      </c>
      <c r="D361" s="12" t="inlineStr">
        <is>
          <t>Volumetric water content, bulk and pore-water EC, and temperature, by genuine time-domain reflectometry</t>
        </is>
      </c>
      <c r="E361" s="64" t="inlineStr">
        <is>
          <t>Electrical</t>
        </is>
      </c>
      <c r="F361" s="12" t="inlineStr">
        <is>
          <t>Digital</t>
        </is>
      </c>
      <c r="G361" s="12" t="inlineStr">
        <is>
          <t>0-100% water content; permittivity 1-80; bulk EC 0-5 dS/m; -40 to +60C</t>
        </is>
      </c>
      <c r="H361" s="12" t="inlineStr">
        <is>
          <t>+/-1-2% water content without soil-specific calibration; permittivity +/-0.5; EC +/-2%</t>
        </is>
      </c>
      <c r="I361" s="12" t="inlineStr">
        <is>
          <t>Immersed</t>
        </is>
      </c>
      <c r="J361" s="54" t="inlineStr">
        <is>
          <t>—</t>
        </is>
      </c>
      <c r="K361" s="12" t="inlineStr">
        <is>
          <t>~27mA during a measurement, ~1mA idle</t>
        </is>
      </c>
      <c r="L361" s="55" t="n">
        <v>395</v>
      </c>
      <c r="M361" s="55" t="inlineStr">
        <is>
          <t>$$$$</t>
        </is>
      </c>
      <c r="N361" s="55" t="n">
        <v>3</v>
      </c>
      <c r="O361" s="12" t="inlineStr"/>
      <c r="P361" s="12" t="inlineStr">
        <is>
          <t>Active</t>
        </is>
      </c>
      <c r="Q361" s="12" t="inlineStr">
        <is>
          <t>MFR</t>
        </is>
      </c>
      <c r="R361" s="12" t="inlineStr">
        <is>
          <t>Grow, Water, Time</t>
        </is>
      </c>
    </row>
    <row r="362" ht="28" customHeight="1">
      <c r="A362" s="51" t="inlineStr">
        <is>
          <t>S359</t>
        </is>
      </c>
      <c r="B362" s="52" t="inlineStr">
        <is>
          <t>Soil CO2 flux chamber (closed dynamic)</t>
        </is>
      </c>
      <c r="C362" s="12" t="inlineStr">
        <is>
          <t>Soil &amp; Agriculture</t>
        </is>
      </c>
      <c r="D362" s="12" t="inlineStr">
        <is>
          <t>Soil CO2 efflux in umol per square metre per second - the rate soil breathes out, not the concentration</t>
        </is>
      </c>
      <c r="E362" s="57" t="inlineStr">
        <is>
          <t>Chemical</t>
        </is>
      </c>
      <c r="F362" s="12" t="inlineStr">
        <is>
          <t>I2C</t>
        </is>
      </c>
      <c r="G362" s="12" t="inlineStr">
        <is>
          <t>Roughly 0.5-25 umol/m2/s with an SCD30-class sensor</t>
        </is>
      </c>
      <c r="H362" s="12" t="inlineStr">
        <is>
          <t>+/-10-20% against a commercial system if the vent and the seal are right</t>
        </is>
      </c>
      <c r="I362" s="12" t="inlineStr">
        <is>
          <t>Contact</t>
        </is>
      </c>
      <c r="J362" s="54" t="inlineStr">
        <is>
          <t>—</t>
        </is>
      </c>
      <c r="K362" s="12" t="inlineStr">
        <is>
          <t>~20-25mA average with the SCD30 and the mixing fan running</t>
        </is>
      </c>
      <c r="L362" s="55" t="n">
        <v>95</v>
      </c>
      <c r="M362" s="55" t="inlineStr">
        <is>
          <t>$$$$</t>
        </is>
      </c>
      <c r="N362" s="55" t="n">
        <v>4</v>
      </c>
      <c r="O362" s="12" t="inlineStr"/>
      <c r="P362" s="12" t="inlineStr">
        <is>
          <t>Active</t>
        </is>
      </c>
      <c r="Q362" s="12" t="inlineStr">
        <is>
          <t>DIY, AF, SF, DK</t>
        </is>
      </c>
      <c r="R362" s="12" t="inlineStr">
        <is>
          <t>Grow, Wild, Time</t>
        </is>
      </c>
    </row>
    <row r="363" ht="28" customHeight="1">
      <c r="A363" s="51" t="inlineStr">
        <is>
          <t>S360</t>
        </is>
      </c>
      <c r="B363" s="52" t="inlineStr">
        <is>
          <t>Sap flow probe (heat-ratio method)</t>
        </is>
      </c>
      <c r="C363" s="12" t="inlineStr">
        <is>
          <t>Soil &amp; Agriculture</t>
        </is>
      </c>
      <c r="D363" s="12" t="inlineStr">
        <is>
          <t>Sap velocity in a stem, and with sapwood area, whole-plant transpiration in litres per day</t>
        </is>
      </c>
      <c r="E363" s="53" t="inlineStr">
        <is>
          <t>Thermal</t>
        </is>
      </c>
      <c r="F363" s="12" t="inlineStr">
        <is>
          <t>Digital</t>
        </is>
      </c>
      <c r="G363" s="12" t="inlineStr">
        <is>
          <t>Roughly -10 to +200 cm/h (reverse flow at night is real and measurable)</t>
        </is>
      </c>
      <c r="H363" s="12" t="inlineStr">
        <is>
          <t>+/-10-20% on velocity; +/-20-40% on whole-plant litres, dominated by sapwood-area estimation</t>
        </is>
      </c>
      <c r="I363" s="12" t="inlineStr">
        <is>
          <t>Contact</t>
        </is>
      </c>
      <c r="J363" s="54" t="inlineStr">
        <is>
          <t>—</t>
        </is>
      </c>
      <c r="K363" s="12" t="inlineStr">
        <is>
          <t>~1mA idle; a few hundred mA for a two-second pulse</t>
        </is>
      </c>
      <c r="L363" s="55" t="n">
        <v>620</v>
      </c>
      <c r="M363" s="55" t="inlineStr">
        <is>
          <t>$$$$</t>
        </is>
      </c>
      <c r="N363" s="55" t="n">
        <v>5</v>
      </c>
      <c r="O363" s="12" t="inlineStr"/>
      <c r="P363" s="12" t="inlineStr">
        <is>
          <t>Active</t>
        </is>
      </c>
      <c r="Q363" s="12" t="inlineStr">
        <is>
          <t>MFR</t>
        </is>
      </c>
      <c r="R363" s="12" t="inlineStr">
        <is>
          <t>Grow, Wild, Time</t>
        </is>
      </c>
    </row>
    <row r="364" ht="28" customHeight="1">
      <c r="A364" s="51" t="inlineStr">
        <is>
          <t>S361</t>
        </is>
      </c>
      <c r="B364" s="52" t="inlineStr">
        <is>
          <t>Point dendrometer (stem diameter)</t>
        </is>
      </c>
      <c r="C364" s="12" t="inlineStr">
        <is>
          <t>Soil &amp; Agriculture</t>
        </is>
      </c>
      <c r="D364" s="12" t="inlineStr">
        <is>
          <t>Micrometre-scale changes in stem or fruit diameter</t>
        </is>
      </c>
      <c r="E364" s="58" t="inlineStr">
        <is>
          <t>Mechanical</t>
        </is>
      </c>
      <c r="F364" s="12" t="inlineStr">
        <is>
          <t>Analog</t>
        </is>
      </c>
      <c r="G364" s="12" t="inlineStr">
        <is>
          <t>10-25 mm of transducer travel; the useful signal is 1-200 um</t>
        </is>
      </c>
      <c r="H364" s="12" t="inlineStr">
        <is>
          <t>+/-2-5 um with a good transducer and thermal correction</t>
        </is>
      </c>
      <c r="I364" s="12" t="inlineStr">
        <is>
          <t>Contact</t>
        </is>
      </c>
      <c r="J364" s="54" t="inlineStr">
        <is>
          <t>—</t>
        </is>
      </c>
      <c r="K364" s="12" t="inlineStr">
        <is>
          <t>~1mA while excited; excite only during a reading</t>
        </is>
      </c>
      <c r="L364" s="55" t="n">
        <v>70</v>
      </c>
      <c r="M364" s="55" t="inlineStr">
        <is>
          <t>$$$$</t>
        </is>
      </c>
      <c r="N364" s="55" t="n">
        <v>4</v>
      </c>
      <c r="O364" s="12" t="inlineStr"/>
      <c r="P364" s="12" t="inlineStr">
        <is>
          <t>Active</t>
        </is>
      </c>
      <c r="Q364" s="12" t="inlineStr">
        <is>
          <t>DIY, AE, DK</t>
        </is>
      </c>
      <c r="R364" s="12" t="inlineStr">
        <is>
          <t>Grow, Time, Wild</t>
        </is>
      </c>
    </row>
    <row r="365" ht="28" customHeight="1">
      <c r="A365" s="51" t="inlineStr">
        <is>
          <t>S362</t>
        </is>
      </c>
      <c r="B365" s="52" t="inlineStr">
        <is>
          <t>MAX30001 ECG + bioimpedance AFE</t>
        </is>
      </c>
      <c r="C365" s="12" t="inlineStr">
        <is>
          <t>Biometric &amp; Health</t>
        </is>
      </c>
      <c r="D365" s="12" t="inlineStr">
        <is>
          <t>Single-lead ECG plus 2- or 4-wire body impedance on one chip, with hardware beat detection</t>
        </is>
      </c>
      <c r="E365" s="65" t="inlineStr">
        <is>
          <t>Biological</t>
        </is>
      </c>
      <c r="F365" s="12" t="inlineStr">
        <is>
          <t>SPI</t>
        </is>
      </c>
      <c r="G365" s="12" t="inlineStr">
        <is>
          <t>ECG differential input of roughly plus/minus 16mV; BioZ excitation programmable in current and frequency up to the low hundreds of kHz</t>
        </is>
      </c>
      <c r="H365" s="12" t="inlineStr">
        <is>
          <t>ECG input-referred noise around 5uVp-p; BioZ resolves well under 0.1 ohm on a 300-800 ohm thoracic baseline</t>
        </is>
      </c>
      <c r="I365" s="12" t="inlineStr">
        <is>
          <t>Contact</t>
        </is>
      </c>
      <c r="J365" s="66" t="inlineStr">
        <is>
          <t>◑ identifiable</t>
        </is>
      </c>
      <c r="K365" s="12" t="inlineStr">
        <is>
          <t>~85uA for the ECG channel alone, ~150uA with BioZ also running, single-digit uA in standby</t>
        </is>
      </c>
      <c r="L365" s="55" t="n">
        <v>45</v>
      </c>
      <c r="M365" s="55" t="inlineStr">
        <is>
          <t>$$$</t>
        </is>
      </c>
      <c r="N365" s="55" t="n">
        <v>4</v>
      </c>
      <c r="O365" s="56" t="inlineStr">
        <is>
          <t>⚡MAINS</t>
        </is>
      </c>
      <c r="P365" s="12" t="inlineStr">
        <is>
          <t>Active</t>
        </is>
      </c>
      <c r="Q365" s="12" t="inlineStr">
        <is>
          <t>PC, DK, MO</t>
        </is>
      </c>
      <c r="R365" s="12" t="inlineStr">
        <is>
          <t>Health, Time</t>
        </is>
      </c>
    </row>
    <row r="366" ht="28" customHeight="1">
      <c r="A366" s="51" t="inlineStr">
        <is>
          <t>S363</t>
        </is>
      </c>
      <c r="B366" s="52" t="inlineStr">
        <is>
          <t>AD5941 bioimpedance / EIS analyser</t>
        </is>
      </c>
      <c r="C366" s="12" t="inlineStr">
        <is>
          <t>Biometric &amp; Health</t>
        </is>
      </c>
      <c r="D366" s="12" t="inlineStr">
        <is>
          <t>Complex impedance — magnitude and phase — of tissue or an electrochemical cell, from millihertz to 200kHz</t>
        </is>
      </c>
      <c r="E366" s="64" t="inlineStr">
        <is>
          <t>Electrical</t>
        </is>
      </c>
      <c r="F366" s="12" t="inlineStr">
        <is>
          <t>SPI</t>
        </is>
      </c>
      <c r="G366" s="12" t="inlineStr">
        <is>
          <t>Roughly 0.1 ohm to several megohms depending on the selected feedback resistor; excitation 0.015Hz to 200kHz</t>
        </is>
      </c>
      <c r="H366" s="12" t="inlineStr">
        <is>
          <t>Sub-percent magnitude and sub-degree phase across a calibrated range, but only relative to the precision resistor you calibrate against</t>
        </is>
      </c>
      <c r="I366" s="12" t="inlineStr">
        <is>
          <t>Contact</t>
        </is>
      </c>
      <c r="J366" s="36" t="inlineStr">
        <is>
          <t>◔ aggregate</t>
        </is>
      </c>
      <c r="K366" s="12" t="inlineStr">
        <is>
          <t>2-4mA during a high-speed sweep; single-digit uA in hibernate between sweeps</t>
        </is>
      </c>
      <c r="L366" s="55" t="n">
        <v>95</v>
      </c>
      <c r="M366" s="55" t="inlineStr">
        <is>
          <t>$$$$</t>
        </is>
      </c>
      <c r="N366" s="55" t="n">
        <v>5</v>
      </c>
      <c r="O366" s="56" t="inlineStr">
        <is>
          <t>⚡MAINS</t>
        </is>
      </c>
      <c r="P366" s="12" t="inlineStr">
        <is>
          <t>Active</t>
        </is>
      </c>
      <c r="Q366" s="12" t="inlineStr">
        <is>
          <t>DK, MO</t>
        </is>
      </c>
      <c r="R366" s="12" t="inlineStr">
        <is>
          <t>Health, Time</t>
        </is>
      </c>
    </row>
    <row r="367" ht="28" customHeight="1">
      <c r="A367" s="51" t="inlineStr">
        <is>
          <t>S364</t>
        </is>
      </c>
      <c r="B367" s="52" t="inlineStr">
        <is>
          <t>ADS1292R 2-channel ECG + respiration front end</t>
        </is>
      </c>
      <c r="C367" s="12" t="inlineStr">
        <is>
          <t>Biometric &amp; Health</t>
        </is>
      </c>
      <c r="D367" s="12" t="inlineStr">
        <is>
          <t>Two simultaneously sampled ECG leads plus respiration derived from thoracic impedance</t>
        </is>
      </c>
      <c r="E367" s="65" t="inlineStr">
        <is>
          <t>Biological</t>
        </is>
      </c>
      <c r="F367" s="12" t="inlineStr">
        <is>
          <t>SPI</t>
        </is>
      </c>
      <c r="G367" s="12" t="inlineStr">
        <is>
          <t>Differential input of plus/minus the reference divided by gain — about plus/minus 2.4V at gain 1; respiration on a 200-1000 ohm thoracic baseline</t>
        </is>
      </c>
      <c r="H367" s="12" t="inlineStr">
        <is>
          <t>Around 14uVp-p input-referred noise at 500sps and gain 6; CMRR near 105dB with right-leg drive connected</t>
        </is>
      </c>
      <c r="I367" s="12" t="inlineStr">
        <is>
          <t>Contact</t>
        </is>
      </c>
      <c r="J367" s="66" t="inlineStr">
        <is>
          <t>◑ identifiable</t>
        </is>
      </c>
      <c r="K367" s="12" t="inlineStr">
        <is>
          <t>~335uA per channel; roughly 0.9mA for the whole part with respiration enabled</t>
        </is>
      </c>
      <c r="L367" s="55" t="n">
        <v>70</v>
      </c>
      <c r="M367" s="55" t="inlineStr">
        <is>
          <t>$$$$</t>
        </is>
      </c>
      <c r="N367" s="55" t="n">
        <v>4</v>
      </c>
      <c r="O367" s="56" t="inlineStr">
        <is>
          <t>⚡MAINS</t>
        </is>
      </c>
      <c r="P367" s="12" t="inlineStr">
        <is>
          <t>Active</t>
        </is>
      </c>
      <c r="Q367" s="12" t="inlineStr">
        <is>
          <t>PC, DK, MO, TIN</t>
        </is>
      </c>
      <c r="R367" s="12" t="inlineStr">
        <is>
          <t>Health, Time</t>
        </is>
      </c>
    </row>
    <row r="368" ht="28" customHeight="1">
      <c r="A368" s="51" t="inlineStr">
        <is>
          <t>S365</t>
        </is>
      </c>
      <c r="B368" s="52" t="inlineStr">
        <is>
          <t>ADS1298 8-channel clinical ECG front end</t>
        </is>
      </c>
      <c r="C368" s="12" t="inlineStr">
        <is>
          <t>Biometric &amp; Health</t>
        </is>
      </c>
      <c r="D368" s="12" t="inlineStr">
        <is>
          <t>Eight simultaneously sampled 24-bit biopotential channels — enough to build a genuine 12-lead ECG</t>
        </is>
      </c>
      <c r="E368" s="65" t="inlineStr">
        <is>
          <t>Biological</t>
        </is>
      </c>
      <c r="F368" s="12" t="inlineStr">
        <is>
          <t>SPI</t>
        </is>
      </c>
      <c r="G368" s="12" t="inlineStr">
        <is>
          <t>Differential input of plus/minus the reference divided by gain, about plus/minus 2.4V at gain 1</t>
        </is>
      </c>
      <c r="H368" s="12" t="inlineStr">
        <is>
          <t>Around 4uVp-p input-referred noise at 500sps and gain 6; CMRR near 115dB</t>
        </is>
      </c>
      <c r="I368" s="12" t="inlineStr">
        <is>
          <t>Contact</t>
        </is>
      </c>
      <c r="J368" s="66" t="inlineStr">
        <is>
          <t>◑ identifiable</t>
        </is>
      </c>
      <c r="K368" s="12" t="inlineStr">
        <is>
          <t>Roughly 0.75mW per channel in low-power mode; 2-6mA total depending on mode and supply</t>
        </is>
      </c>
      <c r="L368" s="55" t="n">
        <v>160</v>
      </c>
      <c r="M368" s="55" t="inlineStr">
        <is>
          <t>$$$$</t>
        </is>
      </c>
      <c r="N368" s="55" t="n">
        <v>4</v>
      </c>
      <c r="O368" s="56" t="inlineStr">
        <is>
          <t>⚡MAINS</t>
        </is>
      </c>
      <c r="P368" s="12" t="inlineStr">
        <is>
          <t>Active</t>
        </is>
      </c>
      <c r="Q368" s="12" t="inlineStr">
        <is>
          <t>PC, DK, MO</t>
        </is>
      </c>
      <c r="R368" s="12" t="inlineStr">
        <is>
          <t>Health</t>
        </is>
      </c>
    </row>
    <row r="369" ht="28" customHeight="1">
      <c r="A369" s="51" t="inlineStr">
        <is>
          <t>S366</t>
        </is>
      </c>
      <c r="B369" s="52" t="inlineStr">
        <is>
          <t>ADS1299 8-channel EEG front end</t>
        </is>
      </c>
      <c r="C369" s="12" t="inlineStr">
        <is>
          <t>Biometric &amp; Health</t>
        </is>
      </c>
      <c r="D369" s="12" t="inlineStr">
        <is>
          <t>Eight simultaneously sampled ultra-low-noise biopotential channels, intended for scalp EEG</t>
        </is>
      </c>
      <c r="E369" s="65" t="inlineStr">
        <is>
          <t>Biological</t>
        </is>
      </c>
      <c r="F369" s="12" t="inlineStr">
        <is>
          <t>SPI</t>
        </is>
      </c>
      <c r="G369" s="12" t="inlineStr">
        <is>
          <t>Plus/minus the reference divided by gain — about plus/minus 187mV at gain 24 with a 4.5V reference</t>
        </is>
      </c>
      <c r="H369" s="12" t="inlineStr">
        <is>
          <t>Around 1.0uVp-p input-referred noise in a 70Hz bandwidth at gain 24; CMRR near 110dB</t>
        </is>
      </c>
      <c r="I369" s="12" t="inlineStr">
        <is>
          <t>Contact</t>
        </is>
      </c>
      <c r="J369" s="66" t="inlineStr">
        <is>
          <t>◑ identifiable</t>
        </is>
      </c>
      <c r="K369" s="12" t="inlineStr">
        <is>
          <t>Roughly 5mW per channel; around 8mA total across both supplies</t>
        </is>
      </c>
      <c r="L369" s="55" t="n">
        <v>45</v>
      </c>
      <c r="M369" s="55" t="inlineStr">
        <is>
          <t>$$$</t>
        </is>
      </c>
      <c r="N369" s="55" t="n">
        <v>5</v>
      </c>
      <c r="O369" s="56" t="inlineStr">
        <is>
          <t>⚡MAINS</t>
        </is>
      </c>
      <c r="P369" s="12" t="inlineStr">
        <is>
          <t>Active</t>
        </is>
      </c>
      <c r="Q369" s="12" t="inlineStr">
        <is>
          <t>DK, MO</t>
        </is>
      </c>
      <c r="R369" s="12" t="inlineStr">
        <is>
          <t>Health, Invisible</t>
        </is>
      </c>
    </row>
    <row r="370" ht="28" customHeight="1">
      <c r="A370" s="51" t="inlineStr">
        <is>
          <t>S367</t>
        </is>
      </c>
      <c r="B370" s="52" t="inlineStr">
        <is>
          <t>OpenBCI Cyton 8-channel biosensing board</t>
        </is>
      </c>
      <c r="C370" s="12" t="inlineStr">
        <is>
          <t>Biometric &amp; Health</t>
        </is>
      </c>
      <c r="D370" s="12" t="inlineStr">
        <is>
          <t>Eight channels of EEG, EMG or ECG at 250 samples per second, streamed wirelessly to a host</t>
        </is>
      </c>
      <c r="E370" s="65" t="inlineStr">
        <is>
          <t>Biological</t>
        </is>
      </c>
      <c r="F370" s="12" t="inlineStr">
        <is>
          <t>USB/UART</t>
        </is>
      </c>
      <c r="G370" s="12" t="inlineStr">
        <is>
          <t>About plus/minus 187mV at gain 24</t>
        </is>
      </c>
      <c r="H370" s="12" t="inlineStr">
        <is>
          <t>Inherits the ADS1299's ~1uVp-p noise floor, degraded in practice by cabling and by dry electrodes</t>
        </is>
      </c>
      <c r="I370" s="12" t="inlineStr">
        <is>
          <t>Contact</t>
        </is>
      </c>
      <c r="J370" s="66" t="inlineStr">
        <is>
          <t>◑ identifiable</t>
        </is>
      </c>
      <c r="K370" s="12" t="inlineStr">
        <is>
          <t>30-40mA while streaming; 10-15 hours from a AA pack</t>
        </is>
      </c>
      <c r="L370" s="55" t="n">
        <v>499</v>
      </c>
      <c r="M370" s="55" t="inlineStr">
        <is>
          <t>$$$$</t>
        </is>
      </c>
      <c r="N370" s="55" t="n">
        <v>3</v>
      </c>
      <c r="O370" s="56" t="inlineStr">
        <is>
          <t>⚡MAINS</t>
        </is>
      </c>
      <c r="P370" s="12" t="inlineStr">
        <is>
          <t>Active</t>
        </is>
      </c>
      <c r="Q370" s="12" t="inlineStr">
        <is>
          <t>AMZ</t>
        </is>
      </c>
      <c r="R370" s="12" t="inlineStr">
        <is>
          <t>Health, Play, Invisible</t>
        </is>
      </c>
    </row>
    <row r="371" ht="28" customHeight="1">
      <c r="A371" s="51" t="inlineStr">
        <is>
          <t>S368</t>
        </is>
      </c>
      <c r="B371" s="52" t="inlineStr">
        <is>
          <t>AFE4490 transmissive pulse-oximetry front end</t>
        </is>
      </c>
      <c r="C371" s="12" t="inlineStr">
        <is>
          <t>Biometric &amp; Health</t>
        </is>
      </c>
      <c r="D371" s="12" t="inlineStr">
        <is>
          <t>Red and infrared photoplethysmogram from a clip-on finger or earlobe probe, with SpO2 computed in software</t>
        </is>
      </c>
      <c r="E371" s="59" t="inlineStr">
        <is>
          <t>Optical</t>
        </is>
      </c>
      <c r="F371" s="12" t="inlineStr">
        <is>
          <t>SPI</t>
        </is>
      </c>
      <c r="G371" s="12" t="inlineStr">
        <is>
          <t>Pulse 25-250 bpm; saturation usable roughly 70-100% given a calibration curve</t>
        </is>
      </c>
      <c r="H371" s="12" t="inlineStr">
        <is>
          <t>The hardware is not the limit. Absolute SpO2 accuracy depends entirely on an empirical calibration curve you almost certainly do not have.</t>
        </is>
      </c>
      <c r="I371" s="12" t="inlineStr">
        <is>
          <t>Contact</t>
        </is>
      </c>
      <c r="J371" s="36" t="inlineStr">
        <is>
          <t>◔ aggregate</t>
        </is>
      </c>
      <c r="K371" s="12" t="inlineStr">
        <is>
          <t>1-2mA for the receive chain; LED drive dominates and typically averages 5-15mA, more at low perfusion</t>
        </is>
      </c>
      <c r="L371" s="55" t="n">
        <v>55</v>
      </c>
      <c r="M371" s="55" t="inlineStr">
        <is>
          <t>$$$$</t>
        </is>
      </c>
      <c r="N371" s="55" t="n">
        <v>3</v>
      </c>
      <c r="O371" s="12" t="inlineStr"/>
      <c r="P371" s="12" t="inlineStr">
        <is>
          <t>Mature</t>
        </is>
      </c>
      <c r="Q371" s="12" t="inlineStr">
        <is>
          <t>PC, DK, MO</t>
        </is>
      </c>
      <c r="R371" s="12" t="inlineStr">
        <is>
          <t>Health, Time</t>
        </is>
      </c>
    </row>
    <row r="372" ht="28" customHeight="1">
      <c r="A372" s="51" t="inlineStr">
        <is>
          <t>S369</t>
        </is>
      </c>
      <c r="B372" s="52" t="inlineStr">
        <is>
          <t>MAXM86161 reflective PPG module</t>
        </is>
      </c>
      <c r="C372" s="12" t="inlineStr">
        <is>
          <t>Biometric &amp; Health</t>
        </is>
      </c>
      <c r="D372" s="12" t="inlineStr">
        <is>
          <t>Reflective photoplethysmogram from green, red and infrared LEDs in one tiny single-supply optical module</t>
        </is>
      </c>
      <c r="E372" s="59" t="inlineStr">
        <is>
          <t>Optical</t>
        </is>
      </c>
      <c r="F372" s="12" t="inlineStr">
        <is>
          <t>I2C</t>
        </is>
      </c>
      <c r="G372" s="12" t="inlineStr">
        <is>
          <t>Heart rate roughly 30-240 bpm; saturation nominally 70-100% but see the caveats</t>
        </is>
      </c>
      <c r="H372" s="12" t="inlineStr">
        <is>
          <t>Heart rate within 2-3 bpm at rest against a chest strap; wrist saturation accuracy is not achievable at any price</t>
        </is>
      </c>
      <c r="I372" s="12" t="inlineStr">
        <is>
          <t>Contact</t>
        </is>
      </c>
      <c r="J372" s="36" t="inlineStr">
        <is>
          <t>◔ aggregate</t>
        </is>
      </c>
      <c r="K372" s="12" t="inlineStr">
        <is>
          <t>Around 600uA at 25sps with one LED; several mA with red and infrared at high drive current</t>
        </is>
      </c>
      <c r="L372" s="55" t="n">
        <v>120</v>
      </c>
      <c r="M372" s="55" t="inlineStr">
        <is>
          <t>$$$$</t>
        </is>
      </c>
      <c r="N372" s="55" t="n">
        <v>5</v>
      </c>
      <c r="O372" s="12" t="inlineStr"/>
      <c r="P372" s="12" t="inlineStr">
        <is>
          <t>Active</t>
        </is>
      </c>
      <c r="Q372" s="12" t="inlineStr">
        <is>
          <t>DK, MO</t>
        </is>
      </c>
      <c r="R372" s="12" t="inlineStr">
        <is>
          <t>Health, Time</t>
        </is>
      </c>
    </row>
    <row r="373" ht="28" customHeight="1">
      <c r="A373" s="51" t="inlineStr">
        <is>
          <t>S370</t>
        </is>
      </c>
      <c r="B373" s="52" t="inlineStr">
        <is>
          <t>MAX30208 clinical-accuracy skin temperature</t>
        </is>
      </c>
      <c r="C373" s="12" t="inlineStr">
        <is>
          <t>Biometric &amp; Health</t>
        </is>
      </c>
      <c r="D373" s="12" t="inlineStr">
        <is>
          <t>Skin or body temperature to plus/minus 0.1C across the clinical range, with a FIFO so the host can sleep</t>
        </is>
      </c>
      <c r="E373" s="53" t="inlineStr">
        <is>
          <t>Thermal</t>
        </is>
      </c>
      <c r="F373" s="12" t="inlineStr">
        <is>
          <t>I2C</t>
        </is>
      </c>
      <c r="G373" s="12" t="inlineStr">
        <is>
          <t>-40 to +105C operating, but the tight accuracy spec only applies from +30 to +50C</t>
        </is>
      </c>
      <c r="H373" s="12" t="inlineStr">
        <is>
          <t>Plus/minus 0.1C from +30 to +50C; roughly plus/minus 0.3C over the wider range</t>
        </is>
      </c>
      <c r="I373" s="12" t="inlineStr">
        <is>
          <t>Contact</t>
        </is>
      </c>
      <c r="J373" s="36" t="inlineStr">
        <is>
          <t>◔ aggregate</t>
        </is>
      </c>
      <c r="K373" s="12" t="inlineStr">
        <is>
          <t>67uA while converting, 0.5uA standby — under 2uA average at one reading per second</t>
        </is>
      </c>
      <c r="L373" s="55" t="n">
        <v>10</v>
      </c>
      <c r="M373" s="55" t="inlineStr">
        <is>
          <t>$$</t>
        </is>
      </c>
      <c r="N373" s="55" t="n">
        <v>2</v>
      </c>
      <c r="O373" s="12" t="inlineStr"/>
      <c r="P373" s="12" t="inlineStr">
        <is>
          <t>Active</t>
        </is>
      </c>
      <c r="Q373" s="12" t="inlineStr">
        <is>
          <t>DK, MO, AE</t>
        </is>
      </c>
      <c r="R373" s="12" t="inlineStr">
        <is>
          <t>Health, Time</t>
        </is>
      </c>
    </row>
    <row r="374" ht="28" customHeight="1">
      <c r="A374" s="51" t="inlineStr">
        <is>
          <t>S371</t>
        </is>
      </c>
      <c r="B374" s="52" t="inlineStr">
        <is>
          <t>Oscillometric blood-pressure module (cuff, pump, valve)</t>
        </is>
      </c>
      <c r="C374" s="12" t="inlineStr">
        <is>
          <t>Biometric &amp; Health</t>
        </is>
      </c>
      <c r="D374" s="12" t="inlineStr">
        <is>
          <t>Systolic, diastolic and mean arterial pressure plus pulse rate, from an upper-arm or wrist cuff</t>
        </is>
      </c>
      <c r="E374" s="58" t="inlineStr">
        <is>
          <t>Mechanical</t>
        </is>
      </c>
      <c r="F374" s="12" t="inlineStr">
        <is>
          <t>UART</t>
        </is>
      </c>
      <c r="G374" s="12" t="inlineStr">
        <is>
          <t>0-300 mmHg cuff pressure; typically reports 40-230 mmHg systolic</t>
        </is>
      </c>
      <c r="H374" s="12" t="inlineStr">
        <is>
          <t>Plus/minus 3 mmHg is what a validated device must demonstrate; an unvalidated OEM module makes no such claim and nobody has checked it</t>
        </is>
      </c>
      <c r="I374" s="12" t="inlineStr">
        <is>
          <t>Contact</t>
        </is>
      </c>
      <c r="J374" s="36" t="inlineStr">
        <is>
          <t>◔ aggregate</t>
        </is>
      </c>
      <c r="K374" s="12" t="inlineStr">
        <is>
          <t>10-20mA idle; 300-600mA for the ten seconds the pump is inflating</t>
        </is>
      </c>
      <c r="L374" s="55" t="n">
        <v>60</v>
      </c>
      <c r="M374" s="55" t="inlineStr">
        <is>
          <t>$$$$</t>
        </is>
      </c>
      <c r="N374" s="55" t="n">
        <v>3</v>
      </c>
      <c r="O374" s="56" t="inlineStr">
        <is>
          <t>⚙PINCH</t>
        </is>
      </c>
      <c r="P374" s="12" t="inlineStr">
        <is>
          <t>Active</t>
        </is>
      </c>
      <c r="Q374" s="12" t="inlineStr">
        <is>
          <t>AE, AMZ</t>
        </is>
      </c>
      <c r="R374" s="12" t="inlineStr">
        <is>
          <t>Health, Time</t>
        </is>
      </c>
    </row>
    <row r="375" ht="28" customHeight="1">
      <c r="A375" s="51" t="inlineStr">
        <is>
          <t>S372</t>
        </is>
      </c>
      <c r="B375" s="52" t="inlineStr">
        <is>
          <t>EDA done properly - constant-voltage skin conductance</t>
        </is>
      </c>
      <c r="C375" s="12" t="inlineStr">
        <is>
          <t>Biometric &amp; Health</t>
        </is>
      </c>
      <c r="D375" s="12" t="inlineStr">
        <is>
          <t>Skin conductance in microsiemens, measured the way the psychophysiology literature specifies</t>
        </is>
      </c>
      <c r="E375" s="64" t="inlineStr">
        <is>
          <t>Electrical</t>
        </is>
      </c>
      <c r="F375" s="12" t="inlineStr">
        <is>
          <t>Analog</t>
        </is>
      </c>
      <c r="G375" s="12" t="inlineStr">
        <is>
          <t>Roughly 0-25 microsiemens, i.e. a few kilohms to a few megohms</t>
        </is>
      </c>
      <c r="H375" s="12" t="inlineStr">
        <is>
          <t>Absolute level is dominated by electrode area, gel and site — only within-subject change is meaningful</t>
        </is>
      </c>
      <c r="I375" s="12" t="inlineStr">
        <is>
          <t>Contact</t>
        </is>
      </c>
      <c r="J375" s="36" t="inlineStr">
        <is>
          <t>◔ aggregate</t>
        </is>
      </c>
      <c r="K375" s="12" t="inlineStr">
        <is>
          <t>Under 1mA — one dual op-amp and a reference</t>
        </is>
      </c>
      <c r="L375" s="55" t="n">
        <v>8</v>
      </c>
      <c r="M375" s="55" t="inlineStr">
        <is>
          <t>$$</t>
        </is>
      </c>
      <c r="N375" s="55" t="n">
        <v>3</v>
      </c>
      <c r="O375" s="56" t="inlineStr">
        <is>
          <t>⚡MAINS</t>
        </is>
      </c>
      <c r="P375" s="12" t="inlineStr">
        <is>
          <t>Active</t>
        </is>
      </c>
      <c r="Q375" s="12" t="inlineStr">
        <is>
          <t>DIY, DK, PCB</t>
        </is>
      </c>
      <c r="R375" s="12" t="inlineStr">
        <is>
          <t>Health, Play</t>
        </is>
      </c>
    </row>
    <row r="376" ht="28" customHeight="1">
      <c r="A376" s="51" t="inlineStr">
        <is>
          <t>S373</t>
        </is>
      </c>
      <c r="B376" s="52" t="inlineStr">
        <is>
          <t>Ferroelectret bed sensor (ballistocardiography)</t>
        </is>
      </c>
      <c r="C376" s="12" t="inlineStr">
        <is>
          <t>Biometric &amp; Health</t>
        </is>
      </c>
      <c r="D376" s="12" t="inlineStr">
        <is>
          <t>Breathing movement, heartbeat recoil and gross body motion, sensed through a mattress with nothing on the body</t>
        </is>
      </c>
      <c r="E376" s="58" t="inlineStr">
        <is>
          <t>Mechanical</t>
        </is>
      </c>
      <c r="F376" s="12" t="inlineStr">
        <is>
          <t>Analog</t>
        </is>
      </c>
      <c r="G376" s="12" t="inlineStr">
        <is>
          <t>Breathing 6-60 per minute; heartbeat 40-160 bpm when the subject is still</t>
        </is>
      </c>
      <c r="H376" s="12" t="inlineStr">
        <is>
          <t>Respiration within about 1 breath per minute when still; heart rate degrades sharply with movement and with thicker mattresses</t>
        </is>
      </c>
      <c r="I376" s="12" t="inlineStr">
        <is>
          <t>Through-barrier</t>
        </is>
      </c>
      <c r="J376" s="36" t="inlineStr">
        <is>
          <t>◔ aggregate</t>
        </is>
      </c>
      <c r="K376" s="12" t="inlineStr">
        <is>
          <t>The film draws nothing — it generates charge. The charge amplifier is about 1mA.</t>
        </is>
      </c>
      <c r="L376" s="55" t="n">
        <v>130</v>
      </c>
      <c r="M376" s="55" t="inlineStr">
        <is>
          <t>$$$$</t>
        </is>
      </c>
      <c r="N376" s="55" t="n">
        <v>5</v>
      </c>
      <c r="O376" s="12" t="inlineStr"/>
      <c r="P376" s="12" t="inlineStr">
        <is>
          <t>Active</t>
        </is>
      </c>
      <c r="Q376" s="12" t="inlineStr">
        <is>
          <t>DIY, AE</t>
        </is>
      </c>
      <c r="R376" s="12" t="inlineStr">
        <is>
          <t>Health, Home, Time</t>
        </is>
      </c>
    </row>
    <row r="377" ht="28" customHeight="1">
      <c r="A377" s="51" t="inlineStr">
        <is>
          <t>S374</t>
        </is>
      </c>
      <c r="B377" s="52" t="inlineStr">
        <is>
          <t>MAX17048 ModelGauge fuel gauge</t>
        </is>
      </c>
      <c r="C377" s="12" t="inlineStr">
        <is>
          <t>Power &amp; Electrical</t>
        </is>
      </c>
      <c r="D377" s="12" t="inlineStr">
        <is>
          <t>State of charge of a single Li-ion/LiPo cell as a percentage, plus cell voltage and a %/hour discharge rate</t>
        </is>
      </c>
      <c r="E377" s="64" t="inlineStr">
        <is>
          <t>Electrical</t>
        </is>
      </c>
      <c r="F377" s="12" t="inlineStr">
        <is>
          <t>I2C</t>
        </is>
      </c>
      <c r="G377" s="12" t="inlineStr">
        <is>
          <t>0-100% SOC; cell 2.5-4.5V</t>
        </is>
      </c>
      <c r="H377" s="12" t="inlineStr">
        <is>
          <t>±1-2% SOC once converged on a well-behaved cell; ±5-10% in the first hours or under a swinging load</t>
        </is>
      </c>
      <c r="I377" s="12" t="inlineStr">
        <is>
          <t>Contact</t>
        </is>
      </c>
      <c r="J377" s="54" t="inlineStr">
        <is>
          <t>—</t>
        </is>
      </c>
      <c r="K377" s="12" t="inlineStr">
        <is>
          <t>23µA active, ~3µA hibernate — and it lives on the cell it measures, so that is a permanent parasitic drain</t>
        </is>
      </c>
      <c r="L377" s="55" t="n">
        <v>6</v>
      </c>
      <c r="M377" s="55" t="inlineStr">
        <is>
          <t>$$</t>
        </is>
      </c>
      <c r="N377" s="55" t="n">
        <v>1</v>
      </c>
      <c r="O377" s="12" t="inlineStr"/>
      <c r="P377" s="12" t="inlineStr">
        <is>
          <t>Active</t>
        </is>
      </c>
      <c r="Q377" s="12" t="inlineStr">
        <is>
          <t>AF, SF, DK, MO, AE</t>
        </is>
      </c>
      <c r="R377" s="12" t="inlineStr">
        <is>
          <t>Energy, Time, Home</t>
        </is>
      </c>
    </row>
    <row r="378" ht="28" customHeight="1">
      <c r="A378" s="51" t="inlineStr">
        <is>
          <t>S375</t>
        </is>
      </c>
      <c r="B378" s="52" t="inlineStr">
        <is>
          <t>MAX17260 ModelGauge m5 fuel gauge</t>
        </is>
      </c>
      <c r="C378" s="12" t="inlineStr">
        <is>
          <t>Power &amp; Electrical</t>
        </is>
      </c>
      <c r="D378" s="12" t="inlineStr">
        <is>
          <t>State of charge, remaining capacity in mAh, time-to-empty/full, state of health and cell internal resistance</t>
        </is>
      </c>
      <c r="E378" s="64" t="inlineStr">
        <is>
          <t>Electrical</t>
        </is>
      </c>
      <c r="F378" s="12" t="inlineStr">
        <is>
          <t>I2C</t>
        </is>
      </c>
      <c r="G378" s="12" t="inlineStr">
        <is>
          <t>0-100% SOC, capacity in mAh, TTE/TTF in minutes, SOH in %</t>
        </is>
      </c>
      <c r="H378" s="12" t="inlineStr">
        <is>
          <t>±3-5% SOC in a real design with a correctly characterised cell; better than that only if you do the full cell characterisation</t>
        </is>
      </c>
      <c r="I378" s="12" t="inlineStr">
        <is>
          <t>Contact</t>
        </is>
      </c>
      <c r="J378" s="54" t="inlineStr">
        <is>
          <t>—</t>
        </is>
      </c>
      <c r="K378" s="12" t="inlineStr">
        <is>
          <t>~20µA active, ~7µA hibernate, plus the I²R burned in your sense resistor</t>
        </is>
      </c>
      <c r="L378" s="55" t="n">
        <v>4</v>
      </c>
      <c r="M378" s="55" t="inlineStr">
        <is>
          <t>$</t>
        </is>
      </c>
      <c r="N378" s="55" t="n">
        <v>4</v>
      </c>
      <c r="O378" s="12" t="inlineStr"/>
      <c r="P378" s="12" t="inlineStr">
        <is>
          <t>Active</t>
        </is>
      </c>
      <c r="Q378" s="12" t="inlineStr">
        <is>
          <t>DK, MO</t>
        </is>
      </c>
      <c r="R378" s="12" t="inlineStr">
        <is>
          <t>Energy, Time, Robots</t>
        </is>
      </c>
    </row>
    <row r="379" ht="28" customHeight="1">
      <c r="A379" s="51" t="inlineStr">
        <is>
          <t>S376</t>
        </is>
      </c>
      <c r="B379" s="52" t="inlineStr">
        <is>
          <t>LC709203F fuel gauge (end of life)</t>
        </is>
      </c>
      <c r="C379" s="12" t="inlineStr">
        <is>
          <t>Power &amp; Electrical</t>
        </is>
      </c>
      <c r="D379" s="12" t="inlineStr">
        <is>
          <t>State of charge and terminal voltage of a single Li-ion/LiPo cell, with optional NTC compensation</t>
        </is>
      </c>
      <c r="E379" s="64" t="inlineStr">
        <is>
          <t>Electrical</t>
        </is>
      </c>
      <c r="F379" s="12" t="inlineStr">
        <is>
          <t>I2C</t>
        </is>
      </c>
      <c r="G379" s="12" t="inlineStr">
        <is>
          <t>0-100% SOC; cell 2.5-4.5V</t>
        </is>
      </c>
      <c r="H379" s="12" t="inlineStr">
        <is>
          <t>A few % on a matched profile; substantially worse when the profile does not match the cell</t>
        </is>
      </c>
      <c r="I379" s="12" t="inlineStr">
        <is>
          <t>Contact</t>
        </is>
      </c>
      <c r="J379" s="54" t="inlineStr">
        <is>
          <t>—</t>
        </is>
      </c>
      <c r="K379" s="12" t="inlineStr">
        <is>
          <t>~3.5µA operating, ~1.5µA sleep — one of the lowest-drain gauges ever made, which is why it is still worth documenting</t>
        </is>
      </c>
      <c r="L379" s="55" t="n">
        <v>8</v>
      </c>
      <c r="M379" s="55" t="inlineStr">
        <is>
          <t>$$</t>
        </is>
      </c>
      <c r="N379" s="55" t="n">
        <v>1</v>
      </c>
      <c r="O379" s="12" t="inlineStr"/>
      <c r="P379" s="12" t="inlineStr">
        <is>
          <t>EOL</t>
        </is>
      </c>
      <c r="Q379" s="12" t="inlineStr">
        <is>
          <t>AF, DK, AE</t>
        </is>
      </c>
      <c r="R379" s="12" t="inlineStr">
        <is>
          <t>Energy, Time</t>
        </is>
      </c>
    </row>
    <row r="380" ht="28" customHeight="1">
      <c r="A380" s="51" t="inlineStr">
        <is>
          <t>S377</t>
        </is>
      </c>
      <c r="B380" s="52" t="inlineStr">
        <is>
          <t>BQ27441-G1 Impedance Track fuel gauge</t>
        </is>
      </c>
      <c r="C380" s="12" t="inlineStr">
        <is>
          <t>Power &amp; Electrical</t>
        </is>
      </c>
      <c r="D380" s="12" t="inlineStr">
        <is>
          <t>State of charge, remaining and full-charge capacity in mAh, state of health, and current in and out of the pack</t>
        </is>
      </c>
      <c r="E380" s="64" t="inlineStr">
        <is>
          <t>Electrical</t>
        </is>
      </c>
      <c r="F380" s="12" t="inlineStr">
        <is>
          <t>I2C</t>
        </is>
      </c>
      <c r="G380" s="12" t="inlineStr">
        <is>
          <t>0-100% SOC, mAh capacity, SOH %, ±current through the sense resistor</t>
        </is>
      </c>
      <c r="H380" s="12" t="inlineStr">
        <is>
          <t>±1-3% SOC after a successful learning cycle; before that it simply reports against the DesignCapacity you programmed</t>
        </is>
      </c>
      <c r="I380" s="12" t="inlineStr">
        <is>
          <t>Contact</t>
        </is>
      </c>
      <c r="J380" s="54" t="inlineStr">
        <is>
          <t>—</t>
        </is>
      </c>
      <c r="K380" s="12" t="inlineStr">
        <is>
          <t>~93µA normal, ~22µA sleep, ~6µA hibernate</t>
        </is>
      </c>
      <c r="L380" s="55" t="n">
        <v>18</v>
      </c>
      <c r="M380" s="55" t="inlineStr">
        <is>
          <t>$$$</t>
        </is>
      </c>
      <c r="N380" s="55" t="n">
        <v>3</v>
      </c>
      <c r="O380" s="12" t="inlineStr"/>
      <c r="P380" s="12" t="inlineStr">
        <is>
          <t>Active</t>
        </is>
      </c>
      <c r="Q380" s="12" t="inlineStr">
        <is>
          <t>SF, DK, MO</t>
        </is>
      </c>
      <c r="R380" s="12" t="inlineStr">
        <is>
          <t>Energy, Time, Robots</t>
        </is>
      </c>
    </row>
    <row r="381" ht="28" customHeight="1">
      <c r="A381" s="51" t="inlineStr">
        <is>
          <t>S378</t>
        </is>
      </c>
      <c r="B381" s="52" t="inlineStr">
        <is>
          <t>INA700 power monitor with on-die shunt</t>
        </is>
      </c>
      <c r="C381" s="12" t="inlineStr">
        <is>
          <t>Power &amp; Electrical</t>
        </is>
      </c>
      <c r="D381" s="12" t="inlineStr">
        <is>
          <t>Bus voltage, current, power, die temperature, and running charge and energy totals on a DC rail up to 40V</t>
        </is>
      </c>
      <c r="E381" s="64" t="inlineStr">
        <is>
          <t>Electrical</t>
        </is>
      </c>
      <c r="F381" s="12" t="inlineStr">
        <is>
          <t>I2C</t>
        </is>
      </c>
      <c r="G381" s="12" t="inlineStr">
        <is>
          <t>±15.728A full scale through the integrated 2mΩ shunt; -0.3V to +40V common-mode</t>
        </is>
      </c>
      <c r="H381" s="12" t="inlineStr">
        <is>
          <t>±0.5% total measurement error at 5A; ~1.35% on the energy figure; die temperature ±3°C</t>
        </is>
      </c>
      <c r="I381" s="12" t="inlineStr">
        <is>
          <t>Contact</t>
        </is>
      </c>
      <c r="J381" s="54" t="inlineStr">
        <is>
          <t>—</t>
        </is>
      </c>
      <c r="K381" s="12" t="inlineStr">
        <is>
          <t>640µA typical in continuous conversion, 5µA maximum in shutdown</t>
        </is>
      </c>
      <c r="L381" s="55" t="n">
        <v>4</v>
      </c>
      <c r="M381" s="55" t="inlineStr">
        <is>
          <t>$</t>
        </is>
      </c>
      <c r="N381" s="55" t="n">
        <v>3</v>
      </c>
      <c r="O381" s="12" t="inlineStr"/>
      <c r="P381" s="12" t="inlineStr">
        <is>
          <t>Active</t>
        </is>
      </c>
      <c r="Q381" s="12" t="inlineStr">
        <is>
          <t>DK, MO</t>
        </is>
      </c>
      <c r="R381" s="12" t="inlineStr">
        <is>
          <t>Energy, MachineHealth, Robots</t>
        </is>
      </c>
    </row>
    <row r="382" ht="28" customHeight="1">
      <c r="A382" s="51" t="inlineStr">
        <is>
          <t>S379</t>
        </is>
      </c>
      <c r="B382" s="52" t="inlineStr">
        <is>
          <t>ATM90E32AS polyphase energy metering AFE</t>
        </is>
      </c>
      <c r="C382" s="12" t="inlineStr">
        <is>
          <t>Power &amp; Electrical</t>
        </is>
      </c>
      <c r="D382" s="12" t="inlineStr">
        <is>
          <t>Per-phase RMS voltage and current, active/reactive/apparent power, power factor, phase angle, frequency and accumulated energy across three phases at once</t>
        </is>
      </c>
      <c r="E382" s="64" t="inlineStr">
        <is>
          <t>Electrical</t>
        </is>
      </c>
      <c r="F382" s="12" t="inlineStr">
        <is>
          <t>SPI/UART/Pulse</t>
        </is>
      </c>
      <c r="G382" s="12" t="inlineStr">
        <is>
          <t>Designed for CT or shunt current channels and divider/transformer voltage channels; your burden resistor sets the current range</t>
        </is>
      </c>
      <c r="H382" s="12" t="inlineStr">
        <is>
          <t>Class 0.5S-capable silicon; in a real build the CTs and the voltage divider set your accuracy, typically 1-3%</t>
        </is>
      </c>
      <c r="I382" s="12" t="inlineStr">
        <is>
          <t>Contact</t>
        </is>
      </c>
      <c r="J382" s="36" t="inlineStr">
        <is>
          <t>◔ aggregate</t>
        </is>
      </c>
      <c r="K382" s="12" t="inlineStr">
        <is>
          <t>~15mA at 3.3V</t>
        </is>
      </c>
      <c r="L382" s="55" t="n">
        <v>4</v>
      </c>
      <c r="M382" s="55" t="inlineStr">
        <is>
          <t>$</t>
        </is>
      </c>
      <c r="N382" s="55" t="n">
        <v>5</v>
      </c>
      <c r="O382" s="56" t="inlineStr">
        <is>
          <t>⚡MAINS ⚡HV</t>
        </is>
      </c>
      <c r="P382" s="12" t="inlineStr">
        <is>
          <t>Active</t>
        </is>
      </c>
      <c r="Q382" s="12" t="inlineStr">
        <is>
          <t>DK, MO, TIN</t>
        </is>
      </c>
      <c r="R382" s="12" t="inlineStr">
        <is>
          <t>Energy, Industry, Home</t>
        </is>
      </c>
    </row>
    <row r="383" ht="28" customHeight="1">
      <c r="A383" s="51" t="inlineStr">
        <is>
          <t>S380</t>
        </is>
      </c>
      <c r="B383" s="52" t="inlineStr">
        <is>
          <t>ADE7953 dual-channel single-phase energy meter</t>
        </is>
      </c>
      <c r="C383" s="12" t="inlineStr">
        <is>
          <t>Power &amp; Electrical</t>
        </is>
      </c>
      <c r="D383" s="12" t="inlineStr">
        <is>
          <t>RMS voltage, two independent RMS currents, active/reactive/apparent power, power factor, line period and accumulated energy</t>
        </is>
      </c>
      <c r="E383" s="64" t="inlineStr">
        <is>
          <t>Electrical</t>
        </is>
      </c>
      <c r="F383" s="12" t="inlineStr">
        <is>
          <t>I2C/SPI/UART/Pulse</t>
        </is>
      </c>
      <c r="G383" s="12" t="inlineStr">
        <is>
          <t>Class 0.5 accuracy across roughly a 3000:1 current dynamic range</t>
        </is>
      </c>
      <c r="H383" s="12" t="inlineStr">
        <is>
          <t>&lt;0.5% active energy error over the specified dynamic range, assuming calibrated transducers</t>
        </is>
      </c>
      <c r="I383" s="12" t="inlineStr">
        <is>
          <t>Contact</t>
        </is>
      </c>
      <c r="J383" s="36" t="inlineStr">
        <is>
          <t>◔ aggregate</t>
        </is>
      </c>
      <c r="K383" s="12" t="inlineStr">
        <is>
          <t>~4mA at 3.3V</t>
        </is>
      </c>
      <c r="L383" s="55" t="n">
        <v>3.5</v>
      </c>
      <c r="M383" s="55" t="inlineStr">
        <is>
          <t>$</t>
        </is>
      </c>
      <c r="N383" s="55" t="n">
        <v>5</v>
      </c>
      <c r="O383" s="56" t="inlineStr">
        <is>
          <t>⚡MAINS ⚡HV</t>
        </is>
      </c>
      <c r="P383" s="12" t="inlineStr">
        <is>
          <t>Active</t>
        </is>
      </c>
      <c r="Q383" s="12" t="inlineStr">
        <is>
          <t>DK, MO, AE</t>
        </is>
      </c>
      <c r="R383" s="12" t="inlineStr">
        <is>
          <t>Energy, Home, Safety</t>
        </is>
      </c>
    </row>
    <row r="384" ht="28" customHeight="1">
      <c r="A384" s="51" t="inlineStr">
        <is>
          <t>S381</t>
        </is>
      </c>
      <c r="B384" s="52" t="inlineStr">
        <is>
          <t>BL0940 calibration-free mains metering IC</t>
        </is>
      </c>
      <c r="C384" s="12" t="inlineStr">
        <is>
          <t>Power &amp; Electrical</t>
        </is>
      </c>
      <c r="D384" s="12" t="inlineStr">
        <is>
          <t>RMS voltage and current, active power, accumulated energy, power factor and internal/external temperature on one AC circuit</t>
        </is>
      </c>
      <c r="E384" s="64" t="inlineStr">
        <is>
          <t>Electrical</t>
        </is>
      </c>
      <c r="F384" s="12" t="inlineStr">
        <is>
          <t>UART/SPI</t>
        </is>
      </c>
      <c r="G384" s="12" t="inlineStr">
        <is>
          <t>Aimed at 100-265VAC, up to roughly 25A depending on the shunt and thermal design</t>
        </is>
      </c>
      <c r="H384" s="12" t="inlineStr">
        <is>
          <t>~1% on active energy across the useful range; the chip is factory-trimmed, your shunt and divider are not</t>
        </is>
      </c>
      <c r="I384" s="12" t="inlineStr">
        <is>
          <t>Contact</t>
        </is>
      </c>
      <c r="J384" s="36" t="inlineStr">
        <is>
          <t>◔ aggregate</t>
        </is>
      </c>
      <c r="K384" s="12" t="inlineStr">
        <is>
          <t>~2.5mA at 3.3V</t>
        </is>
      </c>
      <c r="L384" s="55" t="n">
        <v>1.5</v>
      </c>
      <c r="M384" s="55" t="inlineStr">
        <is>
          <t>$</t>
        </is>
      </c>
      <c r="N384" s="55" t="n">
        <v>4</v>
      </c>
      <c r="O384" s="56" t="inlineStr">
        <is>
          <t>⚡MAINS ⚡HV</t>
        </is>
      </c>
      <c r="P384" s="12" t="inlineStr">
        <is>
          <t>Active</t>
        </is>
      </c>
      <c r="Q384" s="12" t="inlineStr">
        <is>
          <t>AE, AMZ</t>
        </is>
      </c>
      <c r="R384" s="12" t="inlineStr">
        <is>
          <t>Energy, Home, MachineHealth</t>
        </is>
      </c>
    </row>
    <row r="385" ht="28" customHeight="1">
      <c r="A385" s="51" t="inlineStr">
        <is>
          <t>S382</t>
        </is>
      </c>
      <c r="B385" s="52" t="inlineStr">
        <is>
          <t>LEM LA 55-P closed-loop Hall current transducer</t>
        </is>
      </c>
      <c r="C385" s="12" t="inlineStr">
        <is>
          <t>Power &amp; Electrical</t>
        </is>
      </c>
      <c r="D385" s="12" t="inlineStr">
        <is>
          <t>Isolated DC, AC or pulsed current through a conductor passed through its aperture</t>
        </is>
      </c>
      <c r="E385" s="62" t="inlineStr">
        <is>
          <t>Magnetic</t>
        </is>
      </c>
      <c r="F385" s="12" t="inlineStr">
        <is>
          <t>Analog</t>
        </is>
      </c>
      <c r="G385" s="12" t="inlineStr">
        <is>
          <t>±70A measuring range, 50A RMS nominal, DC to 200kHz</t>
        </is>
      </c>
      <c r="H385" s="12" t="inlineStr">
        <is>
          <t>±0.65% of nominal at 25°C; linearity better than 0.15%</t>
        </is>
      </c>
      <c r="I385" s="12" t="inlineStr">
        <is>
          <t>Through-barrier</t>
        </is>
      </c>
      <c r="J385" s="54" t="inlineStr">
        <is>
          <t>—</t>
        </is>
      </c>
      <c r="K385" s="12" t="inlineStr">
        <is>
          <t>10mA quiescent per rail plus the secondary current itself (up to 50mA at full scale) — budget ~60mA from a ±15V supply</t>
        </is>
      </c>
      <c r="L385" s="55" t="n">
        <v>35</v>
      </c>
      <c r="M385" s="55" t="inlineStr">
        <is>
          <t>$$$</t>
        </is>
      </c>
      <c r="N385" s="55" t="n">
        <v>4</v>
      </c>
      <c r="O385" s="56" t="inlineStr">
        <is>
          <t>⚡MAINS ⚡HV ⚡AMPS</t>
        </is>
      </c>
      <c r="P385" s="12" t="inlineStr">
        <is>
          <t>Active</t>
        </is>
      </c>
      <c r="Q385" s="12" t="inlineStr">
        <is>
          <t>DK, MO</t>
        </is>
      </c>
      <c r="R385" s="12" t="inlineStr">
        <is>
          <t>Energy, Industry, MachineHealth, Robots</t>
        </is>
      </c>
    </row>
    <row r="386" ht="28" customHeight="1">
      <c r="A386" s="51" t="inlineStr">
        <is>
          <t>S383</t>
        </is>
      </c>
      <c r="B386" s="52" t="inlineStr">
        <is>
          <t>LEM IT 60-S ULTRASTAB fluxgate current transducer</t>
        </is>
      </c>
      <c r="C386" s="12" t="inlineStr">
        <is>
          <t>Power &amp; Electrical</t>
        </is>
      </c>
      <c r="D386" s="12" t="inlineStr">
        <is>
          <t>Isolated DC and AC current with parts-per-million gain and offset stability</t>
        </is>
      </c>
      <c r="E386" s="62" t="inlineStr">
        <is>
          <t>Magnetic</t>
        </is>
      </c>
      <c r="F386" s="12" t="inlineStr">
        <is>
          <t>Analog</t>
        </is>
      </c>
      <c r="G386" s="12" t="inlineStr">
        <is>
          <t>±60A nominal, DC to 800kHz (-3dB)</t>
        </is>
      </c>
      <c r="H386" s="12" t="inlineStr">
        <is>
          <t>Roughly ±0.005% of nominal at 25°C; linearity better than 3ppm; offset drift 1-2.5 ppm/K</t>
        </is>
      </c>
      <c r="I386" s="12" t="inlineStr">
        <is>
          <t>Through-barrier</t>
        </is>
      </c>
      <c r="J386" s="54" t="inlineStr">
        <is>
          <t>—</t>
        </is>
      </c>
      <c r="K386" s="12" t="inlineStr">
        <is>
          <t>Tens of mA per rail from ±15V — assume a mains-powered instrument, never a battery one</t>
        </is>
      </c>
      <c r="L386" s="55" t="n">
        <v>900</v>
      </c>
      <c r="M386" s="55" t="inlineStr">
        <is>
          <t>$$$$</t>
        </is>
      </c>
      <c r="N386" s="55" t="n">
        <v>5</v>
      </c>
      <c r="O386" s="56" t="inlineStr">
        <is>
          <t>⚡HV ⚡AMPS ⚡MAINS</t>
        </is>
      </c>
      <c r="P386" s="12" t="inlineStr">
        <is>
          <t>Active</t>
        </is>
      </c>
      <c r="Q386" s="12" t="inlineStr">
        <is>
          <t>DK, MO</t>
        </is>
      </c>
      <c r="R386" s="12" t="inlineStr">
        <is>
          <t>Energy, Industry, Invisible</t>
        </is>
      </c>
    </row>
    <row r="387" ht="28" customHeight="1">
      <c r="A387" s="51" t="inlineStr">
        <is>
          <t>S384</t>
        </is>
      </c>
      <c r="B387" s="52" t="inlineStr">
        <is>
          <t>Flexible Rogowski coil with integrator</t>
        </is>
      </c>
      <c r="C387" s="12" t="inlineStr">
        <is>
          <t>Power &amp; Electrical</t>
        </is>
      </c>
      <c r="D387" s="12" t="inlineStr">
        <is>
          <t>Large alternating currents, from tens to thousands of amps, measured by wrapping a flexible loop around a conductor or busbar</t>
        </is>
      </c>
      <c r="E387" s="62" t="inlineStr">
        <is>
          <t>Magnetic</t>
        </is>
      </c>
      <c r="F387" s="12" t="inlineStr">
        <is>
          <t>Analog</t>
        </is>
      </c>
      <c r="G387" s="12" t="inlineStr">
        <is>
          <t>Typically 10A to 3000A+ per switchable range; roughly 10Hz to several hundred kHz</t>
        </is>
      </c>
      <c r="H387" s="12" t="inlineStr">
        <is>
          <t>1-3% for commercial probes, strongly dependent on conductor centring and how far the cable sits from the coil closure</t>
        </is>
      </c>
      <c r="I387" s="12" t="inlineStr">
        <is>
          <t>Through-barrier</t>
        </is>
      </c>
      <c r="J387" s="54" t="inlineStr">
        <is>
          <t>—</t>
        </is>
      </c>
      <c r="K387" s="12" t="inlineStr">
        <is>
          <t>Coil draws nothing; the integrator draws a few mA</t>
        </is>
      </c>
      <c r="L387" s="55" t="n">
        <v>150</v>
      </c>
      <c r="M387" s="55" t="inlineStr">
        <is>
          <t>$$$$</t>
        </is>
      </c>
      <c r="N387" s="55" t="n">
        <v>5</v>
      </c>
      <c r="O387" s="56" t="inlineStr">
        <is>
          <t>⚡MAINS ⚡HV ⚡AMPS</t>
        </is>
      </c>
      <c r="P387" s="12" t="inlineStr">
        <is>
          <t>Active</t>
        </is>
      </c>
      <c r="Q387" s="12" t="inlineStr">
        <is>
          <t>DK, MO, AMZ, AE</t>
        </is>
      </c>
      <c r="R387" s="12" t="inlineStr">
        <is>
          <t>Energy, Industry, MachineHealth</t>
        </is>
      </c>
    </row>
    <row r="388" ht="28" customHeight="1">
      <c r="A388" s="51" t="inlineStr">
        <is>
          <t>S385</t>
        </is>
      </c>
      <c r="B388" s="52" t="inlineStr">
        <is>
          <t>RV4145A ground-fault / residual current detector</t>
        </is>
      </c>
      <c r="C388" s="12" t="inlineStr">
        <is>
          <t>Power &amp; Electrical</t>
        </is>
      </c>
      <c r="D388" s="12" t="inlineStr">
        <is>
          <t>The imbalance between line and neutral current — i.e. current escaping to earth — down to a few milliamps</t>
        </is>
      </c>
      <c r="E388" s="64" t="inlineStr">
        <is>
          <t>Electrical</t>
        </is>
      </c>
      <c r="F388" s="12" t="inlineStr">
        <is>
          <t>Analog/Digital</t>
        </is>
      </c>
      <c r="G388" s="12" t="inlineStr">
        <is>
          <t>Trip threshold set by the sense transformer's turns ratio and the feedback resistor — 5-6mA for personnel protection, 30mA for RCD equivalence, sub-mA achievable for monitoring rather than tripping</t>
        </is>
      </c>
      <c r="H388" s="12" t="inlineStr">
        <is>
          <t>Threshold repeatability of a few percent; absolute leakage measurement requires a calibrated zero-sequence CT, not this IC</t>
        </is>
      </c>
      <c r="I388" s="12" t="inlineStr">
        <is>
          <t>Contact</t>
        </is>
      </c>
      <c r="J388" s="54" t="inlineStr">
        <is>
          <t>—</t>
        </is>
      </c>
      <c r="K388" s="12" t="inlineStr">
        <is>
          <t>A couple of mA from the line-derived rail</t>
        </is>
      </c>
      <c r="L388" s="55" t="n">
        <v>2</v>
      </c>
      <c r="M388" s="55" t="inlineStr">
        <is>
          <t>$</t>
        </is>
      </c>
      <c r="N388" s="55" t="n">
        <v>5</v>
      </c>
      <c r="O388" s="56" t="inlineStr">
        <is>
          <t>⚡MAINS ⚡HV</t>
        </is>
      </c>
      <c r="P388" s="12" t="inlineStr">
        <is>
          <t>Mature</t>
        </is>
      </c>
      <c r="Q388" s="12" t="inlineStr">
        <is>
          <t>DK, MO, AE</t>
        </is>
      </c>
      <c r="R388" s="12" t="inlineStr">
        <is>
          <t>Safety, Industry, Energy</t>
        </is>
      </c>
    </row>
    <row r="389" ht="28" customHeight="1">
      <c r="A389" s="51" t="inlineStr">
        <is>
          <t>S386</t>
        </is>
      </c>
      <c r="B389" s="52" t="inlineStr">
        <is>
          <t>AMC1311 reinforced isolated voltage-sense amplifier</t>
        </is>
      </c>
      <c r="C389" s="12" t="inlineStr">
        <is>
          <t>Power &amp; Electrical</t>
        </is>
      </c>
      <c r="D389" s="12" t="inlineStr">
        <is>
          <t>A high-voltage DC or AC potential, delivered as a low-voltage analog signal referenced to your own ground</t>
        </is>
      </c>
      <c r="E389" s="64" t="inlineStr">
        <is>
          <t>Electrical</t>
        </is>
      </c>
      <c r="F389" s="12" t="inlineStr">
        <is>
          <t>Analog</t>
        </is>
      </c>
      <c r="G389" s="12" t="inlineStr">
        <is>
          <t>0-2V on the high-voltage input, scaled by whatever divider you design around it (400V and 800V DC links are the classic cases)</t>
        </is>
      </c>
      <c r="H389" s="12" t="inlineStr">
        <is>
          <t>~0.3% gain error class with tens of ppm/°C drift; in practice your divider resistors dominate the error budget</t>
        </is>
      </c>
      <c r="I389" s="12" t="inlineStr">
        <is>
          <t>Contact</t>
        </is>
      </c>
      <c r="J389" s="54" t="inlineStr">
        <is>
          <t>—</t>
        </is>
      </c>
      <c r="K389" s="12" t="inlineStr">
        <is>
          <t>~10mA total across both sides</t>
        </is>
      </c>
      <c r="L389" s="55" t="n">
        <v>5</v>
      </c>
      <c r="M389" s="55" t="inlineStr">
        <is>
          <t>$$</t>
        </is>
      </c>
      <c r="N389" s="55" t="n">
        <v>5</v>
      </c>
      <c r="O389" s="56" t="inlineStr">
        <is>
          <t>⚡HV ⚡MAINS</t>
        </is>
      </c>
      <c r="P389" s="12" t="inlineStr">
        <is>
          <t>Active</t>
        </is>
      </c>
      <c r="Q389" s="12" t="inlineStr">
        <is>
          <t>DK, MO</t>
        </is>
      </c>
      <c r="R389" s="12" t="inlineStr">
        <is>
          <t>Energy, Industry, MachineHealth</t>
        </is>
      </c>
    </row>
    <row r="390" ht="28" customHeight="1">
      <c r="A390" s="51" t="inlineStr">
        <is>
          <t>S388</t>
        </is>
      </c>
      <c r="B390" s="52" t="inlineStr">
        <is>
          <t>CAP1188 8-channel capacitive touch</t>
        </is>
      </c>
      <c r="C390" s="12" t="inlineStr">
        <is>
          <t>Touch &amp; Capacitive</t>
        </is>
      </c>
      <c r="D390" s="12" t="inlineStr">
        <is>
          <t>Eight independent capacitive touch channels with per-channel LED drivers</t>
        </is>
      </c>
      <c r="E390" s="64" t="inlineStr">
        <is>
          <t>Electrical</t>
        </is>
      </c>
      <c r="F390" s="12" t="inlineStr">
        <is>
          <t>I2C/SPI</t>
        </is>
      </c>
      <c r="G390" s="12" t="inlineStr">
        <is>
          <t>Through up to ~5mm of plastic or glass</t>
        </is>
      </c>
      <c r="H390" s="12" t="inlineStr">
        <is>
          <t>Threshold-based, not proportional</t>
        </is>
      </c>
      <c r="I390" s="12" t="inlineStr">
        <is>
          <t>Through-barrier</t>
        </is>
      </c>
      <c r="J390" s="54" t="inlineStr">
        <is>
          <t>—</t>
        </is>
      </c>
      <c r="K390" s="12" t="inlineStr">
        <is>
          <t>~50µA standby, 500µA active</t>
        </is>
      </c>
      <c r="L390" s="55" t="n">
        <v>8</v>
      </c>
      <c r="M390" s="55" t="inlineStr">
        <is>
          <t>$$</t>
        </is>
      </c>
      <c r="N390" s="55" t="n">
        <v>2</v>
      </c>
      <c r="O390" s="12" t="inlineStr"/>
      <c r="P390" s="12" t="inlineStr">
        <is>
          <t>Active</t>
        </is>
      </c>
      <c r="Q390" s="12" t="inlineStr">
        <is>
          <t>AF, DK, MO</t>
        </is>
      </c>
      <c r="R390" s="12" t="inlineStr">
        <is>
          <t>Home, Play, Industry</t>
        </is>
      </c>
    </row>
    <row r="391" ht="28" customHeight="1">
      <c r="A391" s="51" t="inlineStr">
        <is>
          <t>S389</t>
        </is>
      </c>
      <c r="B391" s="52" t="inlineStr">
        <is>
          <t>AT42QT1070 / QT1010 touch controller</t>
        </is>
      </c>
      <c r="C391" s="12" t="inlineStr">
        <is>
          <t>Touch &amp; Capacitive</t>
        </is>
      </c>
      <c r="D391" s="12" t="inlineStr">
        <is>
          <t>Robust touch detection with automatic drift compensation and adjacent-key suppression</t>
        </is>
      </c>
      <c r="E391" s="64" t="inlineStr">
        <is>
          <t>Electrical</t>
        </is>
      </c>
      <c r="F391" s="12" t="inlineStr">
        <is>
          <t>I2C</t>
        </is>
      </c>
      <c r="G391" s="12" t="inlineStr">
        <is>
          <t>Through 3-5mm overlay</t>
        </is>
      </c>
      <c r="H391" s="12" t="inlineStr"/>
      <c r="I391" s="12" t="inlineStr">
        <is>
          <t>Through-barrier</t>
        </is>
      </c>
      <c r="J391" s="54" t="inlineStr">
        <is>
          <t>—</t>
        </is>
      </c>
      <c r="K391" s="12" t="inlineStr">
        <is>
          <t>~50µA low-power mode</t>
        </is>
      </c>
      <c r="L391" s="55" t="n">
        <v>4</v>
      </c>
      <c r="M391" s="55" t="inlineStr">
        <is>
          <t>$</t>
        </is>
      </c>
      <c r="N391" s="55" t="n">
        <v>2</v>
      </c>
      <c r="O391" s="12" t="inlineStr"/>
      <c r="P391" s="12" t="inlineStr">
        <is>
          <t>Active</t>
        </is>
      </c>
      <c r="Q391" s="12" t="inlineStr">
        <is>
          <t>DK, MO, AE</t>
        </is>
      </c>
      <c r="R391" s="12" t="inlineStr">
        <is>
          <t>Home, Industry, Play</t>
        </is>
      </c>
    </row>
    <row r="392" ht="28" customHeight="1">
      <c r="A392" s="51" t="inlineStr">
        <is>
          <t>S390</t>
        </is>
      </c>
      <c r="B392" s="52" t="inlineStr">
        <is>
          <t>GT911 / FT6236 touchscreen controller</t>
        </is>
      </c>
      <c r="C392" s="12" t="inlineStr">
        <is>
          <t>Touch &amp; Capacitive</t>
        </is>
      </c>
      <c r="D392" s="12" t="inlineStr">
        <is>
          <t>Multi-touch X/Y coordinates from a capacitive glass panel</t>
        </is>
      </c>
      <c r="E392" s="64" t="inlineStr">
        <is>
          <t>Electrical</t>
        </is>
      </c>
      <c r="F392" s="12" t="inlineStr">
        <is>
          <t>I2C</t>
        </is>
      </c>
      <c r="G392" s="12" t="inlineStr">
        <is>
          <t>Panel-sized, up to 5 simultaneous touches</t>
        </is>
      </c>
      <c r="H392" s="12" t="inlineStr">
        <is>
          <t>Sub-millimetre</t>
        </is>
      </c>
      <c r="I392" s="12" t="inlineStr">
        <is>
          <t>Contact</t>
        </is>
      </c>
      <c r="J392" s="54" t="inlineStr">
        <is>
          <t>—</t>
        </is>
      </c>
      <c r="K392" s="12" t="inlineStr">
        <is>
          <t>~20mA active, µA sleep</t>
        </is>
      </c>
      <c r="L392" s="55" t="n">
        <v>6</v>
      </c>
      <c r="M392" s="55" t="inlineStr">
        <is>
          <t>$$</t>
        </is>
      </c>
      <c r="N392" s="55" t="n">
        <v>3</v>
      </c>
      <c r="O392" s="12" t="inlineStr"/>
      <c r="P392" s="12" t="inlineStr">
        <is>
          <t>Active</t>
        </is>
      </c>
      <c r="Q392" s="12" t="inlineStr">
        <is>
          <t>AE, AMZ, DFR</t>
        </is>
      </c>
      <c r="R392" s="12" t="inlineStr">
        <is>
          <t>Play, Industry, Home</t>
        </is>
      </c>
    </row>
    <row r="393" ht="28" customHeight="1">
      <c r="A393" s="51" t="inlineStr">
        <is>
          <t>S391</t>
        </is>
      </c>
      <c r="B393" s="52" t="inlineStr">
        <is>
          <t>Azoteq IQS7211 / IQS263 proximity + touch</t>
        </is>
      </c>
      <c r="C393" s="12" t="inlineStr">
        <is>
          <t>Touch &amp; Capacitive</t>
        </is>
      </c>
      <c r="D393" s="12" t="inlineStr">
        <is>
          <t>Detects a hand approaching before it arrives, plus touch and simple gestures</t>
        </is>
      </c>
      <c r="E393" s="64" t="inlineStr">
        <is>
          <t>Electrical</t>
        </is>
      </c>
      <c r="F393" s="12" t="inlineStr">
        <is>
          <t>I2C</t>
        </is>
      </c>
      <c r="G393" s="12" t="inlineStr">
        <is>
          <t>Touch, plus proximity to ~10-30cm with a large electrode</t>
        </is>
      </c>
      <c r="H393" s="12" t="inlineStr"/>
      <c r="I393" s="12" t="inlineStr">
        <is>
          <t>Standoff</t>
        </is>
      </c>
      <c r="J393" s="36" t="inlineStr">
        <is>
          <t>◔ aggregate</t>
        </is>
      </c>
      <c r="K393" s="12" t="inlineStr">
        <is>
          <t>Single-digit µA in proximity-watch mode</t>
        </is>
      </c>
      <c r="L393" s="55" t="n">
        <v>6</v>
      </c>
      <c r="M393" s="55" t="inlineStr">
        <is>
          <t>$$</t>
        </is>
      </c>
      <c r="N393" s="55" t="n">
        <v>4</v>
      </c>
      <c r="O393" s="12" t="inlineStr"/>
      <c r="P393" s="12" t="inlineStr">
        <is>
          <t>Active</t>
        </is>
      </c>
      <c r="Q393" s="12" t="inlineStr">
        <is>
          <t>DK, MO</t>
        </is>
      </c>
      <c r="R393" s="12" t="inlineStr">
        <is>
          <t>Home, Play, Energy</t>
        </is>
      </c>
    </row>
    <row r="394" ht="28" customHeight="1">
      <c r="A394" s="51" t="inlineStr">
        <is>
          <t>S392</t>
        </is>
      </c>
      <c r="B394" s="52" t="inlineStr">
        <is>
          <t>S-type load cell</t>
        </is>
      </c>
      <c r="C394" s="12" t="inlineStr">
        <is>
          <t>Force &amp; Weight</t>
        </is>
      </c>
      <c r="D394" s="12" t="inlineStr">
        <is>
          <t>Tension or compression along one axis, from tens to thousands of kilograms</t>
        </is>
      </c>
      <c r="E394" s="58" t="inlineStr">
        <is>
          <t>Mechanical</t>
        </is>
      </c>
      <c r="F394" s="12" t="inlineStr">
        <is>
          <t>Analog</t>
        </is>
      </c>
      <c r="G394" s="12" t="inlineStr">
        <is>
          <t>50kg to 5t depending on part</t>
        </is>
      </c>
      <c r="H394" s="12" t="inlineStr">
        <is>
          <t>0.02-0.05% of full scale</t>
        </is>
      </c>
      <c r="I394" s="12" t="inlineStr">
        <is>
          <t>Contact</t>
        </is>
      </c>
      <c r="J394" s="54" t="inlineStr">
        <is>
          <t>—</t>
        </is>
      </c>
      <c r="K394" s="12" t="inlineStr">
        <is>
          <t>Excitation current only, ~10mA</t>
        </is>
      </c>
      <c r="L394" s="55" t="n">
        <v>35</v>
      </c>
      <c r="M394" s="55" t="inlineStr">
        <is>
          <t>$$$</t>
        </is>
      </c>
      <c r="N394" s="55" t="n">
        <v>3</v>
      </c>
      <c r="O394" s="56" t="inlineStr">
        <is>
          <t>⚙PINCH</t>
        </is>
      </c>
      <c r="P394" s="12" t="inlineStr">
        <is>
          <t>Active</t>
        </is>
      </c>
      <c r="Q394" s="12" t="inlineStr">
        <is>
          <t>AE, AMZ, DK</t>
        </is>
      </c>
      <c r="R394" s="12" t="inlineStr">
        <is>
          <t>Grow, Industry, Home</t>
        </is>
      </c>
    </row>
    <row r="395" ht="28" customHeight="1">
      <c r="A395" s="51" t="inlineStr">
        <is>
          <t>S393</t>
        </is>
      </c>
      <c r="B395" s="52" t="inlineStr">
        <is>
          <t>Button / pancake load cell</t>
        </is>
      </c>
      <c r="C395" s="12" t="inlineStr">
        <is>
          <t>Force &amp; Weight</t>
        </is>
      </c>
      <c r="D395" s="12" t="inlineStr">
        <is>
          <t>Compression force through a small, low-profile disc</t>
        </is>
      </c>
      <c r="E395" s="58" t="inlineStr">
        <is>
          <t>Mechanical</t>
        </is>
      </c>
      <c r="F395" s="12" t="inlineStr">
        <is>
          <t>Analog</t>
        </is>
      </c>
      <c r="G395" s="12" t="inlineStr">
        <is>
          <t>5kg to 500kg</t>
        </is>
      </c>
      <c r="H395" s="12" t="inlineStr">
        <is>
          <t>0.1-1% depending on grade and mounting</t>
        </is>
      </c>
      <c r="I395" s="12" t="inlineStr">
        <is>
          <t>Contact</t>
        </is>
      </c>
      <c r="J395" s="54" t="inlineStr">
        <is>
          <t>—</t>
        </is>
      </c>
      <c r="K395" s="12" t="inlineStr">
        <is>
          <t>~10mA excitation</t>
        </is>
      </c>
      <c r="L395" s="55" t="n">
        <v>25</v>
      </c>
      <c r="M395" s="55" t="inlineStr">
        <is>
          <t>$$$</t>
        </is>
      </c>
      <c r="N395" s="55" t="n">
        <v>3</v>
      </c>
      <c r="O395" s="56" t="inlineStr">
        <is>
          <t>⚙PINCH</t>
        </is>
      </c>
      <c r="P395" s="12" t="inlineStr">
        <is>
          <t>Active</t>
        </is>
      </c>
      <c r="Q395" s="12" t="inlineStr">
        <is>
          <t>AE, AMZ, DK</t>
        </is>
      </c>
      <c r="R395" s="12" t="inlineStr">
        <is>
          <t>Health, Home, Industry</t>
        </is>
      </c>
    </row>
    <row r="396" ht="28" customHeight="1">
      <c r="A396" s="51" t="inlineStr">
        <is>
          <t>S394</t>
        </is>
      </c>
      <c r="B396" s="52" t="inlineStr">
        <is>
          <t>Rotary torque sensor</t>
        </is>
      </c>
      <c r="C396" s="12" t="inlineStr">
        <is>
          <t>Force &amp; Weight</t>
        </is>
      </c>
      <c r="D396" s="12" t="inlineStr">
        <is>
          <t>Twisting force on a shaft, in newton-metres</t>
        </is>
      </c>
      <c r="E396" s="58" t="inlineStr">
        <is>
          <t>Mechanical</t>
        </is>
      </c>
      <c r="F396" s="12" t="inlineStr">
        <is>
          <t>Analog</t>
        </is>
      </c>
      <c r="G396" s="12" t="inlineStr">
        <is>
          <t>0.1 to hundreds of Nm</t>
        </is>
      </c>
      <c r="H396" s="12" t="inlineStr">
        <is>
          <t>0.1-0.5% of full scale</t>
        </is>
      </c>
      <c r="I396" s="12" t="inlineStr">
        <is>
          <t>Contact</t>
        </is>
      </c>
      <c r="J396" s="54" t="inlineStr">
        <is>
          <t>—</t>
        </is>
      </c>
      <c r="K396" s="12" t="inlineStr">
        <is>
          <t>10-50mA</t>
        </is>
      </c>
      <c r="L396" s="55" t="n">
        <v>180</v>
      </c>
      <c r="M396" s="55" t="inlineStr">
        <is>
          <t>$$$$</t>
        </is>
      </c>
      <c r="N396" s="55" t="n">
        <v>4</v>
      </c>
      <c r="O396" s="56" t="inlineStr">
        <is>
          <t>⚙PINCH</t>
        </is>
      </c>
      <c r="P396" s="12" t="inlineStr">
        <is>
          <t>Active</t>
        </is>
      </c>
      <c r="Q396" s="12" t="inlineStr">
        <is>
          <t>AE, DK, MO</t>
        </is>
      </c>
      <c r="R396" s="12" t="inlineStr">
        <is>
          <t>MachineHealth, Industry, Robots</t>
        </is>
      </c>
    </row>
    <row r="397" ht="28" customHeight="1">
      <c r="A397" s="51" t="inlineStr">
        <is>
          <t>S395</t>
        </is>
      </c>
      <c r="B397" s="52" t="inlineStr">
        <is>
          <t>Tactile pressure array</t>
        </is>
      </c>
      <c r="C397" s="12" t="inlineStr">
        <is>
          <t>Force &amp; Weight</t>
        </is>
      </c>
      <c r="D397" s="12" t="inlineStr">
        <is>
          <t>A 2D map of pressure distribution rather than a single total</t>
        </is>
      </c>
      <c r="E397" s="58" t="inlineStr">
        <is>
          <t>Mechanical</t>
        </is>
      </c>
      <c r="F397" s="12" t="inlineStr">
        <is>
          <t>Analog/Digital</t>
        </is>
      </c>
      <c r="G397" s="12" t="inlineStr">
        <is>
          <t>Set by the material; typically a few kPa to a few hundred</t>
        </is>
      </c>
      <c r="H397" s="12" t="inlineStr">
        <is>
          <t>±10-25%, poor repeatability — this is imaging, not metrology</t>
        </is>
      </c>
      <c r="I397" s="12" t="inlineStr">
        <is>
          <t>Contact</t>
        </is>
      </c>
      <c r="J397" s="36" t="inlineStr">
        <is>
          <t>◔ aggregate</t>
        </is>
      </c>
      <c r="K397" s="12" t="inlineStr">
        <is>
          <t>Scan dependent, tens of mA</t>
        </is>
      </c>
      <c r="L397" s="55" t="n">
        <v>25</v>
      </c>
      <c r="M397" s="55" t="inlineStr">
        <is>
          <t>$$$</t>
        </is>
      </c>
      <c r="N397" s="55" t="n">
        <v>4</v>
      </c>
      <c r="O397" s="12" t="inlineStr"/>
      <c r="P397" s="12" t="inlineStr">
        <is>
          <t>Active</t>
        </is>
      </c>
      <c r="Q397" s="12" t="inlineStr">
        <is>
          <t>AF, AE, DIY</t>
        </is>
      </c>
      <c r="R397" s="12" t="inlineStr">
        <is>
          <t>Health, Play, Robots</t>
        </is>
      </c>
    </row>
    <row r="398" ht="28" customHeight="1">
      <c r="A398" s="51" t="inlineStr">
        <is>
          <t>S396</t>
        </is>
      </c>
      <c r="B398" s="52" t="inlineStr">
        <is>
          <t>EeonTex piezoresistive fabric</t>
        </is>
      </c>
      <c r="C398" s="12" t="inlineStr">
        <is>
          <t>Flex &amp; Stretch</t>
        </is>
      </c>
      <c r="D398" s="12" t="inlineStr">
        <is>
          <t>Pressure and stretch across a fabric area</t>
        </is>
      </c>
      <c r="E398" s="58" t="inlineStr">
        <is>
          <t>Mechanical</t>
        </is>
      </c>
      <c r="F398" s="12" t="inlineStr">
        <is>
          <t>Analog</t>
        </is>
      </c>
      <c r="G398" s="12" t="inlineStr">
        <is>
          <t>Wide, material dependent</t>
        </is>
      </c>
      <c r="H398" s="12" t="inlineStr">
        <is>
          <t>Qualitative; significant hysteresis</t>
        </is>
      </c>
      <c r="I398" s="12" t="inlineStr">
        <is>
          <t>Contact</t>
        </is>
      </c>
      <c r="J398" s="54" t="inlineStr">
        <is>
          <t>—</t>
        </is>
      </c>
      <c r="K398" s="12" t="inlineStr">
        <is>
          <t>Divider current only</t>
        </is>
      </c>
      <c r="L398" s="55" t="n">
        <v>15</v>
      </c>
      <c r="M398" s="55" t="inlineStr">
        <is>
          <t>$$$</t>
        </is>
      </c>
      <c r="N398" s="55" t="n">
        <v>4</v>
      </c>
      <c r="O398" s="12" t="inlineStr"/>
      <c r="P398" s="12" t="inlineStr">
        <is>
          <t>Active</t>
        </is>
      </c>
      <c r="Q398" s="12" t="inlineStr">
        <is>
          <t>AF, SF</t>
        </is>
      </c>
      <c r="R398" s="12" t="inlineStr">
        <is>
          <t>Health, Play, Home</t>
        </is>
      </c>
    </row>
    <row r="399" ht="28" customHeight="1">
      <c r="A399" s="51" t="inlineStr">
        <is>
          <t>S397</t>
        </is>
      </c>
      <c r="B399" s="52" t="inlineStr">
        <is>
          <t>Capacitive stretch sensor</t>
        </is>
      </c>
      <c r="C399" s="12" t="inlineStr">
        <is>
          <t>Flex &amp; Stretch</t>
        </is>
      </c>
      <c r="D399" s="12" t="inlineStr">
        <is>
          <t>Elongation measured as capacitance change, with far less hysteresis than resistive types</t>
        </is>
      </c>
      <c r="E399" s="64" t="inlineStr">
        <is>
          <t>Electrical</t>
        </is>
      </c>
      <c r="F399" s="12" t="inlineStr">
        <is>
          <t>I2C</t>
        </is>
      </c>
      <c r="G399" s="12" t="inlineStr">
        <is>
          <t>Up to ~100% strain</t>
        </is>
      </c>
      <c r="H399" s="12" t="inlineStr">
        <is>
          <t>~1% of full scale, with low hysteresis</t>
        </is>
      </c>
      <c r="I399" s="12" t="inlineStr">
        <is>
          <t>Contact</t>
        </is>
      </c>
      <c r="J399" s="54" t="inlineStr">
        <is>
          <t>—</t>
        </is>
      </c>
      <c r="K399" s="12" t="inlineStr">
        <is>
          <t>~1mA</t>
        </is>
      </c>
      <c r="L399" s="55" t="n">
        <v>90</v>
      </c>
      <c r="M399" s="55" t="inlineStr">
        <is>
          <t>$$$$</t>
        </is>
      </c>
      <c r="N399" s="55" t="n">
        <v>4</v>
      </c>
      <c r="O399" s="12" t="inlineStr"/>
      <c r="P399" s="12" t="inlineStr">
        <is>
          <t>Active</t>
        </is>
      </c>
      <c r="Q399" s="12" t="inlineStr">
        <is>
          <t>DK, TIN</t>
        </is>
      </c>
      <c r="R399" s="12" t="inlineStr">
        <is>
          <t>Health, Robots, Play</t>
        </is>
      </c>
    </row>
    <row r="400" ht="28" customHeight="1">
      <c r="A400" s="51" t="inlineStr">
        <is>
          <t>S398</t>
        </is>
      </c>
      <c r="B400" s="52" t="inlineStr">
        <is>
          <t>Conductive fabric and tape electrodes</t>
        </is>
      </c>
      <c r="C400" s="12" t="inlineStr">
        <is>
          <t>Materials &amp; Textiles</t>
        </is>
      </c>
      <c r="D400" s="12" t="inlineStr">
        <is>
          <t>Provides the conductive surface that touch, biopotential and capacitive sensing need</t>
        </is>
      </c>
      <c r="E400" s="64" t="inlineStr">
        <is>
          <t>Electrical</t>
        </is>
      </c>
      <c r="F400" s="12" t="inlineStr">
        <is>
          <t>Analog</t>
        </is>
      </c>
      <c r="G400" s="12" t="inlineStr">
        <is>
          <t>Ohms per square, material dependent</t>
        </is>
      </c>
      <c r="H400" s="12" t="inlineStr"/>
      <c r="I400" s="12" t="inlineStr">
        <is>
          <t>Contact</t>
        </is>
      </c>
      <c r="J400" s="54" t="inlineStr">
        <is>
          <t>—</t>
        </is>
      </c>
      <c r="K400" s="12" t="inlineStr">
        <is>
          <t>None of its own</t>
        </is>
      </c>
      <c r="L400" s="55" t="n">
        <v>12</v>
      </c>
      <c r="M400" s="55" t="inlineStr">
        <is>
          <t>$$</t>
        </is>
      </c>
      <c r="N400" s="55" t="n">
        <v>2</v>
      </c>
      <c r="O400" s="12" t="inlineStr"/>
      <c r="P400" s="12" t="inlineStr">
        <is>
          <t>Active</t>
        </is>
      </c>
      <c r="Q400" s="12" t="inlineStr">
        <is>
          <t>AF, SF, AE</t>
        </is>
      </c>
      <c r="R400" s="12" t="inlineStr">
        <is>
          <t>Health, Play, Home</t>
        </is>
      </c>
    </row>
    <row r="401" ht="28" customHeight="1">
      <c r="A401" s="51" t="inlineStr">
        <is>
          <t>S399</t>
        </is>
      </c>
      <c r="B401" s="52" t="inlineStr">
        <is>
          <t>Embroidered / fabric antenna</t>
        </is>
      </c>
      <c r="C401" s="12" t="inlineStr">
        <is>
          <t>Materials &amp; Textiles</t>
        </is>
      </c>
      <c r="D401" s="12" t="inlineStr">
        <is>
          <t>Radiates and receives RF from a flexible, wearable structure</t>
        </is>
      </c>
      <c r="E401" s="61" t="inlineStr">
        <is>
          <t>RF</t>
        </is>
      </c>
      <c r="F401" s="12" t="inlineStr">
        <is>
          <t>Analog</t>
        </is>
      </c>
      <c r="G401" s="12" t="inlineStr">
        <is>
          <t>Frequency and geometry dependent</t>
        </is>
      </c>
      <c r="H401" s="12" t="inlineStr">
        <is>
          <t>Detuning of several percent is normal</t>
        </is>
      </c>
      <c r="I401" s="12" t="inlineStr">
        <is>
          <t>Contact</t>
        </is>
      </c>
      <c r="J401" s="54" t="inlineStr">
        <is>
          <t>—</t>
        </is>
      </c>
      <c r="K401" s="12" t="inlineStr">
        <is>
          <t>Passive</t>
        </is>
      </c>
      <c r="L401" s="55" t="n">
        <v>10</v>
      </c>
      <c r="M401" s="55" t="inlineStr">
        <is>
          <t>$$</t>
        </is>
      </c>
      <c r="N401" s="55" t="n">
        <v>5</v>
      </c>
      <c r="O401" s="12" t="inlineStr"/>
      <c r="P401" s="12" t="inlineStr">
        <is>
          <t>Active</t>
        </is>
      </c>
      <c r="Q401" s="12" t="inlineStr">
        <is>
          <t>AE, DIY</t>
        </is>
      </c>
      <c r="R401" s="12" t="inlineStr">
        <is>
          <t>Play, Health, Invisible</t>
        </is>
      </c>
    </row>
    <row r="402" ht="28" customHeight="1">
      <c r="A402" s="51" t="inlineStr">
        <is>
          <t>S400</t>
        </is>
      </c>
      <c r="B402" s="52" t="inlineStr">
        <is>
          <t>PDM MEMS microphone</t>
        </is>
      </c>
      <c r="C402" s="12" t="inlineStr">
        <is>
          <t>Sound &amp; Audio</t>
        </is>
      </c>
      <c r="D402" s="12" t="inlineStr">
        <is>
          <t>Audio as a single-bit oversampled stream on two wires</t>
        </is>
      </c>
      <c r="E402" s="60" t="inlineStr">
        <is>
          <t>Acoustic</t>
        </is>
      </c>
      <c r="F402" s="12" t="inlineStr">
        <is>
          <t>I2S</t>
        </is>
      </c>
      <c r="G402" s="12" t="inlineStr">
        <is>
          <t>~60Hz-20kHz</t>
        </is>
      </c>
      <c r="H402" s="12" t="inlineStr">
        <is>
          <t>64-65dB SNR typical</t>
        </is>
      </c>
      <c r="I402" s="12" t="inlineStr">
        <is>
          <t>Standoff</t>
        </is>
      </c>
      <c r="J402" s="63" t="inlineStr">
        <is>
          <t>● raw A/V</t>
        </is>
      </c>
      <c r="K402" s="12" t="inlineStr">
        <is>
          <t>~650µA</t>
        </is>
      </c>
      <c r="L402" s="55" t="n">
        <v>3</v>
      </c>
      <c r="M402" s="55" t="inlineStr">
        <is>
          <t>$</t>
        </is>
      </c>
      <c r="N402" s="55" t="n">
        <v>3</v>
      </c>
      <c r="O402" s="12" t="inlineStr"/>
      <c r="P402" s="12" t="inlineStr">
        <is>
          <t>Active</t>
        </is>
      </c>
      <c r="Q402" s="12" t="inlineStr">
        <is>
          <t>DK, MO, AE</t>
        </is>
      </c>
      <c r="R402" s="12" t="inlineStr">
        <is>
          <t>Play, Home, Safety</t>
        </is>
      </c>
    </row>
    <row r="403" ht="28" customHeight="1">
      <c r="A403" s="51" t="inlineStr">
        <is>
          <t>S401</t>
        </is>
      </c>
      <c r="B403" s="52" t="inlineStr">
        <is>
          <t>Hydrophone</t>
        </is>
      </c>
      <c r="C403" s="12" t="inlineStr">
        <is>
          <t>Sound &amp; Audio</t>
        </is>
      </c>
      <c r="D403" s="12" t="inlineStr">
        <is>
          <t>Sound in water — marine life, machinery, leaks, rainfall on the surface</t>
        </is>
      </c>
      <c r="E403" s="60" t="inlineStr">
        <is>
          <t>Acoustic</t>
        </is>
      </c>
      <c r="F403" s="12" t="inlineStr">
        <is>
          <t>Analog</t>
        </is>
      </c>
      <c r="G403" s="12" t="inlineStr">
        <is>
          <t>Element dependent; tens of Hz to tens of kHz</t>
        </is>
      </c>
      <c r="H403" s="12" t="inlineStr">
        <is>
          <t>Uncalibrated unless bought as such</t>
        </is>
      </c>
      <c r="I403" s="12" t="inlineStr">
        <is>
          <t>Immersed</t>
        </is>
      </c>
      <c r="J403" s="54" t="inlineStr">
        <is>
          <t>—</t>
        </is>
      </c>
      <c r="K403" s="12" t="inlineStr">
        <is>
          <t>Passive element; preamp mA</t>
        </is>
      </c>
      <c r="L403" s="55" t="n">
        <v>45</v>
      </c>
      <c r="M403" s="55" t="inlineStr">
        <is>
          <t>$$$</t>
        </is>
      </c>
      <c r="N403" s="55" t="n">
        <v>5</v>
      </c>
      <c r="O403" s="12" t="inlineStr"/>
      <c r="P403" s="12" t="inlineStr">
        <is>
          <t>Active</t>
        </is>
      </c>
      <c r="Q403" s="12" t="inlineStr">
        <is>
          <t>AE, DIY, DK</t>
        </is>
      </c>
      <c r="R403" s="12" t="inlineStr">
        <is>
          <t>Wild, Water, Invisible</t>
        </is>
      </c>
    </row>
    <row r="404" ht="28" customHeight="1">
      <c r="A404" s="51" t="inlineStr">
        <is>
          <t>S402</t>
        </is>
      </c>
      <c r="B404" s="52" t="inlineStr">
        <is>
          <t>40kHz ultrasonic transducer pair</t>
        </is>
      </c>
      <c r="C404" s="12" t="inlineStr">
        <is>
          <t>Sound &amp; Audio</t>
        </is>
      </c>
      <c r="D404" s="12" t="inlineStr">
        <is>
          <t>Transmit and receive ultrasound at 40kHz as separate elements</t>
        </is>
      </c>
      <c r="E404" s="60" t="inlineStr">
        <is>
          <t>Acoustic</t>
        </is>
      </c>
      <c r="F404" s="12" t="inlineStr">
        <is>
          <t>Analog/PWM</t>
        </is>
      </c>
      <c r="G404" s="12" t="inlineStr">
        <is>
          <t>Several metres with adequate drive</t>
        </is>
      </c>
      <c r="H404" s="12" t="inlineStr"/>
      <c r="I404" s="12" t="inlineStr">
        <is>
          <t>Standoff</t>
        </is>
      </c>
      <c r="J404" s="54" t="inlineStr">
        <is>
          <t>—</t>
        </is>
      </c>
      <c r="K404" s="12" t="inlineStr">
        <is>
          <t>Burst dependent</t>
        </is>
      </c>
      <c r="L404" s="55" t="n">
        <v>3</v>
      </c>
      <c r="M404" s="55" t="inlineStr">
        <is>
          <t>$</t>
        </is>
      </c>
      <c r="N404" s="55" t="n">
        <v>4</v>
      </c>
      <c r="O404" s="12" t="inlineStr"/>
      <c r="P404" s="12" t="inlineStr">
        <is>
          <t>Active</t>
        </is>
      </c>
      <c r="Q404" s="12" t="inlineStr">
        <is>
          <t>AE, DK, MO</t>
        </is>
      </c>
      <c r="R404" s="12" t="inlineStr">
        <is>
          <t>MachineHealth, Invisible, Play</t>
        </is>
      </c>
    </row>
    <row r="405" ht="28" customHeight="1">
      <c r="A405" s="51" t="inlineStr">
        <is>
          <t>S403</t>
        </is>
      </c>
      <c r="B405" s="52" t="inlineStr">
        <is>
          <t>MEMS ultrasonic ToF (Chirp)</t>
        </is>
      </c>
      <c r="C405" s="12" t="inlineStr">
        <is>
          <t>Sound &amp; Audio</t>
        </is>
      </c>
      <c r="D405" s="12" t="inlineStr">
        <is>
          <t>Ultrasonic time-of-flight ranging from a chip-scale device</t>
        </is>
      </c>
      <c r="E405" s="60" t="inlineStr">
        <is>
          <t>Acoustic</t>
        </is>
      </c>
      <c r="F405" s="12" t="inlineStr">
        <is>
          <t>I2C</t>
        </is>
      </c>
      <c r="G405" s="12" t="inlineStr">
        <is>
          <t>CH101 up to 1.2m, CH201 up to 5m</t>
        </is>
      </c>
      <c r="H405" s="12" t="inlineStr">
        <is>
          <t>±1% of range</t>
        </is>
      </c>
      <c r="I405" s="12" t="inlineStr">
        <is>
          <t>Standoff</t>
        </is>
      </c>
      <c r="J405" s="54" t="inlineStr">
        <is>
          <t>—</t>
        </is>
      </c>
      <c r="K405" s="12" t="inlineStr">
        <is>
          <t>~15µA at 1Hz ranging</t>
        </is>
      </c>
      <c r="L405" s="55" t="n">
        <v>15</v>
      </c>
      <c r="M405" s="55" t="inlineStr">
        <is>
          <t>$$$</t>
        </is>
      </c>
      <c r="N405" s="55" t="n">
        <v>4</v>
      </c>
      <c r="O405" s="12" t="inlineStr"/>
      <c r="P405" s="12" t="inlineStr">
        <is>
          <t>Active</t>
        </is>
      </c>
      <c r="Q405" s="12" t="inlineStr">
        <is>
          <t>DK, MO</t>
        </is>
      </c>
      <c r="R405" s="12" t="inlineStr">
        <is>
          <t>Robots, Home, Industry</t>
        </is>
      </c>
    </row>
    <row r="406" ht="28" customHeight="1">
      <c r="A406" s="51" t="inlineStr">
        <is>
          <t>S404</t>
        </is>
      </c>
      <c r="B406" s="52" t="inlineStr">
        <is>
          <t>RTL-SDR receiver</t>
        </is>
      </c>
      <c r="C406" s="12" t="inlineStr">
        <is>
          <t>RF &amp; Electromagnetic</t>
        </is>
      </c>
      <c r="D406" s="12" t="inlineStr">
        <is>
          <t>Receives and decodes almost any radio signal from 24MHz to 1.7GHz</t>
        </is>
      </c>
      <c r="E406" s="61" t="inlineStr">
        <is>
          <t>RF</t>
        </is>
      </c>
      <c r="F406" s="12" t="inlineStr">
        <is>
          <t>USB</t>
        </is>
      </c>
      <c r="G406" s="12" t="inlineStr">
        <is>
          <t>24MHz-1.7GHz</t>
        </is>
      </c>
      <c r="H406" s="12" t="inlineStr">
        <is>
          <t>Frequency error of a few ppm unless TCXO-equipped</t>
        </is>
      </c>
      <c r="I406" s="12" t="inlineStr">
        <is>
          <t>Remote</t>
        </is>
      </c>
      <c r="J406" s="66" t="inlineStr">
        <is>
          <t>◑ identifiable</t>
        </is>
      </c>
      <c r="K406" s="12" t="inlineStr">
        <is>
          <t>~300mA from USB</t>
        </is>
      </c>
      <c r="L406" s="55" t="n">
        <v>30</v>
      </c>
      <c r="M406" s="55" t="inlineStr">
        <is>
          <t>$$$</t>
        </is>
      </c>
      <c r="N406" s="55" t="n">
        <v>4</v>
      </c>
      <c r="O406" s="12" t="inlineStr"/>
      <c r="P406" s="12" t="inlineStr">
        <is>
          <t>Active</t>
        </is>
      </c>
      <c r="Q406" s="12" t="inlineStr">
        <is>
          <t>AMZ, AE</t>
        </is>
      </c>
      <c r="R406" s="12" t="inlineStr">
        <is>
          <t>Invisible, Home, Fleet</t>
        </is>
      </c>
    </row>
    <row r="407" ht="28" customHeight="1">
      <c r="A407" s="51" t="inlineStr">
        <is>
          <t>S405</t>
        </is>
      </c>
      <c r="B407" s="52" t="inlineStr">
        <is>
          <t>SX1262 sub-GHz transceiver</t>
        </is>
      </c>
      <c r="C407" s="12" t="inlineStr">
        <is>
          <t>RF &amp; Electromagnetic</t>
        </is>
      </c>
      <c r="D407" s="12" t="inlineStr">
        <is>
          <t>Long-range low-rate radio link, and a capable sub-GHz receiver for sniffing</t>
        </is>
      </c>
      <c r="E407" s="61" t="inlineStr">
        <is>
          <t>RF</t>
        </is>
      </c>
      <c r="F407" s="12" t="inlineStr">
        <is>
          <t>SPI</t>
        </is>
      </c>
      <c r="G407" s="12" t="inlineStr">
        <is>
          <t>2-15km line of sight; 1-5km urban</t>
        </is>
      </c>
      <c r="H407" s="12" t="inlineStr">
        <is>
          <t>RSSI and SNR reported per packet</t>
        </is>
      </c>
      <c r="I407" s="12" t="inlineStr">
        <is>
          <t>Remote</t>
        </is>
      </c>
      <c r="J407" s="54" t="inlineStr">
        <is>
          <t>—</t>
        </is>
      </c>
      <c r="K407" s="12" t="inlineStr">
        <is>
          <t>~5mA receive, 20-120mA transmit depending on power</t>
        </is>
      </c>
      <c r="L407" s="55" t="n">
        <v>8</v>
      </c>
      <c r="M407" s="55" t="inlineStr">
        <is>
          <t>$$</t>
        </is>
      </c>
      <c r="N407" s="55" t="n">
        <v>3</v>
      </c>
      <c r="O407" s="12" t="inlineStr"/>
      <c r="P407" s="12" t="inlineStr">
        <is>
          <t>Active</t>
        </is>
      </c>
      <c r="Q407" s="12" t="inlineStr">
        <is>
          <t>AE, AMZ, DK</t>
        </is>
      </c>
      <c r="R407" s="12" t="inlineStr">
        <is>
          <t>Wild, Fleet, Invisible</t>
        </is>
      </c>
    </row>
    <row r="408" ht="28" customHeight="1">
      <c r="A408" s="51" t="inlineStr">
        <is>
          <t>S406</t>
        </is>
      </c>
      <c r="B408" s="52" t="inlineStr">
        <is>
          <t>SiPM photodetector module</t>
        </is>
      </c>
      <c r="C408" s="12" t="inlineStr">
        <is>
          <t>Radiation &amp; Nuclear</t>
        </is>
      </c>
      <c r="D408" s="12" t="inlineStr">
        <is>
          <t>Detects individual photons — the modern replacement for a photomultiplier tube</t>
        </is>
      </c>
      <c r="E408" s="67" t="inlineStr">
        <is>
          <t>Nuclear</t>
        </is>
      </c>
      <c r="F408" s="12" t="inlineStr">
        <is>
          <t>Analog</t>
        </is>
      </c>
      <c r="G408" s="12" t="inlineStr">
        <is>
          <t>Single photon to thousands</t>
        </is>
      </c>
      <c r="H408" s="12" t="inlineStr">
        <is>
          <t>Energy resolution ~7% with a good CsI crystal</t>
        </is>
      </c>
      <c r="I408" s="12" t="inlineStr">
        <is>
          <t>Contact</t>
        </is>
      </c>
      <c r="J408" s="54" t="inlineStr">
        <is>
          <t>—</t>
        </is>
      </c>
      <c r="K408" s="12" t="inlineStr">
        <is>
          <t>~1mA plus bias supply</t>
        </is>
      </c>
      <c r="L408" s="55" t="n">
        <v>60</v>
      </c>
      <c r="M408" s="55" t="inlineStr">
        <is>
          <t>$$$$</t>
        </is>
      </c>
      <c r="N408" s="55" t="n">
        <v>5</v>
      </c>
      <c r="O408" s="56" t="inlineStr">
        <is>
          <t>⚡HV</t>
        </is>
      </c>
      <c r="P408" s="12" t="inlineStr">
        <is>
          <t>Active</t>
        </is>
      </c>
      <c r="Q408" s="12" t="inlineStr">
        <is>
          <t>DK, MO, AE</t>
        </is>
      </c>
      <c r="R408" s="12" t="inlineStr">
        <is>
          <t>Invisible, Play, Safety</t>
        </is>
      </c>
    </row>
    <row r="409" ht="28" customHeight="1">
      <c r="A409" s="51" t="inlineStr">
        <is>
          <t>S407</t>
        </is>
      </c>
      <c r="B409" s="52" t="inlineStr">
        <is>
          <t>PIN photodiode radiation detector</t>
        </is>
      </c>
      <c r="C409" s="12" t="inlineStr">
        <is>
          <t>Radiation &amp; Nuclear</t>
        </is>
      </c>
      <c r="D409" s="12" t="inlineStr">
        <is>
          <t>Detects alpha particles and energetic beta/gamma using an ordinary photodiode</t>
        </is>
      </c>
      <c r="E409" s="67" t="inlineStr">
        <is>
          <t>Nuclear</t>
        </is>
      </c>
      <c r="F409" s="12" t="inlineStr">
        <is>
          <t>Analog</t>
        </is>
      </c>
      <c r="G409" s="12" t="inlineStr">
        <is>
          <t>Alpha readily; beta and gamma with low efficiency</t>
        </is>
      </c>
      <c r="H409" s="12" t="inlineStr">
        <is>
          <t>Counting only, unless carefully calibrated for energy</t>
        </is>
      </c>
      <c r="I409" s="12" t="inlineStr">
        <is>
          <t>Contact</t>
        </is>
      </c>
      <c r="J409" s="54" t="inlineStr">
        <is>
          <t>—</t>
        </is>
      </c>
      <c r="K409" s="12" t="inlineStr">
        <is>
          <t>Amplifier current, ~5mA</t>
        </is>
      </c>
      <c r="L409" s="55" t="n">
        <v>2</v>
      </c>
      <c r="M409" s="55" t="inlineStr">
        <is>
          <t>$</t>
        </is>
      </c>
      <c r="N409" s="55" t="n">
        <v>5</v>
      </c>
      <c r="O409" s="56" t="inlineStr">
        <is>
          <t>⚡HV ☢RAD</t>
        </is>
      </c>
      <c r="P409" s="12" t="inlineStr">
        <is>
          <t>Active</t>
        </is>
      </c>
      <c r="Q409" s="12" t="inlineStr">
        <is>
          <t>DK, MO, AE</t>
        </is>
      </c>
      <c r="R409" s="12" t="inlineStr">
        <is>
          <t>Invisible, Play</t>
        </is>
      </c>
    </row>
  </sheetData>
  <mergeCells count="2">
    <mergeCell ref="A3:R3"/>
    <mergeCell ref="A2:R2"/>
  </mergeCells>
  <conditionalFormatting sqref="L5:L409">
    <cfRule type="dataBar" priority="1">
      <dataBar showValue="1">
        <cfvo type="num" val="0"/>
        <cfvo type="num" val="120"/>
        <color rgb="009BB7D4"/>
      </dataBar>
    </cfRule>
  </conditionalFormatting>
  <conditionalFormatting sqref="N5:N409">
    <cfRule type="iconSet" priority="2">
      <iconSet iconSet="5Rating" showValue="1" reverse="0">
        <cfvo type="num" val="1"/>
        <cfvo type="num" val="2"/>
        <cfvo type="num" val="3"/>
        <cfvo type="num" val="4"/>
        <cfvo type="num" val="5"/>
      </iconSet>
    </cfRule>
  </conditionalFormatting>
  <hyperlinks>
    <hyperlink ref="A1" location="'START HERE'!A1" tooltip="START HERE" display="START"/>
    <hyperlink ref="B1" location="'Physics Cheatsheet'!A1" tooltip="Physics Cheatsheet" display="Physics"/>
    <hyperlink ref="C1" location="'Dashboard'!A1" tooltip="Dashboard" display="Dash"/>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 ref="A5" location="'Sensor Cards'!A4" tooltip="Open the full card for DS18B20 digital temp probe" display="S001"/>
    <hyperlink ref="A6" location="'Sensor Cards'!A21" tooltip="Open the full card for TMP117 ultra-precise temp" display="S002"/>
    <hyperlink ref="A7" location="'Sensor Cards'!A38" tooltip="Open the full card for MCP9808 precision temp" display="S003"/>
    <hyperlink ref="A8" location="'Sensor Cards'!A55" tooltip="Open the full card for MAX31855 thermocouple amp" display="S004"/>
    <hyperlink ref="A9" location="'Sensor Cards'!A73" tooltip="Open the full card for MAX31865 RTD amplifier" display="S005"/>
    <hyperlink ref="A10" location="'Sensor Cards'!A91" tooltip="Open the full card for NTC thermistor 10k" display="S006"/>
    <hyperlink ref="A11" location="'Sensor Cards'!A109" tooltip="Open the full card for MLX90614 IR thermometer" display="S007"/>
    <hyperlink ref="A12" location="'Sensor Cards'!A126" tooltip="Open the full card for MLX90632 miniature IR temp" display="S008"/>
    <hyperlink ref="A13" location="'Sensor Cards'!A143" tooltip="Open the full card for TMP36 analog temp" display="S009"/>
    <hyperlink ref="A14" location="'Sensor Cards'!A160" tooltip="Open the full card for Thermocouple multiplexer board" display="S010"/>
    <hyperlink ref="A15" location="'Sensor Cards'!A178" tooltip="Open the full card for DHT22 / AM2302" display="S011"/>
    <hyperlink ref="A16" location="'Sensor Cards'!A195" tooltip="Open the full card for SHT41 humidity + temp" display="S012"/>
    <hyperlink ref="A17" location="'Sensor Cards'!A212" tooltip="Open the full card for BME280 climate combo" display="S013"/>
    <hyperlink ref="A18" location="'Sensor Cards'!A229" tooltip="Open the full card for HDC3022 humidity + temp" display="S014"/>
    <hyperlink ref="A19" location="'Sensor Cards'!A246" tooltip="Open the full card for SHT31 weatherproof probe" display="S015"/>
    <hyperlink ref="A20" location="'Sensor Cards'!A263" tooltip="Open the full card for BMP390 precision barometer" display="S016"/>
    <hyperlink ref="A21" location="'Sensor Cards'!A280" tooltip="Open the full card for DPS310 barometer" display="S017"/>
    <hyperlink ref="A22" location="'Sensor Cards'!A297" tooltip="Open the full card for MS5611 high-res altimeter" display="S018"/>
    <hyperlink ref="A23" location="'Sensor Cards'!A314" tooltip="Open the full card for LPS22HB pressure sensor" display="S019"/>
    <hyperlink ref="A24" location="'Sensor Cards'!A331" tooltip="Open the full card for SDP810 differential pressure" display="S020"/>
    <hyperlink ref="A25" location="'Sensor Cards'!A348" tooltip="Open the full card for MPRLS ported pressure" display="S021"/>
    <hyperlink ref="A26" location="'Sensor Cards'!A365" tooltip="Open the full card for XGZP6897D low-range diff pressure" display="S022"/>
    <hyperlink ref="A27" location="'Sensor Cards'!A382" tooltip="Open the full card for BME688 gas + climate AI" display="S023"/>
    <hyperlink ref="A28" location="'Sensor Cards'!A400" tooltip="Open the full card for SGP40 VOC index" display="S024"/>
    <hyperlink ref="A29" location="'Sensor Cards'!A418" tooltip="Open the full card for ENS160 air quality" display="S025"/>
    <hyperlink ref="A30" location="'Sensor Cards'!A435" tooltip="Open the full card for MQ-2 smoke/LPG gas" display="S026"/>
    <hyperlink ref="A31" location="'Sensor Cards'!A453" tooltip="Open the full card for MQ-3 alcohol sensor" display="S027"/>
    <hyperlink ref="A32" location="'Sensor Cards'!A471" tooltip="Open the full card for MQ-7 carbon monoxide" display="S028"/>
    <hyperlink ref="A33" location="'Sensor Cards'!A489" tooltip="Open the full card for MQ-135 air quality" display="S029"/>
    <hyperlink ref="A34" location="'Sensor Cards'!A507" tooltip="Open the full card for MiCS-5524 CO/VOC" display="S030"/>
    <hyperlink ref="A35" location="'Sensor Cards'!A525" tooltip="Open the full card for MiCS-6814 tri-gas" display="S031"/>
    <hyperlink ref="A36" location="'Sensor Cards'!A543" tooltip="Open the full card for SGP30 eCO2/TVOC (legacy)" display="S032"/>
    <hyperlink ref="A37" location="'Sensor Cards'!A560" tooltip="Open the full card for Electrochemical gas cells" display="S033"/>
    <hyperlink ref="A38" location="'Sensor Cards'!A578" tooltip="Open the full card for ZE08-CH2O formaldehyde" display="S034"/>
    <hyperlink ref="A39" location="'Sensor Cards'!A596" tooltip="Open the full card for NDIR methane / hydrocarbon module" display="S035"/>
    <hyperlink ref="A40" location="'Sensor Cards'!A614" tooltip="Open the full card for SCD41 true CO2" display="S036"/>
    <hyperlink ref="A41" location="'Sensor Cards'!A631" tooltip="Open the full card for SCD30 NDIR CO2" display="S037"/>
    <hyperlink ref="A42" location="'Sensor Cards'!A649" tooltip="Open the full card for MH-Z19C budget NDIR CO2" display="S038"/>
    <hyperlink ref="A43" location="'Sensor Cards'!A666" tooltip="Open the full card for SenseAir S8 CO2" display="S039"/>
    <hyperlink ref="A44" location="'Sensor Cards'!A683" tooltip="Open the full card for PMS5003 particulate" display="S040"/>
    <hyperlink ref="A45" location="'Sensor Cards'!A701" tooltip="Open the full card for SPS30 premium PM" display="S041"/>
    <hyperlink ref="A46" location="'Sensor Cards'!A719" tooltip="Open the full card for SDS011 particulate" display="S042"/>
    <hyperlink ref="A47" location="'Sensor Cards'!A737" tooltip="Open the full card for Ikea VINDRIKTNING hack" display="S043"/>
    <hyperlink ref="A48" location="'Sensor Cards'!A754" tooltip="Open the full card for BH1750 lux sensor" display="S044"/>
    <hyperlink ref="A49" location="'Sensor Cards'!A771" tooltip="Open the full card for VEML7700 high-accuracy lux" display="S045"/>
    <hyperlink ref="A50" location="'Sensor Cards'!A788" tooltip="Open the full card for LTR-390 UV + ambient" display="S046"/>
    <hyperlink ref="A51" location="'Sensor Cards'!A805" tooltip="Open the full card for GUVA-S12SD UV analog" display="S047"/>
    <hyperlink ref="A52" location="'Sensor Cards'!A822" tooltip="Open the full card for TSL2591 high dynamic lux" display="S048"/>
    <hyperlink ref="A53" location="'Sensor Cards'!A839" tooltip="Open the full card for Photoresistor (LDR)" display="S049"/>
    <hyperlink ref="A54" location="'Sensor Cards'!A856" tooltip="Open the full card for AS7331 spectral UV" display="S050"/>
    <hyperlink ref="A55" location="'Sensor Cards'!A874" tooltip="Open the full card for TCS34725 RGB color" display="S051"/>
    <hyperlink ref="A56" location="'Sensor Cards'!A891" tooltip="Open the full card for AS7341 11-channel spectral" display="S052"/>
    <hyperlink ref="A57" location="'Sensor Cards'!A908" tooltip="Open the full card for AS7263 NIR spectral" display="S053"/>
    <hyperlink ref="A58" location="'Sensor Cards'!A925" tooltip="Open the full card for APDS-9960 gesture/color/prox" display="S054"/>
    <hyperlink ref="A59" location="'Sensor Cards'!A942" tooltip="Open the full card for OPT4048 tristimulus color" display="S055"/>
    <hyperlink ref="A60" location="'Sensor Cards'!A959" tooltip="Open the full card for HC-SR04 ultrasonic" display="S056"/>
    <hyperlink ref="A61" location="'Sensor Cards'!A976" tooltip="Open the full card for JSN-SR04T waterproof ultrasonic" display="S057"/>
    <hyperlink ref="A62" location="'Sensor Cards'!A993" tooltip="Open the full card for VL53L0X ToF laser" display="S058"/>
    <hyperlink ref="A63" location="'Sensor Cards'!A1011" tooltip="Open the full card for VL53L1X long-range ToF" display="S059"/>
    <hyperlink ref="A64" location="'Sensor Cards'!A1029" tooltip="Open the full card for VL53L5CX 8x8 ToF array" display="S060"/>
    <hyperlink ref="A65" location="'Sensor Cards'!A1047" tooltip="Open the full card for TF-Luna LiDAR" display="S061"/>
    <hyperlink ref="A66" location="'Sensor Cards'!A1065" tooltip="Open the full card for RPLIDAR / LD19 scanning LiDAR" display="S062"/>
    <hyperlink ref="A67" location="'Sensor Cards'!A1083" tooltip="Open the full card for Sharp GP2Y0A21 IR distance" display="S063"/>
    <hyperlink ref="A68" location="'Sensor Cards'!A1100" tooltip="Open the full card for A02YYUW waterproof ultrasonic" display="S064"/>
    <hyperlink ref="A69" location="'Sensor Cards'!A1117" tooltip="Open the full card for HC-SR501 PIR motion" display="S065"/>
    <hyperlink ref="A70" location="'Sensor Cards'!A1134" tooltip="Open the full card for AM312 mini PIR" display="S066"/>
    <hyperlink ref="A71" location="'Sensor Cards'!A1151" tooltip="Open the full card for LD2410 mmWave presence" display="S067"/>
    <hyperlink ref="A72" location="'Sensor Cards'!A1168" tooltip="Open the full card for LD2450 multi-target tracking radar" display="S068"/>
    <hyperlink ref="A73" location="'Sensor Cards'!A1185" tooltip="Open the full card for Seeed MR60BHA2 vital-sign radar" display="S069"/>
    <hyperlink ref="A74" location="'Sensor Cards'!A1202" tooltip="Open the full card for RCWL-0516 doppler radar" display="S070"/>
    <hyperlink ref="A75" location="'Sensor Cards'!A1219" tooltip="Open the full card for Grid-EYE AMG8833 thermal array" display="S071"/>
    <hyperlink ref="A76" location="'Sensor Cards'!A1236" tooltip="Open the full card for MPU-6050 6-axis IMU" display="S072"/>
    <hyperlink ref="A77" location="'Sensor Cards'!A1253" tooltip="Open the full card for LSM6DSOX ML-core IMU" display="S073"/>
    <hyperlink ref="A78" location="'Sensor Cards'!A1270" tooltip="Open the full card for BNO055 fusion IMU" display="S074"/>
    <hyperlink ref="A79" location="'Sensor Cards'!A1287" tooltip="Open the full card for BNO086 high-perf fusion IMU" display="S075"/>
    <hyperlink ref="A80" location="'Sensor Cards'!A1304" tooltip="Open the full card for ADXL345 accelerometer" display="S076"/>
    <hyperlink ref="A81" location="'Sensor Cards'!A1321" tooltip="Open the full card for ADXL355 low-noise accel" display="S077"/>
    <hyperlink ref="A82" location="'Sensor Cards'!A1338" tooltip="Open the full card for LIS3DH budget accel" display="S078"/>
    <hyperlink ref="A83" location="'Sensor Cards'!A1355" tooltip="Open the full card for ICM-20948 9-axis IMU" display="S079"/>
    <hyperlink ref="A84" location="'Sensor Cards'!A1372" tooltip="Open the full card for High-g accel ADXL375" display="S080"/>
    <hyperlink ref="A85" location="'Sensor Cards'!A1389" tooltip="Open the full card for QMC5883L compass" display="S081"/>
    <hyperlink ref="A86" location="'Sensor Cards'!A1406" tooltip="Open the full card for MMC5603 precision magnetometer" display="S082"/>
    <hyperlink ref="A87" location="'Sensor Cards'!A1423" tooltip="Open the full card for TLV493D 3D magnetic" display="S083"/>
    <hyperlink ref="A88" location="'Sensor Cards'!A1440" tooltip="Open the full card for A3144 / SS49E Hall switches" display="S084"/>
    <hyperlink ref="A89" location="'Sensor Cards'!A1458" tooltip="Open the full card for Reed switch" display="S085"/>
    <hyperlink ref="A90" location="'Sensor Cards'!A1475" tooltip="Open the full card for MLX90393 wide-range 3D mag" display="S086"/>
    <hyperlink ref="A91" location="'Sensor Cards'!A1492" tooltip="Open the full card for INMP441 I2S MEMS mic" display="S087"/>
    <hyperlink ref="A92" location="'Sensor Cards'!A1509" tooltip="Open the full card for ICS-43434 I2S mic" display="S088"/>
    <hyperlink ref="A93" location="'Sensor Cards'!A1526" tooltip="Open the full card for MAX9814 AGC mic amp" display="S089"/>
    <hyperlink ref="A94" location="'Sensor Cards'!A1543" tooltip="Open the full card for SPH0645 I2S mic" display="S090"/>
    <hyperlink ref="A95" location="'Sensor Cards'!A1560" tooltip="Open the full card for Piezo contact mic / disc" display="S091"/>
    <hyperlink ref="A96" location="'Sensor Cards'!A1577" tooltip="Open the full card for DFRobot dB meter" display="S092"/>
    <hyperlink ref="A97" location="'Sensor Cards'!A1594" tooltip="Open the full card for Ultrasonic mic experiments" display="S093"/>
    <hyperlink ref="A98" location="'Sensor Cards'!A1611" tooltip="Open the full card for SW-420 vibration switch" display="S094"/>
    <hyperlink ref="A99" location="'Sensor Cards'!A1628" tooltip="Open the full card for 801S vibration sensor" display="S095"/>
    <hyperlink ref="A100" location="'Sensor Cards'!A1645" tooltip="Open the full card for Geophone SM-24" display="S096"/>
    <hyperlink ref="A101" location="'Sensor Cards'!A1662" tooltip="Open the full card for Piezo shock/knock element" display="S097"/>
    <hyperlink ref="A102" location="'Sensor Cards'!A1679" tooltip="Open the full card for HX711 + load cell" display="S098"/>
    <hyperlink ref="A103" location="'Sensor Cards'!A1696" tooltip="Open the full card for FSR402 force resistor" display="S099"/>
    <hyperlink ref="A104" location="'Sensor Cards'!A1713" tooltip="Open the full card for Velostat pressure sheets" display="S100"/>
    <hyperlink ref="A105" location="'Sensor Cards'!A1730" tooltip="Open the full card for Strain gauge + amp" display="S101"/>
    <hyperlink ref="A106" location="'Sensor Cards'!A1747" tooltip="Open the full card for Nano33-style 1kg beam scale kit" display="S102"/>
    <hyperlink ref="A107" location="'Sensor Cards'!A1764" tooltip="Open the full card for Capacitive liquid/force FDC1004" display="S103"/>
    <hyperlink ref="A108" location="'Sensor Cards'!A1781" tooltip="Open the full card for MPR121 12-pad cap touch" display="S104"/>
    <hyperlink ref="A109" location="'Sensor Cards'!A1798" tooltip="Open the full card for TTP223 single touch" display="S105"/>
    <hyperlink ref="A110" location="'Sensor Cards'!A1815" tooltip="Open the full card for ESP32 native touch pins" display="S106"/>
    <hyperlink ref="A111" location="'Sensor Cards'!A1832" tooltip="Open the full card for Trill flexible touch sliders" display="S107"/>
    <hyperlink ref="A112" location="'Sensor Cards'!A1849" tooltip="Open the full card for Water level capacitive strip" display="S108"/>
    <hyperlink ref="A113" location="'Sensor Cards'!A1866" tooltip="Open the full card for Flex sensor 2.2&quot;" display="S109"/>
    <hyperlink ref="A114" location="'Sensor Cards'!A1883" tooltip="Open the full card for Conductive rubber stretch cord" display="S110"/>
    <hyperlink ref="A115" location="'Sensor Cards'!A1900" tooltip="Open the full card for Bend Labs digital flex (1-axis)" display="S111"/>
    <hyperlink ref="A116" location="'Sensor Cards'!A1917" tooltip="Open the full card for MAX30102 pulse oximeter" display="S112"/>
    <hyperlink ref="A117" location="'Sensor Cards'!A1934" tooltip="Open the full card for AD8232 ECG front-end" display="S113"/>
    <hyperlink ref="A118" location="'Sensor Cards'!A1951" tooltip="Open the full card for MAX30205 clinical body temp" display="S114"/>
    <hyperlink ref="A119" location="'Sensor Cards'!A1968" tooltip="Open the full card for MyoWare 2.0 EMG" display="S115"/>
    <hyperlink ref="A120" location="'Sensor Cards'!A1985" tooltip="Open the full card for GSR / EDA sensor" display="S116"/>
    <hyperlink ref="A121" location="'Sensor Cards'!A2002" tooltip="Open the full card for MLX90614 forehead mode" display="S117"/>
    <hyperlink ref="A122" location="'Sensor Cards'!A2019" tooltip="Open the full card for Pulse sensor (PPG classic)" display="S118"/>
    <hyperlink ref="A123" location="'Sensor Cards'!A2036" tooltip="Open the full card for BioAmp EXG Pill" display="S119"/>
    <hyperlink ref="A124" location="'Sensor Cards'!A2053" tooltip="Open the full card for Fingerprint reader R503" display="S120"/>
    <hyperlink ref="A125" location="'Sensor Cards'!A2070" tooltip="Open the full card for Anemometer cup sensor" display="S121"/>
    <hyperlink ref="A126" location="'Sensor Cards'!A2087" tooltip="Open the full card for Wind vane" display="S122"/>
    <hyperlink ref="A127" location="'Sensor Cards'!A2104" tooltip="Open the full card for Tipping bucket rain gauge" display="S123"/>
    <hyperlink ref="A128" location="'Sensor Cards'!A2121" tooltip="Open the full card for AS3935 lightning detector" display="S124"/>
    <hyperlink ref="A129" location="'Sensor Cards'!A2138" tooltip="Open the full card for ML8511 / VEML6075 UV outdoor" display="S125"/>
    <hyperlink ref="A130" location="'Sensor Cards'!A2155" tooltip="Open the full card for Snow/level laser (outdoor ToF)" display="S126"/>
    <hyperlink ref="A131" location="'Sensor Cards'!A2173" tooltip="Open the full card for Leaf wetness sensor" display="S127"/>
    <hyperlink ref="A132" location="'Sensor Cards'!A2190" tooltip="Open the full card for Pyranometer (solar irradiance)" display="S128"/>
    <hyperlink ref="A133" location="'Sensor Cards'!A2207" tooltip="Open the full card for Capacitive soil moisture v2" display="S129"/>
    <hyperlink ref="A134" location="'Sensor Cards'!A2224" tooltip="Open the full card for RS-485 soil NPK/EC probe" display="S130"/>
    <hyperlink ref="A135" location="'Sensor Cards'!A2241" tooltip="Open the full card for Chirp! plant sensor" display="S131"/>
    <hyperlink ref="A136" location="'Sensor Cards'!A2258" tooltip="Open the full card for DS18B20 soil temp spear" display="S132"/>
    <hyperlink ref="A137" location="'Sensor Cards'!A2275" tooltip="Open the full card for Compost / hay temp lance" display="S133"/>
    <hyperlink ref="A138" location="'Sensor Cards'!A2293" tooltip="Open the full card for Analog pH kit" display="S134"/>
    <hyperlink ref="A139" location="'Sensor Cards'!A2310" tooltip="Open the full card for EC / TDS sensor" display="S135"/>
    <hyperlink ref="A140" location="'Sensor Cards'!A2327" tooltip="Open the full card for Dissolved oxygen kit (Atlas EZO-DO)" display="S239"/>
    <hyperlink ref="A141" location="'Sensor Cards'!A2344" tooltip="Open the full card for Turbidity sensor" display="S137"/>
    <hyperlink ref="A142" location="'Sensor Cards'!A2361" tooltip="Open the full card for YF-S201 flow sensor" display="S138"/>
    <hyperlink ref="A143" location="'Sensor Cards'!A2378" tooltip="Open the full card for Non-contact liquid level XKC-Y26" display="S139"/>
    <hyperlink ref="A144" location="'Sensor Cards'!A2396" tooltip="Open the full card for eTape liquid level" display="S140"/>
    <hyperlink ref="A145" location="'Sensor Cards'!A2413" tooltip="Open the full card for Water leak rope sensor" display="S141"/>
    <hyperlink ref="A146" location="'Sensor Cards'!A2430" tooltip="Open the full card for Ultrasonic liquid (through-wall)" display="S142"/>
    <hyperlink ref="A147" location="'Sensor Cards'!A2448" tooltip="Open the full card for ORP (redox) probe" display="S143"/>
    <hyperlink ref="A148" location="'Sensor Cards'!A2466" tooltip="Open the full card for INA219 current/power monitor" display="S144"/>
    <hyperlink ref="A149" location="'Sensor Cards'!A2484" tooltip="Open the full card for INA226/INA228 precision power" display="S145"/>
    <hyperlink ref="A150" location="'Sensor Cards'!A2501" tooltip="Open the full card for ACS712 Hall current" display="S146"/>
    <hyperlink ref="A151" location="'Sensor Cards'!A2519" tooltip="Open the full card for SCT-013 CT clamp" display="S147"/>
    <hyperlink ref="A152" location="'Sensor Cards'!A2537" tooltip="Open the full card for PZEM-004T AC power module" display="S148"/>
    <hyperlink ref="A153" location="'Sensor Cards'!A2555" tooltip="Open the full card for ZMPT101B voltage sensor" display="S149"/>
    <hyperlink ref="A154" location="'Sensor Cards'!A2573" tooltip="Open the full card for MAX471 / shunt + ADS1115" display="S150"/>
    <hyperlink ref="A155" location="'Sensor Cards'!A2590" tooltip="Open the full card for KY-040 rotary encoder" display="S151"/>
    <hyperlink ref="A156" location="'Sensor Cards'!A2607" tooltip="Open the full card for AS5600 magnetic angle" display="S152"/>
    <hyperlink ref="A157" location="'Sensor Cards'!A2624" tooltip="Open the full card for 600/1024PPR optical encoder" display="S153"/>
    <hyperlink ref="A158" location="'Sensor Cards'!A2642" tooltip="Open the full card for Linear potentiometer / softpot" display="S154"/>
    <hyperlink ref="A159" location="'Sensor Cards'!A2659" tooltip="Open the full card for VL6180X short-range ToF" display="S155"/>
    <hyperlink ref="A160" location="'Sensor Cards'!A2677" tooltip="Open the full card for Joystick module" display="S156"/>
    <hyperlink ref="A161" location="'Sensor Cards'!A2694" tooltip="Open the full card for NEO-6M GPS" display="S157"/>
    <hyperlink ref="A162" location="'Sensor Cards'!A2711" tooltip="Open the full card for u-blox M10 GNSS" display="S158"/>
    <hyperlink ref="A163" location="'Sensor Cards'!A2728" tooltip="Open the full card for ZED-F9P RTK centimetre GNSS" display="S159"/>
    <hyperlink ref="A164" location="'Sensor Cards'!A2745" tooltip="Open the full card for GPS PPS time source" display="S160"/>
    <hyperlink ref="A165" location="'Sensor Cards'!A2762" tooltip="Open the full card for MLX90640 thermal camera" display="S161"/>
    <hyperlink ref="A166" location="'Sensor Cards'!A2779" tooltip="Open the full card for MLX90641 thermal (16x12)" display="S162"/>
    <hyperlink ref="A167" location="'Sensor Cards'!A2796" tooltip="Open the full card for FLIR Lepton 3.5" display="S163"/>
    <hyperlink ref="A168" location="'Sensor Cards'!A2813" tooltip="Open the full card for D6T thermal presence" display="S164"/>
    <hyperlink ref="A169" location="'Sensor Cards'!A2830" tooltip="Open the full card for OV2640 camera (ESP32-CAM)" display="S165"/>
    <hyperlink ref="A170" location="'Sensor Cards'!A2847" tooltip="Open the full card for OV5640 5MP autofocus cam" display="S166"/>
    <hyperlink ref="A171" location="'Sensor Cards'!A2864" tooltip="Open the full card for Person Sensor (Useful Sensors)" display="S167"/>
    <hyperlink ref="A172" location="'Sensor Cards'!A2881" tooltip="Open the full card for HuskyLens AI camera" display="S168"/>
    <hyperlink ref="A173" location="'Sensor Cards'!A2898" tooltip="Open the full card for Grove Vision AI v2" display="S169"/>
    <hyperlink ref="A174" location="'Sensor Cards'!A2915" tooltip="Open the full card for Geiger counter kit" display="S170"/>
    <hyperlink ref="A175" location="'Sensor Cards'!A2933" tooltip="Open the full card for RD200 radon sensor" display="S171"/>
    <hyperlink ref="A176" location="'Sensor Cards'!A2951" tooltip="Open the full card for EMF / RF field probes" display="S172"/>
    <hyperlink ref="A177" location="'Sensor Cards'!A2968" tooltip="Open the full card for SI4432/CC1101 sub-GHz sniffer" display="S173"/>
    <hyperlink ref="A178" location="'Sensor Cards'!A2985" tooltip="Open the full card for RC522 RFID reader" display="S174"/>
    <hyperlink ref="A179" location="'Sensor Cards'!A3002" tooltip="Open the full card for PN532 NFC controller" display="S175"/>
    <hyperlink ref="A180" location="'Sensor Cards'!A3019" tooltip="Open the full card for 125kHz RDM6300 RFID" display="S176"/>
    <hyperlink ref="A181" location="'Sensor Cards'!A3036" tooltip="Open the full card for FS3000 air velocity" display="S177"/>
    <hyperlink ref="A182" location="'Sensor Cards'!A3053" tooltip="Open the full card for LDC1612 inductive sensing" display="S178"/>
    <hyperlink ref="A183" location="'Sensor Cards'!A3070" tooltip="Open the full card for DFRobot Gravity mmWave presence radar" display="S179"/>
    <hyperlink ref="A184" location="'Sensor Cards'!A3087" tooltip="Open the full card for IR flame detector (flicker)" display="S180"/>
    <hyperlink ref="A185" location="'Sensor Cards'!A3104" tooltip="Open the full card for Time-of-flight gesture radar 60GHz" display="S181"/>
    <hyperlink ref="A186" location="'Sensor Cards'!A3121" tooltip="Open the full card for Scale-hacking: NAU7802" display="S182"/>
    <hyperlink ref="A187" location="'Sensor Cards'!A3138" tooltip="Open the full card for Thermal flow: SDP + thermistor DIY" display="S183"/>
    <hyperlink ref="A188" location="'Sensor Cards'!A3155" tooltip="Open the full card for MQ-8 hydrogen sensor" display="S184"/>
    <hyperlink ref="A189" location="'Sensor Cards'!A3173" tooltip="Open the full card for Weight-in-motion: piezo cable" display="S185"/>
    <hyperlink ref="A190" location="'Sensor Cards'!A3191" tooltip="Open the full card for Watermark granular-matrix soil water sensor" display="S186"/>
    <hyperlink ref="A191" location="'Sensor Cards'!A3208" tooltip="Open the full card for Muon detector (CosmicWatch)" display="S187"/>
    <hyperlink ref="A192" location="'Sensor Cards'!A3226" tooltip="Open the full card for Scintillating gamma spectrometer" display="S188"/>
    <hyperlink ref="A193" location="'Sensor Cards'!A3244" tooltip="Open the full card for AHT20 temp/humidity" display="S189"/>
    <hyperlink ref="A194" location="'Sensor Cards'!A3261" tooltip="Open the full card for Si7021 humidity/temp" display="S190"/>
    <hyperlink ref="A195" location="'Sensor Cards'!A3278" tooltip="Open the full card for SHTC3 tiny low-power RH/T" display="S191"/>
    <hyperlink ref="A196" location="'Sensor Cards'!A3295" tooltip="Open the full card for BMP280 budget barometer" display="S192"/>
    <hyperlink ref="A197" location="'Sensor Cards'!A3312" tooltip="Open the full card for TSL2561 lux sensor" display="S193"/>
    <hyperlink ref="A198" location="'Sensor Cards'!A3329" tooltip="Open the full card for MAX44009 ultra-low-power lux" display="S194"/>
    <hyperlink ref="A199" location="'Sensor Cards'!A3346" tooltip="Open the full card for SI1145 UV/IR/visible" display="S195"/>
    <hyperlink ref="A200" location="'Sensor Cards'!A3363" tooltip="Open the full card for VCNL4040 proximity + lux" display="S196"/>
    <hyperlink ref="A201" location="'Sensor Cards'!A3380" tooltip="Open the full card for US-100 ultrasonic w/ temp comp" display="S197"/>
    <hyperlink ref="A202" location="'Sensor Cards'!A3397" tooltip="Open the full card for MaxBotix MB7389 weather LV" display="S198"/>
    <hyperlink ref="A203" location="'Sensor Cards'!A3414" tooltip="Open the full card for MQ-4 methane / natural gas" display="S199"/>
    <hyperlink ref="A204" location="'Sensor Cards'!A3432" tooltip="Open the full card for MQ-6 LPG/propane" display="S200"/>
    <hyperlink ref="A205" location="'Sensor Cards'!A3450" tooltip="Open the full card for MQ-131 ozone" display="S201"/>
    <hyperlink ref="A206" location="'Sensor Cards'!A3468" tooltip="Open the full card for AGS02MA TVOC budget" display="S202"/>
    <hyperlink ref="A207" location="'Sensor Cards'!A3485" tooltip="Open the full card for Panasonic EKMC PIR (quality)" display="S203"/>
    <hyperlink ref="A208" location="'Sensor Cards'!A3502" tooltip="Open the full card for LD1125H 24GHz respiration radar" display="S204"/>
    <hyperlink ref="A209" location="'Sensor Cards'!A3519" tooltip="Open the full card for BMI270 wearable IMU" display="S205"/>
    <hyperlink ref="A210" location="'Sensor Cards'!A3536" tooltip="Open the full card for MPU-9250 9-axis (legacy)" display="S206"/>
    <hyperlink ref="A211" location="'Sensor Cards'!A3553" tooltip="Open the full card for KX132 low-power accel" display="S207"/>
    <hyperlink ref="A212" location="'Sensor Cards'!A3570" tooltip="Open the full card for MAX4466 adjustable mic amp" display="S208"/>
    <hyperlink ref="A213" location="'Sensor Cards'!A3587" tooltip="Open the full card for KY-037/038 sound modules" display="S209"/>
    <hyperlink ref="A214" location="'Sensor Cards'!A3604" tooltip="Open the full card for DS18B20 water temp + flow combo" display="S210"/>
    <hyperlink ref="A215" location="'Sensor Cards'!A3621" tooltip="Open the full card for Optical infrared water-in-fuel" display="S211"/>
    <hyperlink ref="A216" location="'Sensor Cards'!A3638" tooltip="Open the full card for INA3221 triple-channel power" display="S212"/>
    <hyperlink ref="A217" location="'Sensor Cards'!A3655" tooltip="Open the full card for ADS1115 16-bit ADC (the analog fixer)" display="S213"/>
    <hyperlink ref="A218" location="'Sensor Cards'!A3672" tooltip="Open the full card for AS5048A 14-bit angle" display="S214"/>
    <hyperlink ref="A219" location="'Sensor Cards'!A3689" tooltip="Open the full card for Draw-wire (string pot) sensor" display="S215"/>
    <hyperlink ref="A220" location="'Sensor Cards'!A3707" tooltip="Open the full card for Inclinometer SCL3300" display="S216"/>
    <hyperlink ref="A221" location="'Sensor Cards'!A3724" tooltip="Open the full card for MAX86150 ECG+PPG combo" display="S217"/>
    <hyperlink ref="A222" location="'Sensor Cards'!A3741" tooltip="Open the full card for Thermistor airflow (nasal) kit" display="S218"/>
    <hyperlink ref="A223" location="'Sensor Cards'!A3758" tooltip="Open the full card for Inductive proximity switch M12/M18" display="S219"/>
    <hyperlink ref="A224" location="'Sensor Cards'!A3775" tooltip="Open the full card for Photoelectric beam sensor E18-D80NK" display="S220"/>
    <hyperlink ref="A225" location="'Sensor Cards'!A3792" tooltip="Open the full card for Through-beam slot / photo-interrupter" display="S221"/>
    <hyperlink ref="A226" location="'Sensor Cards'!A3809" tooltip="Open the full card for Narrowband O2 sensor (HEGO)" display="S222"/>
    <hyperlink ref="A227" location="'Sensor Cards'!A3827" tooltip="Open the full card for Tire pressure TPMS receivers" display="S223"/>
    <hyperlink ref="A228" location="'Sensor Cards'!A3844" tooltip="Open the full card for Oil/quality dielectric probe" display="S224"/>
    <hyperlink ref="A229" location="'Sensor Cards'!A3861" tooltip="Open the full card for Conductive thread + fabric pads" display="S225"/>
    <hyperlink ref="A230" location="'Sensor Cards'!A3878" tooltip="Open the full card for Frustration-free moisture: plant leaf clip" display="S226"/>
    <hyperlink ref="A231" location="'Sensor Cards'!A3895" tooltip="Open the full card for Color-changing material readers" display="S227"/>
    <hyperlink ref="A232" location="'Sensor Cards'!A3912" tooltip="Open the full card for Wi-Fi CSI sensing (the router IS the sensor)" display="S228"/>
    <hyperlink ref="A233" location="'Sensor Cards'!A3929" tooltip="Open the full card for ESP32 internal sensors (free!)" display="S229"/>
    <hyperlink ref="A234" location="'Sensor Cards'!A3946" tooltip="Open the full card for Time-of-flight spectroscopy: AS7263 trick" display="S230"/>
    <hyperlink ref="A235" location="'Sensor Cards'!A3963" tooltip="Open the full card for Capacitive rain/condensation plate" display="S231"/>
    <hyperlink ref="A236" location="'Sensor Cards'!A3980" tooltip="Open the full card for Acoustic emission (ultrasonic contact)" display="S232"/>
    <hyperlink ref="A237" location="'Sensor Cards'!A3998" tooltip="Open the full card for Soil/water nitrate ion-selective" display="S233"/>
    <hyperlink ref="A238" location="'Sensor Cards'!A4016" tooltip="Open the full card for Transit-time ultrasonic flow (clamp-on)" display="S234"/>
    <hyperlink ref="A239" location="'Sensor Cards'!A4033" tooltip="Open the full card for Scent delivery + e-nose loop" display="S235"/>
    <hyperlink ref="A240" location="'Sensor Cards'!A4051" tooltip="Open the full card for Bat/dolphin: 40kHz ranging array" display="S236"/>
    <hyperlink ref="A241" location="'Sensor Cards'!A4068" tooltip="Open the full card for Atmospheric electricity (field mill lite)" display="S237"/>
    <hyperlink ref="A242" location="'Sensor Cards'!A4086" tooltip="Open the full card for Ground vibration fence: fiber + photodiode" display="S238"/>
    <hyperlink ref="A243" location="'Sensor Cards'!A4103" tooltip="Open the full card for DW1000 UWB two-way ranging radio" display="S240"/>
    <hyperlink ref="A244" location="'Sensor Cards'!A4119" tooltip="Open the full card for DW3000 UWB ranging radio (FiRa generation)" display="S241"/>
    <hyperlink ref="A245" location="'Sensor Cards'!A4135" tooltip="Open the full card for DWM1001C UWB module with ready-made RTLS firmware" display="S242"/>
    <hyperlink ref="A246" location="'Sensor Cards'!A4151" tooltip="Open the full card for SAM-M10Q GNSS with integrated patch antenna" display="S243"/>
    <hyperlink ref="A247" location="'Sensor Cards'!A4167" tooltip="Open the full card for ZED-F9R dead-reckoning GNSS" display="S244"/>
    <hyperlink ref="A248" location="'Sensor Cards'!A4183" tooltip="Open the full card for ZED-X20P all-band centimetre GNSS" display="S245"/>
    <hyperlink ref="A249" location="'Sensor Cards'!A4199" tooltip="Open the full card for LC29H(DA) low-cost L1+L5 RTK rover" display="S246"/>
    <hyperlink ref="A250" location="'Sensor Cards'!A4215" tooltip="Open the full card for UM980 triple-band RTK receiver" display="S247"/>
    <hyperlink ref="A251" location="'Sensor Cards'!A4231" tooltip="Open the full card for UM982 dual-antenna RTK with true heading" display="S248"/>
    <hyperlink ref="A252" location="'Sensor Cards'!A4247" tooltip="Open the full card for BN-880 GNSS module with on-board compass" display="S249"/>
    <hyperlink ref="A253" location="'Sensor Cards'!A4263" tooltip="Open the full card for NEO-F10T dual-band GNSS timing receiver" display="S250"/>
    <hyperlink ref="A254" location="'Sensor Cards'!A4279" tooltip="Open the full card for 10MHz GPSDO — GNSS-disciplined oscillator" display="S251"/>
    <hyperlink ref="A255" location="'Sensor Cards'!A4295" tooltip="Open the full card for ANT-B10 Bluetooth angle-of-arrival anchor" display="S252"/>
    <hyperlink ref="A256" location="'Sensor Cards'!A4311" tooltip="Open the full card for Wi-Fi and magnetic fingerprint positioning" display="S253"/>
    <hyperlink ref="A257" location="'Sensor Cards'!A4343" tooltip="Open the full card for 4-20mA loop pressure transmitter" display="S254"/>
    <hyperlink ref="A258" location="'Sensor Cards'!A4359" tooltip="Open the full card for Submersible hydrostatic level transmitter" display="S255"/>
    <hyperlink ref="A259" location="'Sensor Cards'!A4467" tooltip="Open the full card for XY-MD02 Modbus RTU temperature &amp; humidity transmitter" display="S256"/>
    <hyperlink ref="A260" location="'Sensor Cards'!A4483" tooltip="Open the full card for Eastron SDM120-Modbus DIN energy meter" display="S257"/>
    <hyperlink ref="A261" location="'Sensor Cards'!A4530" tooltip="Open the full card for OBD-II port as a sensor bus" display="S258"/>
    <hyperlink ref="A262" location="'Sensor Cards'!A4547" tooltip="Open the full card for Capacitive proximity switch M18" display="S259"/>
    <hyperlink ref="A263" location="'Sensor Cards'!A4563" tooltip="Open the full card for Retro-reflective photoelectric sensor" display="S260"/>
    <hyperlink ref="A264" location="'Sensor Cards'!A4579" tooltip="Open the full card for Through-beam photoelectric pair" display="S261"/>
    <hyperlink ref="A265" location="'Sensor Cards'!A4595" tooltip="Open the full card for Type 4 safety light curtain" display="S262"/>
    <hyperlink ref="A266" location="'Sensor Cards'!A4612" tooltip="Open the full card for 4-wire PT100 RTD probe with thermowell" display="S263"/>
    <hyperlink ref="A267" location="'Sensor Cards'!A4646" tooltip="Open the full card for Vibrating-fork level switch" display="S264"/>
    <hyperlink ref="A268" location="'Sensor Cards'!A4662" tooltip="Open the full card for Stainless vertical float level switch" display="S265"/>
    <hyperlink ref="A269" location="'Sensor Cards'!A4678" tooltip="Open the full card for Paddle flow switch" display="S266"/>
    <hyperlink ref="A270" location="'Sensor Cards'!A4725" tooltip="Open the full card for M6E-Nano UHF RAIN RFID reader" display="S267"/>
    <hyperlink ref="A271" location="'Sensor Cards'!A4742" tooltip="Open the full card for YRM100 low-cost UHF reader module" display="S268"/>
    <hyperlink ref="A272" location="'Sensor Cards'!A4758" tooltip="Open the full card for PN5180 long-range NFC / ISO15693 reader" display="S269"/>
    <hyperlink ref="A273" location="'Sensor Cards'!A4774" tooltip="Open the full card for ST25DV64K dual-interface NFC tag" display="S270"/>
    <hyperlink ref="A274" location="'Sensor Cards'!A4790" tooltip="Open the full card for NTAG I2C Plus 2K dual-interface tag" display="S271"/>
    <hyperlink ref="A275" location="'Sensor Cards'!A4806" tooltip="Open the full card for 134.2kHz FDX-B animal microchip reader" display="S272"/>
    <hyperlink ref="A276" location="'Sensor Cards'!A4822" tooltip="Open the full card for Wiegand-26 access control reader" display="S273"/>
    <hyperlink ref="A277" location="'Sensor Cards'!A4838" tooltip="Open the full card for ID809 capacitive fingerprint module" display="S274"/>
    <hyperlink ref="A278" location="'Sensor Cards'!A4854" tooltip="Open the full card for nRF52 BLE beacon tag" display="S275"/>
    <hyperlink ref="A279" location="'Sensor Cards'!A4870" tooltip="Open the full card for ATECC608B secure element" display="S276"/>
    <hyperlink ref="A280" location="'Sensor Cards'!A4886" tooltip="Open the full card for SEN55 all-in-one air node" display="S277"/>
    <hyperlink ref="A281" location="'Sensor Cards'!A4902" tooltip="Open the full card for SEN66 six-in-one air module" display="S278"/>
    <hyperlink ref="A282" location="'Sensor Cards'!A4918" tooltip="Open the full card for STC31 percent-level CO2" display="S279"/>
    <hyperlink ref="A283" location="'Sensor Cards'!A4935" tooltip="Open the full card for STCC4 low-cost percent CO2" display="S280"/>
    <hyperlink ref="A284" location="'Sensor Cards'!A4952" tooltip="Open the full card for SprintIR-W fast wide-range NDIR CO2" display="S281"/>
    <hyperlink ref="A285" location="'Sensor Cards'!A4968" tooltip="Open the full card for SenseAir K30 NDIR CO2" display="S282"/>
    <hyperlink ref="A286" location="'Sensor Cards'!A4985" tooltip="Open the full card for Telaire T6713 I2C CO2" display="S283"/>
    <hyperlink ref="A287" location="'Sensor Cards'!A5002" tooltip="Open the full card for Cubic CM1107N dual-beam CO2" display="S284"/>
    <hyperlink ref="A288" location="'Sensor Cards'!A5019" tooltip="Open the full card for BME690 gas + climate" display="S285"/>
    <hyperlink ref="A289" location="'Sensor Cards'!A5036" tooltip="Open the full card for Alphasense PID-AH2 photoionisation VOC" display="S286"/>
    <hyperlink ref="A290" location="'Sensor Cards'!A5053" tooltip="Open the full card for MPS flammable gas and refrigerant sensor" display="S287"/>
    <hyperlink ref="A291" location="'Sensor Cards'!A5070" tooltip="Open the full card for Figaro TGS6812 catalytic pellistor" display="S288"/>
    <hyperlink ref="A292" location="'Sensor Cards'!A5087" tooltip="Open the full card for INIR NDIR methane module" display="S289"/>
    <hyperlink ref="A293" location="'Sensor Cards'!A5104" tooltip="Open the full card for Alphasense NO2-B43F electrochemical cell" display="S290"/>
    <hyperlink ref="A294" location="'Sensor Cards'!A5121" tooltip="Open the full card for Winsen ZE25-O3 ozone module" display="S291"/>
    <hyperlink ref="A295" location="'Sensor Cards'!A5137" tooltip="Open the full card for Winsen ZE03-NH3 ammonia module" display="S292"/>
    <hyperlink ref="A296" location="'Sensor Cards'!A5153" tooltip="Open the full card for Alphasense CL2-A1 chlorine cell" display="S293"/>
    <hyperlink ref="A297" location="'Sensor Cards'!A5170" tooltip="Open the full card for PMS7003 laser particle counter" display="S294"/>
    <hyperlink ref="A298" location="'Sensor Cards'!A5187" tooltip="Open the full card for Honeywell HPM particulate sensor" display="S295"/>
    <hyperlink ref="A299" location="'Sensor Cards'!A5204" tooltip="Open the full card for Alphasense OPC-N3 optical particle counter" display="S296"/>
    <hyperlink ref="A300" location="'Sensor Cards'!A5221" tooltip="Open the full card for Piera IPS-7100 ultrafine particle sensor" display="S297"/>
    <hyperlink ref="A301" location="'Sensor Cards'!A5237" tooltip="Open the full card for BMI323 6-axis IMU" display="S298"/>
    <hyperlink ref="A302" location="'Sensor Cards'!A5252" tooltip="Open the full card for BMA400 ultra-low-power accelerometer" display="S299"/>
    <hyperlink ref="A303" location="'Sensor Cards'!A5267" tooltip="Open the full card for BMM350 TMR magnetometer" display="S300"/>
    <hyperlink ref="A304" location="'Sensor Cards'!A5283" tooltip="Open the full card for LSM6DSV16X IMU with on-chip fusion" display="S301"/>
    <hyperlink ref="A305" location="'Sensor Cards'!A5298" tooltip="Open the full card for LSM6DSO32 high-range IMU" display="S302"/>
    <hyperlink ref="A306" location="'Sensor Cards'!A5313" tooltip="Open the full card for LIS2DW12 nanoamp accelerometer" display="S303"/>
    <hyperlink ref="A307" location="'Sensor Cards'!A5328" tooltip="Open the full card for ISM330DHCX industrial IMU" display="S304"/>
    <hyperlink ref="A308" location="'Sensor Cards'!A5343" tooltip="Open the full card for IIS3DWB wideband vibration sensor" display="S305"/>
    <hyperlink ref="A309" location="'Sensor Cards'!A5359" tooltip="Open the full card for ICM-42688-P low-noise IMU" display="S306"/>
    <hyperlink ref="A310" location="'Sensor Cards'!A5374" tooltip="Open the full card for ICM-45686 premium 6-axis IMU" display="S307"/>
    <hyperlink ref="A311" location="'Sensor Cards'!A5389" tooltip="Open the full card for ADXL1002 wideband analog vibration sensor" display="S308"/>
    <hyperlink ref="A312" location="'Sensor Cards'!A5405" tooltip="Open the full card for ADXL1005 ultra-wideband analog accelerometer" display="S309"/>
    <hyperlink ref="A313" location="'Sensor Cards'!A5421" tooltip="Open the full card for ADIS16505-2 tactical-grade IMU" display="S310"/>
    <hyperlink ref="A314" location="'Sensor Cards'!A5437" tooltip="Open the full card for 352C33 IEPE piezoelectric accelerometer" display="S311"/>
    <hyperlink ref="A315" location="'Sensor Cards'!A5469" tooltip="Open the full card for SCA3300 industrial inclinometer/accelerometer" display="S312"/>
    <hyperlink ref="A316" location="'Sensor Cards'!A5485" tooltip="Open the full card for SW-520D ball tilt switch" display="S313"/>
    <hyperlink ref="A317" location="'Sensor Cards'!A5501" tooltip="Open the full card for L3GD20H gyro-only 3-axis" display="S314"/>
    <hyperlink ref="A318" location="'Sensor Cards'!A5517" tooltip="Open the full card for AS7265x 18-channel spectral triad" display="S315"/>
    <hyperlink ref="A319" location="'Sensor Cards'!A5534" tooltip="Open the full card for AS7343 14-channel spectral sensor" display="S316"/>
    <hyperlink ref="A320" location="'Sensor Cards'!A5549" tooltip="Open the full card for Hamamatsu C12880MA micro-spectrometer" display="S317"/>
    <hyperlink ref="A321" location="'Sensor Cards'!A5565" tooltip="Open the full card for TCS3200 frequency-output colour sensor" display="S318"/>
    <hyperlink ref="A322" location="'Sensor Cards'!A5581" tooltip="Open the full card for OPT3001 photometric lux sensor" display="S319"/>
    <hyperlink ref="A323" location="'Sensor Cards'!A5596" tooltip="Open the full card for VEML6030 ambient light sensor" display="S320"/>
    <hyperlink ref="A324" location="'Sensor Cards'!A5611" tooltip="Open the full card for TSOP38238 38kHz IR receiver" display="S321"/>
    <hyperlink ref="A325" location="'Sensor Cards'!A5644" tooltip="Open the full card for BPW34 PIN photodiode" display="S322"/>
    <hyperlink ref="A326" location="'Sensor Cards'!A5660" tooltip="Open the full card for ALS-PT19 ambient light phototransistor" display="S323"/>
    <hyperlink ref="A327" location="'Sensor Cards'!A5693" tooltip="Open the full card for Apogee SQ-500 full-spectrum quantum (PAR) sensor" display="S324"/>
    <hyperlink ref="A328" location="'Sensor Cards'!A5709" tooltip="Open the full card for MLX90621 16x4 fast thermal array" display="S325"/>
    <hyperlink ref="A329" location="'Sensor Cards'!A5725" tooltip="Open the full card for Heimann HTPA32x32d thermopile array" display="S326"/>
    <hyperlink ref="A330" location="'Sensor Cards'!A5741" tooltip="Open the full card for Heimann HTPA80x64d thermopile array" display="S327"/>
    <hyperlink ref="A331" location="'Sensor Cards'!A5757" tooltip="Open the full card for SenXor MI0801 CMOS thermal imager" display="S328"/>
    <hyperlink ref="A332" location="'Sensor Cards'!A5773" tooltip="Open the full card for FLIR Lepton 3.1R radiometric thermal module" display="S329"/>
    <hyperlink ref="A333" location="'Sensor Cards'!A5789" tooltip="Open the full card for InfiRay P2 Pro USB-C thermal camera" display="S330"/>
    <hyperlink ref="A334" location="'Sensor Cards'!A5805" tooltip="Open the full card for VL53L4CD short-range precision ToF" display="S331"/>
    <hyperlink ref="A335" location="'Sensor Cards'!A5821" tooltip="Open the full card for VL53L4CX multi-target ToF" display="S332"/>
    <hyperlink ref="A336" location="'Sensor Cards'!A5837" tooltip="Open the full card for VL53L8CX 8x8 depth zone array" display="S333"/>
    <hyperlink ref="A337" location="'Sensor Cards'!A5853" tooltip="Open the full card for PMW3901 optical flow" display="S334"/>
    <hyperlink ref="A338" location="'Sensor Cards'!A5869" tooltip="Open the full card for PAA5100JE near-field optical flow" display="S335"/>
    <hyperlink ref="A339" location="'Sensor Cards'!A5885" tooltip="Open the full card for RPLIDAR A1 360 degree triangulation LiDAR" display="S336"/>
    <hyperlink ref="A340" location="'Sensor Cards'!A5902" tooltip="Open the full card for Benewake TF03 long-range industrial LiDAR" display="S337"/>
    <hyperlink ref="A341" location="'Sensor Cards'!A5919" tooltip="Open the full card for Livox Mid-360 3D LiDAR" display="S338"/>
    <hyperlink ref="A342" location="'Sensor Cards'!A5936" tooltip="Open the full card for Acconeer XM125 pulsed coherent radar" display="S339"/>
    <hyperlink ref="A343" location="'Sensor Cards'!A5951" tooltip="Open the full card for RD-03D 24GHz multi-target tracking radar" display="S340"/>
    <hyperlink ref="A344" location="'Sensor Cards'!A5967" tooltip="Open the full card for HLK-LD2412 24GHz presence radar" display="S341"/>
    <hyperlink ref="A345" location="'Sensor Cards'!A5982" tooltip="Open the full card for HLK-LD6001A 60GHz fall-detection radar" display="S342"/>
    <hyperlink ref="A346" location="'Sensor Cards'!A5998" tooltip="Open the full card for Omron D6T-32L 1024-pixel thermopile array" display="S343"/>
    <hyperlink ref="A347" location="'Sensor Cards'!A6014" tooltip="Open the full card for FDC2214 capacitive proximity front-end" display="S344"/>
    <hyperlink ref="A348" location="'Sensor Cards'!A6030" tooltip="Open the full card for TI AWR1642 77GHz automotive radar EVM" display="S345"/>
    <hyperlink ref="A349" location="'Sensor Cards'!A6047" tooltip="Open the full card for Ammonium ion-selective electrode" display="S346"/>
    <hyperlink ref="A350" location="'Sensor Cards'!A6063" tooltip="Open the full card for Fluoride ion-selective electrode (LaF3 crystal)" display="S347"/>
    <hyperlink ref="A351" location="'Sensor Cards'!A6080" tooltip="Open the full card for Free-chlorine amperometric membrane probe" display="S348"/>
    <hyperlink ref="A352" location="'Sensor Cards'!A6097" tooltip="Open the full card for High-range EC probe for salinity (K=10)" display="S349"/>
    <hyperlink ref="A353" location="'Sensor Cards'!A6113" tooltip="Open the full card for Paddlewheel insertion flow sensor" display="S350"/>
    <hyperlink ref="A354" location="'Sensor Cards'!A6130" tooltip="Open the full card for Thermal microflow sensor for liquids" display="S351"/>
    <hyperlink ref="A355" location="'Sensor Cards'!A6146" tooltip="Open the full card for Electromagnetic (mag) flowmeter" display="S352"/>
    <hyperlink ref="A356" location="'Sensor Cards'!A6163" tooltip="Open the full card for Vertical float level switch (reed)" display="S353"/>
    <hyperlink ref="A357" location="'Sensor Cards'!A6179" tooltip="Open the full card for Guided-wave radar level transmitter" display="S354"/>
    <hyperlink ref="A358" location="'Sensor Cards'!A6211" tooltip="Open the full card for METER TEROS 12 soil moisture, EC and temperature" display="S355"/>
    <hyperlink ref="A359" location="'Sensor Cards'!A6227" tooltip="Open the full card for METER TEROS 21 soil water potential" display="S356"/>
    <hyperlink ref="A360" location="'Sensor Cards'!A6243" tooltip="Open the full card for Gypsum soil moisture block" display="S357"/>
    <hyperlink ref="A361" location="'Sensor Cards'!A6259" tooltip="Open the full card for True TDR soil water content probe" display="S358"/>
    <hyperlink ref="A362" location="'Sensor Cards'!A6275" tooltip="Open the full card for Soil CO2 flux chamber (closed dynamic)" display="S359"/>
    <hyperlink ref="A363" location="'Sensor Cards'!A6291" tooltip="Open the full card for Sap flow probe (heat-ratio method)" display="S360"/>
    <hyperlink ref="A364" location="'Sensor Cards'!A6307" tooltip="Open the full card for Point dendrometer (stem diameter)" display="S361"/>
    <hyperlink ref="A365" location="'Sensor Cards'!A6323" tooltip="Open the full card for MAX30001 ECG + bioimpedance AFE" display="S362"/>
    <hyperlink ref="A366" location="'Sensor Cards'!A6340" tooltip="Open the full card for AD5941 bioimpedance / EIS analyser" display="S363"/>
    <hyperlink ref="A367" location="'Sensor Cards'!A6357" tooltip="Open the full card for ADS1292R 2-channel ECG + respiration front end" display="S364"/>
    <hyperlink ref="A368" location="'Sensor Cards'!A6374" tooltip="Open the full card for ADS1298 8-channel clinical ECG front end" display="S365"/>
    <hyperlink ref="A369" location="'Sensor Cards'!A6391" tooltip="Open the full card for ADS1299 8-channel EEG front end" display="S366"/>
    <hyperlink ref="A370" location="'Sensor Cards'!A6408" tooltip="Open the full card for OpenBCI Cyton 8-channel biosensing board" display="S367"/>
    <hyperlink ref="A371" location="'Sensor Cards'!A6425" tooltip="Open the full card for AFE4490 transmissive pulse-oximetry front end" display="S368"/>
    <hyperlink ref="A372" location="'Sensor Cards'!A6441" tooltip="Open the full card for MAXM86161 reflective PPG module" display="S369"/>
    <hyperlink ref="A373" location="'Sensor Cards'!A6457" tooltip="Open the full card for MAX30208 clinical-accuracy skin temperature" display="S370"/>
    <hyperlink ref="A374" location="'Sensor Cards'!A6473" tooltip="Open the full card for Oscillometric blood-pressure module (cuff, pump, valve)" display="S371"/>
    <hyperlink ref="A375" location="'Sensor Cards'!A6490" tooltip="Open the full card for EDA done properly - constant-voltage skin conductance" display="S372"/>
    <hyperlink ref="A376" location="'Sensor Cards'!A6507" tooltip="Open the full card for Ferroelectret bed sensor (ballistocardiography)" display="S373"/>
    <hyperlink ref="A377" location="'Sensor Cards'!A6523" tooltip="Open the full card for MAX17048 ModelGauge fuel gauge" display="S374"/>
    <hyperlink ref="A378" location="'Sensor Cards'!A6539" tooltip="Open the full card for MAX17260 ModelGauge m5 fuel gauge" display="S375"/>
    <hyperlink ref="A379" location="'Sensor Cards'!A6555" tooltip="Open the full card for LC709203F fuel gauge (end of life)" display="S376"/>
    <hyperlink ref="A380" location="'Sensor Cards'!A6571" tooltip="Open the full card for BQ27441-G1 Impedance Track fuel gauge" display="S377"/>
    <hyperlink ref="A381" location="'Sensor Cards'!A6587" tooltip="Open the full card for INA700 power monitor with on-die shunt" display="S378"/>
    <hyperlink ref="A382" location="'Sensor Cards'!A6602" tooltip="Open the full card for ATM90E32AS polyphase energy metering AFE" display="S379"/>
    <hyperlink ref="A383" location="'Sensor Cards'!A6619" tooltip="Open the full card for ADE7953 dual-channel single-phase energy meter" display="S380"/>
    <hyperlink ref="A384" location="'Sensor Cards'!A6636" tooltip="Open the full card for BL0940 calibration-free mains metering IC" display="S381"/>
    <hyperlink ref="A385" location="'Sensor Cards'!A6653" tooltip="Open the full card for LEM LA 55-P closed-loop Hall current transducer" display="S382"/>
    <hyperlink ref="A386" location="'Sensor Cards'!A6670" tooltip="Open the full card for LEM IT 60-S ULTRASTAB fluxgate current transducer" display="S383"/>
    <hyperlink ref="A387" location="'Sensor Cards'!A6687" tooltip="Open the full card for Flexible Rogowski coil with integrator" display="S384"/>
    <hyperlink ref="A388" location="'Sensor Cards'!A6704" tooltip="Open the full card for RV4145A ground-fault / residual current detector" display="S385"/>
    <hyperlink ref="A389" location="'Sensor Cards'!A6721" tooltip="Open the full card for AMC1311 reinforced isolated voltage-sense amplifier" display="S386"/>
    <hyperlink ref="A390" location="'Sensor Cards'!A6738" tooltip="Open the full card for CAP1188 8-channel capacitive touch" display="S388"/>
    <hyperlink ref="A391" location="'Sensor Cards'!A6754" tooltip="Open the full card for AT42QT1070 / QT1010 touch controller" display="S389"/>
    <hyperlink ref="A392" location="'Sensor Cards'!A6770" tooltip="Open the full card for GT911 / FT6236 touchscreen controller" display="S390"/>
    <hyperlink ref="A393" location="'Sensor Cards'!A6786" tooltip="Open the full card for Azoteq IQS7211 / IQS263 proximity + touch" display="S391"/>
    <hyperlink ref="A394" location="'Sensor Cards'!A6802" tooltip="Open the full card for S-type load cell" display="S392"/>
    <hyperlink ref="A395" location="'Sensor Cards'!A6819" tooltip="Open the full card for Button / pancake load cell" display="S393"/>
    <hyperlink ref="A396" location="'Sensor Cards'!A6836" tooltip="Open the full card for Rotary torque sensor" display="S394"/>
    <hyperlink ref="A397" location="'Sensor Cards'!A6853" tooltip="Open the full card for Tactile pressure array" display="S395"/>
    <hyperlink ref="A398" location="'Sensor Cards'!A6869" tooltip="Open the full card for EeonTex piezoresistive fabric" display="S396"/>
    <hyperlink ref="A399" location="'Sensor Cards'!A6885" tooltip="Open the full card for Capacitive stretch sensor" display="S397"/>
    <hyperlink ref="A400" location="'Sensor Cards'!A6901" tooltip="Open the full card for Conductive fabric and tape electrodes" display="S398"/>
    <hyperlink ref="A401" location="'Sensor Cards'!A6917" tooltip="Open the full card for Embroidered / fabric antenna" display="S399"/>
    <hyperlink ref="A402" location="'Sensor Cards'!A6933" tooltip="Open the full card for PDM MEMS microphone" display="S400"/>
    <hyperlink ref="A403" location="'Sensor Cards'!A6949" tooltip="Open the full card for Hydrophone" display="S401"/>
    <hyperlink ref="A404" location="'Sensor Cards'!A6965" tooltip="Open the full card for 40kHz ultrasonic transducer pair" display="S402"/>
    <hyperlink ref="A405" location="'Sensor Cards'!A6981" tooltip="Open the full card for MEMS ultrasonic ToF (Chirp)" display="S403"/>
    <hyperlink ref="A406" location="'Sensor Cards'!A6997" tooltip="Open the full card for RTL-SDR receiver" display="S404"/>
    <hyperlink ref="A407" location="'Sensor Cards'!A7013" tooltip="Open the full card for SX1262 sub-GHz transceiver" display="S405"/>
    <hyperlink ref="A408" location="'Sensor Cards'!A7029" tooltip="Open the full card for SiPM photodetector module" display="S406"/>
    <hyperlink ref="A409" location="'Sensor Cards'!A7046" tooltip="Open the full card for PIN photodiode radiation detector" display="S407"/>
  </hyperlink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C8853A"/>
    <outlinePr summaryBelow="0" summaryRight="1"/>
    <pageSetUpPr/>
  </sheetPr>
  <dimension ref="A1:W8003"/>
  <sheetViews>
    <sheetView showGridLines="0" zoomScale="100" workbookViewId="0">
      <pane ySplit="3" topLeftCell="A4" activePane="bottomLeft" state="frozen"/>
      <selection pane="bottomLeft" activeCell="A1" sqref="A1"/>
    </sheetView>
  </sheetViews>
  <sheetFormatPr baseColWidth="8" defaultRowHeight="15"/>
  <cols>
    <col width="10" customWidth="1" min="1" max="1"/>
    <col width="20" customWidth="1" min="2" max="2"/>
    <col width="26" customWidth="1" min="3" max="3"/>
    <col width="26" customWidth="1" min="4" max="4"/>
    <col width="26" customWidth="1" min="5" max="5"/>
    <col width="24" customWidth="1" min="6" max="6"/>
    <col width="24" customWidth="1" min="7" max="7"/>
    <col width="24" customWidth="1" min="8" max="8"/>
  </cols>
  <sheetData>
    <row r="1" ht="17" customHeight="1">
      <c r="A1" s="2" t="inlineStr">
        <is>
          <t>START</t>
        </is>
      </c>
      <c r="B1" s="2" t="inlineStr">
        <is>
          <t>Physics</t>
        </is>
      </c>
      <c r="C1" s="2" t="inlineStr">
        <is>
          <t>Dash</t>
        </is>
      </c>
      <c r="D1" s="2" t="inlineStr">
        <is>
          <t>Sensors</t>
        </is>
      </c>
      <c r="E1" s="1"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SENSOR CARDS — the full detail, laid out to be read</t>
        </is>
      </c>
      <c r="B2" s="4" t="n"/>
      <c r="C2" s="4" t="n"/>
      <c r="D2" s="4" t="n"/>
      <c r="E2" s="4" t="n"/>
      <c r="F2" s="4" t="n"/>
      <c r="G2" s="4" t="n"/>
      <c r="H2" s="4" t="n"/>
    </row>
    <row r="3" ht="26" customHeight="1">
      <c r="A3" s="5" t="inlineStr">
        <is>
          <t>Every sensor in depth: how it works, what fools it, what it unlocks. Jump here from any catalog ID. Use Excel's outline (+/−) at the left to collapse rows.</t>
        </is>
      </c>
    </row>
    <row r="4" ht="22" customHeight="1">
      <c r="A4" s="68" t="inlineStr">
        <is>
          <t>S001</t>
        </is>
      </c>
      <c r="B4" s="69" t="inlineStr">
        <is>
          <t>DS18B20 digital temp probe   ·   DS18B20</t>
        </is>
      </c>
    </row>
    <row r="5" outlineLevel="1" ht="15" customHeight="1">
      <c r="A5" s="70" t="inlineStr">
        <is>
          <t>Category</t>
        </is>
      </c>
      <c r="B5" s="12" t="inlineStr">
        <is>
          <t>Temperature › Digital contact</t>
        </is>
      </c>
      <c r="E5" s="70" t="inlineStr">
        <is>
          <t>Measures</t>
        </is>
      </c>
      <c r="F5" s="12" t="inlineStr">
        <is>
          <t>Temperature -55 to +125°C</t>
        </is>
      </c>
    </row>
    <row r="6" outlineLevel="1" ht="15" customHeight="1">
      <c r="A6" s="70" t="inlineStr">
        <is>
          <t>Modality</t>
        </is>
      </c>
      <c r="B6" s="12" t="inlineStr">
        <is>
          <t>Thermal</t>
        </is>
      </c>
      <c r="E6" s="70" t="inlineStr">
        <is>
          <t>Interface</t>
        </is>
      </c>
      <c r="F6" s="12" t="inlineStr">
        <is>
          <t>1-Wire</t>
        </is>
      </c>
    </row>
    <row r="7" outlineLevel="1" ht="15" customHeight="1">
      <c r="A7" s="70" t="inlineStr">
        <is>
          <t>Supply</t>
        </is>
      </c>
      <c r="B7" s="12" t="inlineStr">
        <is>
          <t>3.0-5.5V</t>
        </is>
      </c>
      <c r="E7" s="70" t="inlineStr">
        <is>
          <t>Price</t>
        </is>
      </c>
      <c r="F7" s="12" t="inlineStr">
        <is>
          <t>$2.5  ($)</t>
        </is>
      </c>
    </row>
    <row r="8" outlineLevel="1" ht="15" customHeight="1">
      <c r="A8" s="70" t="inlineStr">
        <is>
          <t>Difficulty</t>
        </is>
      </c>
      <c r="B8" s="12" t="inlineStr">
        <is>
          <t>1 — Plug and play — Qwiic/STEMMA cable or 3 wires, library example works first time</t>
        </is>
      </c>
    </row>
    <row r="9" outlineLevel="1" ht="26" customHeight="1">
      <c r="A9" s="70" t="inlineStr">
        <is>
          <t>HOW</t>
        </is>
      </c>
      <c r="B9" s="71" t="inlineStr">
        <is>
          <t>A tiny chip measures its own die temperature and reports it digitally over a single data wire; dozens can share that one wire because each has a unique 64-bit serial number.</t>
        </is>
      </c>
    </row>
    <row r="10" outlineLevel="1" ht="70" customHeight="1">
      <c r="A10" s="70" t="inlineStr">
        <is>
          <t>WHAT</t>
        </is>
      </c>
      <c r="B10" s="72" t="inlineStr">
        <is>
          <t>Counterfeits are the dominant failure: a large share of cheap probes are relabelled dies that miss ±0.5°C by 2-4°C, refuse parasite power, and return 85°C (the power-on-reset scratchpad value) under load — treat any 85.00°C reading as 'conversion never completed'. 1-Wire is not a transmission line: star topology and &gt;10m of untwisted cable produce CRC failures; pair data with ground, drop the pull-up to 2.2kΩ, and always check the CRC. It reports the temperature of its own probe tip, so a stainless probe strapped to a pipe mostly reads room air unless it is bedded in paste and insulated. Outdoors in sun it reads solar gain, not air temperature, without a radiation shield. Self-heating is ~0.1°C if you convert continuously at 12-bit.</t>
        </is>
      </c>
    </row>
    <row r="11" outlineLevel="1" ht="21" customHeight="1">
      <c r="A11" s="70" t="inlineStr">
        <is>
          <t>COMMON</t>
        </is>
      </c>
      <c r="B11" s="71" t="inlineStr">
        <is>
          <t>Aquarium/pool monitoring, fridge logging, multi-point greenhouse temp mapping, fermentation control, HVAC duct temps.</t>
        </is>
      </c>
    </row>
    <row r="12" outlineLevel="1" ht="23" customHeight="1">
      <c r="A12" s="70" t="inlineStr">
        <is>
          <t>INVENTION</t>
        </is>
      </c>
      <c r="B12" s="73" t="inlineStr">
        <is>
          <t>String 20 probes down a borehole or compost heap on ONE wire to image vertical heat profiles over time — a $50 thermal tomography rig.</t>
        </is>
      </c>
    </row>
    <row r="13" outlineLevel="1" ht="28" customHeight="1">
      <c r="A13" s="70" t="inlineStr">
        <is>
          <t>REQUIRES</t>
        </is>
      </c>
      <c r="B13" s="71" t="inlineStr">
        <is>
          <t>One 4.7kΩ pull-up from DQ to VDD per bus (not per sensor). Run VDD at 3.3V, or level-shift; parasite power needs a strong MOSFET pull-up during conversion and is the usual cause of 85°C error readings.</t>
        </is>
      </c>
    </row>
    <row r="14" outlineLevel="1" ht="20" customHeight="1">
      <c r="A14" s="70" t="inlineStr">
        <is>
          <t>SUBSTITUT</t>
        </is>
      </c>
      <c r="B14" s="71" t="inlineStr">
        <is>
          <t>Cheaper: 10k NTC bead at $0.30. More accurate: TMP117 (±0.1°C) or PT100 + MAX31865. No-contact: MLX90614.</t>
        </is>
      </c>
    </row>
    <row r="15" outlineLevel="1" ht="17" customHeight="1">
      <c r="A15" s="70" t="inlineStr">
        <is>
          <t>PAIRS</t>
        </is>
      </c>
      <c r="B15" s="71" t="inlineStr">
        <is>
          <t>SSR/relay for thermostat loops, SD logging, LoRa for remote sites</t>
        </is>
      </c>
    </row>
    <row r="16" outlineLevel="1" ht="17" customHeight="1">
      <c r="A16" s="70" t="inlineStr">
        <is>
          <t>KEY</t>
        </is>
      </c>
      <c r="B16" s="71" t="inlineStr">
        <is>
          <t>±0.5°C accuracy, 12-bit (0.0625°C), waterproof probe versions</t>
        </is>
      </c>
    </row>
    <row r="17" outlineLevel="1" ht="40" customHeight="1">
      <c r="A17" s="70" t="inlineStr">
        <is>
          <t>specs</t>
        </is>
      </c>
      <c r="B17" s="26" t="inlineStr">
        <is>
          <t>Range: -55 to +125°C   Accuracy: ±0.5°C from -10 to +85°C; ±2°C at the extremes   Resolution: 9-12 bit selectable; 0.0625°C at 12-bit   Rate: 750ms conversion at 12-bit, 94ms at 9-bit   Warm-up: Electrically none; the steel probe's thermal mass dominates — ~1-2s in stirred water, 30-60s in still air   Calibration: None   Consumable: None electrically. Cable probes fail at the crimp: water wicks up the wire strands inside the tube, typically after 1-3 seasons outdoors or immersed   Environment: Indoor, Outdoor, Submersible, Harsh   Lifecycle: Clone-risk   Maturity: Excellent   ESP32: Any variant. Use an RMT-based 1-Wire driver — bit-banged libraries drop bits under Wi-Fi interrupt load. Avoid strapping pins (GPIO8/9 on C3/C6) for the bus.</t>
        </is>
      </c>
    </row>
    <row r="18" outlineLevel="1" ht="16" customHeight="1">
      <c r="A18" s="70" t="inlineStr">
        <is>
          <t>buy</t>
        </is>
      </c>
      <c r="B18" s="26" t="inlineStr">
        <is>
          <t>AF · SF · DK · AE · CE   |   boards: Waterproof steel-probe cable version; bare TO-92   |   lib: OneWire + DallasTemperature (Arduino), esp-idf onewire   |   https://www.analog.com/en/products/ds18b20.html   [High, 2026-07]</t>
        </is>
      </c>
    </row>
    <row r="19" outlineLevel="1" ht="45" customHeight="1">
      <c r="A19" s="74" t="inlineStr">
        <is>
          <t>unlocks</t>
        </is>
      </c>
      <c r="B19" s="75" t="inlineStr">
        <is>
          <t>How hot is that surface?  •  Is something running hotter than it should?  •  Is the water at the right temperature?  •  Is the compost heating properly — or dangerously?  •  Is the soil warm enough to sow?  •  Will there be frost tonight?  •  How much heat did this water actually carry?  •  Has this drifted from how it behaved when new?  •  Is it on?  •  Is this food still good?</t>
        </is>
      </c>
    </row>
    <row r="21" ht="22" customHeight="1">
      <c r="A21" s="68" t="inlineStr">
        <is>
          <t>S002</t>
        </is>
      </c>
      <c r="B21" s="69" t="inlineStr">
        <is>
          <t>TMP117 ultra-precise temp   ·   TMP117</t>
        </is>
      </c>
    </row>
    <row r="22" outlineLevel="1" ht="15" customHeight="1">
      <c r="A22" s="70" t="inlineStr">
        <is>
          <t>Category</t>
        </is>
      </c>
      <c r="B22" s="12" t="inlineStr">
        <is>
          <t>Temperature › Digital contact</t>
        </is>
      </c>
      <c r="E22" s="70" t="inlineStr">
        <is>
          <t>Measures</t>
        </is>
      </c>
      <c r="F22" s="12" t="inlineStr">
        <is>
          <t>Temperature -55 to +150°C, medical-grade</t>
        </is>
      </c>
    </row>
    <row r="23" outlineLevel="1" ht="15" customHeight="1">
      <c r="A23" s="70" t="inlineStr">
        <is>
          <t>Modality</t>
        </is>
      </c>
      <c r="B23" s="12" t="inlineStr">
        <is>
          <t>Thermal</t>
        </is>
      </c>
      <c r="E23" s="70" t="inlineStr">
        <is>
          <t>Interface</t>
        </is>
      </c>
      <c r="F23" s="12" t="inlineStr">
        <is>
          <t>I2C</t>
        </is>
      </c>
    </row>
    <row r="24" outlineLevel="1" ht="15" customHeight="1">
      <c r="A24" s="70" t="inlineStr">
        <is>
          <t>Supply</t>
        </is>
      </c>
      <c r="B24" s="12" t="inlineStr">
        <is>
          <t>1.8-5.5V</t>
        </is>
      </c>
      <c r="E24" s="70" t="inlineStr">
        <is>
          <t>Price</t>
        </is>
      </c>
      <c r="F24" s="12" t="inlineStr">
        <is>
          <t>$11  ($$)</t>
        </is>
      </c>
    </row>
    <row r="25" outlineLevel="1" ht="15" customHeight="1">
      <c r="A25" s="70" t="inlineStr">
        <is>
          <t>Difficulty</t>
        </is>
      </c>
      <c r="B25" s="12" t="inlineStr">
        <is>
          <t>1 — Plug and play — Qwiic/STEMMA cable or 3 wires, library example works first time</t>
        </is>
      </c>
    </row>
    <row r="26" outlineLevel="1" ht="24" customHeight="1">
      <c r="A26" s="70" t="inlineStr">
        <is>
          <t>HOW</t>
        </is>
      </c>
      <c r="B26" s="71" t="inlineStr">
        <is>
          <t>A factory-calibrated silicon bandgap sensor with 16-bit readout — accurate enough to replace mercury clinical thermometers without any calibration.</t>
        </is>
      </c>
    </row>
    <row r="27" outlineLevel="1" ht="67" customHeight="1">
      <c r="A27" s="70" t="inlineStr">
        <is>
          <t>WHAT</t>
        </is>
      </c>
      <c r="B27" s="72" t="inlineStr">
        <is>
          <t>It measures its own package, which means it measures your PCB. An ESP32, an LDO or an LED a centimetre away on the same copper pour pulls it 1-3°C high — an error 20x its spec, and the single most common way people waste this part. Continuous 8Hz conversion self-heats the die slightly; use one-shot mode with averaging if you need the last tenth. For skin temperature it needs contact pressure and insulation from room air; loosely taped, it reads a weighted average of skin and room, typically 3-5°C low. Its EEPROM offset register is persistent — a board that shipped with a nonzero offset (or one you wrote during testing) reads wrong forever until you clear it.</t>
        </is>
      </c>
    </row>
    <row r="28" outlineLevel="1" ht="20" customHeight="1">
      <c r="A28" s="70" t="inlineStr">
        <is>
          <t>COMMON</t>
        </is>
      </c>
      <c r="B28" s="71" t="inlineStr">
        <is>
          <t>Clinical-grade body temp, lab equipment validation, cold-chain pharma logging, precision incubators.</t>
        </is>
      </c>
    </row>
    <row r="29" outlineLevel="1" ht="23" customHeight="1">
      <c r="A29" s="70" t="inlineStr">
        <is>
          <t>INVENTION</t>
        </is>
      </c>
      <c r="B29" s="73" t="inlineStr">
        <is>
          <t>Detect a person's circadian rhythm from skin-temp micro-oscillations; or sense which chair seat was occupied minutes ago by residual heat.</t>
        </is>
      </c>
    </row>
    <row r="30" outlineLevel="1" ht="20" customHeight="1">
      <c r="A30" s="70" t="inlineStr">
        <is>
          <t>REQUIRES</t>
        </is>
      </c>
      <c r="B30" s="71" t="inlineStr">
        <is>
          <t>ADD0 must be tied, never floating. Mount it thermally away from the MCU or the ±0.1°C spec is meaningless.</t>
        </is>
      </c>
    </row>
    <row r="31" outlineLevel="1" ht="22" customHeight="1">
      <c r="A31" s="70" t="inlineStr">
        <is>
          <t>SUBSTITUT</t>
        </is>
      </c>
      <c r="B31" s="71" t="inlineStr">
        <is>
          <t>Cheaper: MCP9808 (±0.25°C, $5) or DS18B20. More accurate: a class-A PT100 with MAX31865 as a bench reference. No-contact: MLX90632.</t>
        </is>
      </c>
    </row>
    <row r="32" outlineLevel="1" ht="18" customHeight="1">
      <c r="A32" s="70" t="inlineStr">
        <is>
          <t>PAIRS</t>
        </is>
      </c>
      <c r="B32" s="71" t="inlineStr">
        <is>
          <t>MAX30102 for vitals patch, ePaper for cold-chain tag, RTC for dosing logs</t>
        </is>
      </c>
    </row>
    <row r="33" outlineLevel="1" ht="15" customHeight="1">
      <c r="A33" s="70" t="inlineStr">
        <is>
          <t>KEY</t>
        </is>
      </c>
      <c r="B33" s="71" t="inlineStr">
        <is>
          <t>±0.1°C from -20 to 50°C, 0.0078°C resolution</t>
        </is>
      </c>
    </row>
    <row r="34" outlineLevel="1" ht="40" customHeight="1">
      <c r="A34" s="70" t="inlineStr">
        <is>
          <t>specs</t>
        </is>
      </c>
      <c r="B34" s="26" t="inlineStr">
        <is>
          <t>Range: -55 to +150°C   Accuracy: ±0.1°C from -20 to +50°C, ±0.2°C over the full range, with no user calibration   Resolution: 7.8125 m°C (16-bit)   Rate: 15.5ms to 1s conversion; 1-64 sample hardware averaging   Warm-up: None electrically; ~1s package settling in still air   I2C addr: 0x48 default / 0x49 / 0x4A / 0x4B (ADD0 tied to GND, V+, SDA or SCL)   Calibration: None   Consumable: None   Environment: Indoor, Outdoor   Lifecycle: Active   Maturity: Good   ESP32: Any variant. The ALERT pin can wake the ESP32 from deep sleep on an RTC-capable GPIO.</t>
        </is>
      </c>
    </row>
    <row r="35" outlineLevel="1" ht="16" customHeight="1">
      <c r="A35" s="70" t="inlineStr">
        <is>
          <t>buy</t>
        </is>
      </c>
      <c r="B35" s="26" t="inlineStr">
        <is>
          <t>AF · SF · DK · MO   |   boards: Adafruit 4821, SparkFun Qwiic TMP117   |   lib: Adafruit_TMP117, SparkFun TMP117   |   https://www.ti.com/product/TMP117   [High, 2026-07]</t>
        </is>
      </c>
    </row>
    <row r="36" outlineLevel="1" ht="45" customHeight="1">
      <c r="A36" s="74" t="inlineStr">
        <is>
          <t>unlocks</t>
        </is>
      </c>
      <c r="B36" s="75" t="inlineStr">
        <is>
          <t>How hot is that surface?  •  Is body temperature drifting — fever, ovulation, heat stress?  •  Is something running hotter than it should?  •  Is the water at the right temperature?  •  Has this drifted from how it behaved when new?  •  Will there be frost tonight?  •  Is this food still good?  •  How long has this desk/room/seat been in use?</t>
        </is>
      </c>
    </row>
    <row r="38" ht="22" customHeight="1">
      <c r="A38" s="68" t="inlineStr">
        <is>
          <t>S003</t>
        </is>
      </c>
      <c r="B38" s="69" t="inlineStr">
        <is>
          <t>MCP9808 precision temp   ·   MCP9808</t>
        </is>
      </c>
    </row>
    <row r="39" outlineLevel="1" ht="15" customHeight="1">
      <c r="A39" s="70" t="inlineStr">
        <is>
          <t>Category</t>
        </is>
      </c>
      <c r="B39" s="12" t="inlineStr">
        <is>
          <t>Temperature › Digital contact</t>
        </is>
      </c>
      <c r="E39" s="70" t="inlineStr">
        <is>
          <t>Measures</t>
        </is>
      </c>
      <c r="F39" s="12" t="inlineStr">
        <is>
          <t>Temperature -40 to +125°C</t>
        </is>
      </c>
    </row>
    <row r="40" outlineLevel="1" ht="15" customHeight="1">
      <c r="A40" s="70" t="inlineStr">
        <is>
          <t>Modality</t>
        </is>
      </c>
      <c r="B40" s="12" t="inlineStr">
        <is>
          <t>Thermal</t>
        </is>
      </c>
      <c r="E40" s="70" t="inlineStr">
        <is>
          <t>Interface</t>
        </is>
      </c>
      <c r="F40" s="12" t="inlineStr">
        <is>
          <t>I2C</t>
        </is>
      </c>
    </row>
    <row r="41" outlineLevel="1" ht="15" customHeight="1">
      <c r="A41" s="70" t="inlineStr">
        <is>
          <t>Supply</t>
        </is>
      </c>
      <c r="B41" s="12" t="inlineStr">
        <is>
          <t>2.7-5.5V</t>
        </is>
      </c>
      <c r="E41" s="70" t="inlineStr">
        <is>
          <t>Price</t>
        </is>
      </c>
      <c r="F41" s="12" t="inlineStr">
        <is>
          <t>$5  ($$)</t>
        </is>
      </c>
    </row>
    <row r="42" outlineLevel="1" ht="15" customHeight="1">
      <c r="A42" s="70" t="inlineStr">
        <is>
          <t>Difficulty</t>
        </is>
      </c>
      <c r="B42" s="12" t="inlineStr">
        <is>
          <t>1 — Plug and play — Qwiic/STEMMA cable or 3 wires, library example works first time</t>
        </is>
      </c>
    </row>
    <row r="43" outlineLevel="1" ht="25" customHeight="1">
      <c r="A43" s="70" t="inlineStr">
        <is>
          <t>HOW</t>
        </is>
      </c>
      <c r="B43" s="71" t="inlineStr">
        <is>
          <t>Bandgap temperature sensor with built-in programmable alert pin that fires a hardware interrupt when temperature crosses your thresholds — no polling needed.</t>
        </is>
      </c>
    </row>
    <row r="44" outlineLevel="1" ht="67" customHeight="1">
      <c r="A44" s="70" t="inlineStr">
        <is>
          <t>WHAT</t>
        </is>
      </c>
      <c r="B44" s="72" t="inlineStr">
        <is>
          <t>Hysteresis defaults to 0°C, so a temperature parked on your threshold chatters the ALERT pin continuously and will hammer an ESP32 out of deep sleep dozens of times a minute — set 1.5°C or 3°C hysteresis. The ±0.25°C figure only holds from -20 to +100°C; a freezer at -25°C is already in the ±1°C region. Like every board-mounted digital sensor it reads the PCB: co-located with an ESP32 it runs 1-3°C high. Its resolution setting also sets its conversion time, so a 0.0625°C configuration polled every 100ms silently returns stale data. In a sealed fridge-guard enclosure the thermal lag is minutes, so it detects a door left open long after a fast probe would.</t>
        </is>
      </c>
    </row>
    <row r="45" outlineLevel="1" ht="19" customHeight="1">
      <c r="A45" s="70" t="inlineStr">
        <is>
          <t>COMMON</t>
        </is>
      </c>
      <c r="B45" s="71" t="inlineStr">
        <is>
          <t>Server-rack monitoring, reptile enclosures, 3D-printer chamber temp, fridge/freezer alarms.</t>
        </is>
      </c>
    </row>
    <row r="46" outlineLevel="1" ht="21" customHeight="1">
      <c r="A46" s="70" t="inlineStr">
        <is>
          <t>INVENTION</t>
        </is>
      </c>
      <c r="B46" s="73" t="inlineStr">
        <is>
          <t>Wire the ALERT pin to ESP32 wake — a freezer guard that sleeps at 0.1µA for months and only boots when temp drifts.</t>
        </is>
      </c>
    </row>
    <row r="47" outlineLevel="1" ht="23" customHeight="1">
      <c r="A47" s="70" t="inlineStr">
        <is>
          <t>REQUIRES</t>
        </is>
      </c>
      <c r="B47" s="71" t="inlineStr">
        <is>
          <t>A pull-up resistor on the open-drain ALERT output; wiring it straight to a GPIO with no pull-up produces an output that never appears to fire.</t>
        </is>
      </c>
    </row>
    <row r="48" outlineLevel="1" ht="19" customHeight="1">
      <c r="A48" s="70" t="inlineStr">
        <is>
          <t>SUBSTITUT</t>
        </is>
      </c>
      <c r="B48" s="71" t="inlineStr">
        <is>
          <t>Cheaper: DS18B20 or a 10k NTC. More accurate: TMP117 (±0.1°C). No-contact: MLX90614.</t>
        </is>
      </c>
    </row>
    <row r="49" outlineLevel="1" ht="16" customHeight="1">
      <c r="A49" s="70" t="inlineStr">
        <is>
          <t>PAIRS</t>
        </is>
      </c>
      <c r="B49" s="71" t="inlineStr">
        <is>
          <t>Deep sleep + alert interrupt, buzzer, Wi-Fi push alerts</t>
        </is>
      </c>
    </row>
    <row r="50" outlineLevel="1" ht="15" customHeight="1">
      <c r="A50" s="70" t="inlineStr">
        <is>
          <t>KEY</t>
        </is>
      </c>
      <c r="B50" s="71" t="inlineStr">
        <is>
          <t>±0.25°C typ, 0.0625°C resolution, alert output</t>
        </is>
      </c>
    </row>
    <row r="51" outlineLevel="1" ht="40" customHeight="1">
      <c r="A51" s="70" t="inlineStr">
        <is>
          <t>specs</t>
        </is>
      </c>
      <c r="B51" s="26" t="inlineStr">
        <is>
          <t>Range: -40 to +125°C   Accuracy: ±0.25°C typical / ±0.5°C max from -20 to +100°C; ±1°C outside that band   Resolution: 0.5 / 0.25 / 0.125 / 0.0625°C selectable   Rate: 30ms conversion at 0.5°C up to 250ms at 0.0625°C   Warm-up: None electrically; minutes for an 8-pin part inside a sealed enclosure to track ambient   I2C addr: 0x18 default, 0x18-0x1F via A0/A1/A2   Calibration: None   Consumable: None   Environment: Indoor, Outdoor   Lifecycle: Active   Maturity: Good   ESP32: Any variant. ALERT is open-drain and can drive EXT0 deep-sleep wake — on C3/C6/H2 only the RTC-capable GPIOs qualify, which is a smaller set than on the original ESP32.</t>
        </is>
      </c>
    </row>
    <row r="52" outlineLevel="1" ht="16" customHeight="1">
      <c r="A52" s="70" t="inlineStr">
        <is>
          <t>buy</t>
        </is>
      </c>
      <c r="B52" s="26" t="inlineStr">
        <is>
          <t>AF · DK · MO · AE   |   boards: Adafruit 1782 (STEMMA QT)   |   lib: Adafruit_MCP9808   |   https://www.microchip.com/en-us/product/MCP9808   [High, 2026-07]</t>
        </is>
      </c>
    </row>
    <row r="53" outlineLevel="1" ht="45" customHeight="1">
      <c r="A53" s="74" t="inlineStr">
        <is>
          <t>unlocks</t>
        </is>
      </c>
      <c r="B53" s="75" t="inlineStr">
        <is>
          <t>How hot is that surface?  •  Is something running hotter than it should?  •  Will there be frost tonight?  •  Is this food still good?  •  Has this drifted from how it behaved when new?  •  Is it on?  •  Did someone leave it switched on?</t>
        </is>
      </c>
    </row>
    <row r="55" ht="22" customHeight="1">
      <c r="A55" s="68" t="inlineStr">
        <is>
          <t>S004</t>
        </is>
      </c>
      <c r="B55" s="69" t="inlineStr">
        <is>
          <t>MAX31855 thermocouple amp   ·   MAX31855K</t>
        </is>
      </c>
    </row>
    <row r="56" outlineLevel="1" ht="15" customHeight="1">
      <c r="A56" s="70" t="inlineStr">
        <is>
          <t>Category</t>
        </is>
      </c>
      <c r="B56" s="12" t="inlineStr">
        <is>
          <t>Temperature › Thermocouple (extreme)</t>
        </is>
      </c>
      <c r="E56" s="70" t="inlineStr">
        <is>
          <t>Measures</t>
        </is>
      </c>
      <c r="F56" s="12" t="inlineStr">
        <is>
          <t>Temperature -200 to +1350°C via K-type thermocouple</t>
        </is>
      </c>
    </row>
    <row r="57" outlineLevel="1" ht="15" customHeight="1">
      <c r="A57" s="70" t="inlineStr">
        <is>
          <t>Modality</t>
        </is>
      </c>
      <c r="B57" s="12" t="inlineStr">
        <is>
          <t>Thermal</t>
        </is>
      </c>
      <c r="E57" s="70" t="inlineStr">
        <is>
          <t>Interface</t>
        </is>
      </c>
      <c r="F57" s="12" t="inlineStr">
        <is>
          <t>SPI</t>
        </is>
      </c>
    </row>
    <row r="58" outlineLevel="1" ht="15" customHeight="1">
      <c r="A58" s="70" t="inlineStr">
        <is>
          <t>Supply</t>
        </is>
      </c>
      <c r="B58" s="12" t="inlineStr">
        <is>
          <t>3.0-3.6V</t>
        </is>
      </c>
      <c r="E58" s="70" t="inlineStr">
        <is>
          <t>Price</t>
        </is>
      </c>
      <c r="F58" s="12" t="inlineStr">
        <is>
          <t>$15  ($$$)</t>
        </is>
      </c>
    </row>
    <row r="59" outlineLevel="1" ht="15" customHeight="1">
      <c r="A59" s="70" t="inlineStr">
        <is>
          <t>Difficulty</t>
        </is>
      </c>
      <c r="B59" s="12" t="inlineStr">
        <is>
          <t>2 — Easy — breadboard wiring, a well-documented library, no analog thought needed</t>
        </is>
      </c>
    </row>
    <row r="60" outlineLevel="1" ht="25" customHeight="1">
      <c r="A60" s="70" t="inlineStr">
        <is>
          <t>HOW</t>
        </is>
      </c>
      <c r="B60" s="71" t="inlineStr">
        <is>
          <t>Amplifies the microvolt signal two dissimilar metals generate at their junction when hot, adds cold-junction compensation, and outputs a clean digital reading.</t>
        </is>
      </c>
    </row>
    <row r="61" outlineLevel="1" ht="70" customHeight="1">
      <c r="A61" s="70" t="inlineStr">
        <is>
          <t>WHAT</t>
        </is>
      </c>
      <c r="B61" s="72" t="inlineStr">
        <is>
          <t>It adds its own die temperature to the measured thermocouple voltage, so mounting the board on the kiln shell, near an SSR, or in sunlight biases every reading by however wrong the cold junction is — the classic symptom is a rig that reads 30°C high in the afternoon. Grounded-tip probes electrically bond the hot object to your SPI ground; touching an electric kiln element with one puts mains on the ESP32. Its linearisation is a straight-line fit to the K curve, accurate near 0-700°C and inherently several degrees off below 0°C and above ~1000°C. It reports open-circuit, short-to-GND and short-to-VCC fault bits that most sketches ignore, so a snapped probe silently reads 0°C and a PID loop responds by heating forever. Long unshielded leads pick up mains hum and SSR switching; twist the pair and add a 10nF across the inputs.</t>
        </is>
      </c>
    </row>
    <row r="62" outlineLevel="1" ht="18" customHeight="1">
      <c r="A62" s="70" t="inlineStr">
        <is>
          <t>COMMON</t>
        </is>
      </c>
      <c r="B62" s="71" t="inlineStr">
        <is>
          <t>Kilns, forges, pizza ovens, smoker/BBQ controllers, exhaust gas temp, reflow ovens.</t>
        </is>
      </c>
    </row>
    <row r="63" outlineLevel="1" ht="22" customHeight="1">
      <c r="A63" s="70" t="inlineStr">
        <is>
          <t>INVENTION</t>
        </is>
      </c>
      <c r="B63" s="73" t="inlineStr">
        <is>
          <t>A pottery-kiln 'black box' that logs full firing curves and uses anomaly detection to predict element burnout before a ruined load.</t>
        </is>
      </c>
    </row>
    <row r="64" outlineLevel="1" ht="34" customHeight="1">
      <c r="A64" s="70" t="inlineStr">
        <is>
          <t>REQUIRES</t>
        </is>
      </c>
      <c r="B64" s="71" t="inlineStr">
        <is>
          <t>A K-type probe (not included) and K-type extension wire all the way back — copper in the run creates a second thermocouple junction worth tens of degrees. The board is 3.0-3.6V ONLY, not 5V tolerant. Use an ungrounded/isolated-tip probe anywhere near a live heating element.</t>
        </is>
      </c>
    </row>
    <row r="65" outlineLevel="1" ht="28" customHeight="1">
      <c r="A65" s="70" t="inlineStr">
        <is>
          <t>SUBSTITUT</t>
        </is>
      </c>
      <c r="B65" s="71" t="inlineStr">
        <is>
          <t>Cheaper: MAX6675 (0-1024°C, 12-bit, ~$5). More capable: MAX31856 (8 types, open/short fault flags, 50/60Hz rejection) or MCP9600. No-contact: MLX90614 up to 380°C, a real IR pyrometer above that.</t>
        </is>
      </c>
    </row>
    <row r="66" outlineLevel="1" ht="16" customHeight="1">
      <c r="A66" s="70" t="inlineStr">
        <is>
          <t>PAIRS</t>
        </is>
      </c>
      <c r="B66" s="71" t="inlineStr">
        <is>
          <t>SSR for PID control, SD logging, TFT for live curve display</t>
        </is>
      </c>
    </row>
    <row r="67" outlineLevel="1" ht="16" customHeight="1">
      <c r="A67" s="70" t="inlineStr">
        <is>
          <t>KEY</t>
        </is>
      </c>
      <c r="B67" s="71" t="inlineStr">
        <is>
          <t>14-bit, 0.25°C resolution, ±2°C typ; probe sold separately</t>
        </is>
      </c>
    </row>
    <row r="68" outlineLevel="1" ht="40" customHeight="1">
      <c r="A68" s="70" t="inlineStr">
        <is>
          <t>specs</t>
        </is>
      </c>
      <c r="B68" s="26" t="inlineStr">
        <is>
          <t>Range: Thermocouple -200 to +1350°C (K-type); internal cold junction -40 to +125°C   Accuracy: ±2°C typical for the chip over -200 to +700°C, PLUS the probe's own tolerance — a class-2 K probe is ±2.2°C or ±0.75%, so expect ±8-12°C at kiln temperatures   Resolution: 0.25°C (14-bit); cold junction 0.0625°C   Rate: ~100ms conversion, ~10 readings/s maximum   Warm-up: None electrically, but allow 1-2 minutes for the board's cold-junction die to reach a stable temperature after power-up or after being moved   Calibration: One-point   Consumable: K-type junctions oxidise and drift — 6-24 months of service above 1000°C, years below 500°C. Mineral-insulated sheathed probes last longest; bare bead probes in a kiln are a season.   Environment: Indoor, Harsh   Lifecycle: Mature   Maturity: Good   ESP32: Any variant with 3 free GPIOs. Read-only SPI, so bit-banging is fine; no PSRAM, DAC or touch involved.</t>
        </is>
      </c>
    </row>
    <row r="69" outlineLevel="1" ht="22" customHeight="1">
      <c r="A69" s="76" t="inlineStr">
        <is>
          <t>⚠</t>
        </is>
      </c>
      <c r="B69" s="77" t="inlineStr">
        <is>
          <t>HAZARD: HotSurface — Runs hot enough to burn or ignite (heated gas sensors, heaters)</t>
        </is>
      </c>
    </row>
    <row r="70" outlineLevel="1" ht="16" customHeight="1">
      <c r="A70" s="70" t="inlineStr">
        <is>
          <t>buy</t>
        </is>
      </c>
      <c r="B70" s="26" t="inlineStr">
        <is>
          <t>AF · SF · DK · MO   |   boards: Adafruit 269 + K-type probe   |   lib: Adafruit_MAX31855   |   https://www.analog.com/en/products/max31855.html   [High, 2026-07]</t>
        </is>
      </c>
    </row>
    <row r="71" outlineLevel="1" ht="45" customHeight="1">
      <c r="A71" s="74" t="inlineStr">
        <is>
          <t>unlocks</t>
        </is>
      </c>
      <c r="B71" s="75" t="inlineStr">
        <is>
          <t>How hot is that surface?  •  Is something running hotter than it should?  •  Is it idle, loaded, or jammed?  •  Has the cycle finished?  •  Has the paint, resin or glue finished curing?  •  How much is this machine actually used?  •  Has this drifted from how it behaved when new?  •  Is there a flame?</t>
        </is>
      </c>
    </row>
    <row r="73" ht="22" customHeight="1">
      <c r="A73" s="68" t="inlineStr">
        <is>
          <t>S005</t>
        </is>
      </c>
      <c r="B73" s="69" t="inlineStr">
        <is>
          <t>MAX31865 RTD amplifier   ·   MAX31865</t>
        </is>
      </c>
    </row>
    <row r="74" outlineLevel="1" ht="15" customHeight="1">
      <c r="A74" s="70" t="inlineStr">
        <is>
          <t>Category</t>
        </is>
      </c>
      <c r="B74" s="12" t="inlineStr">
        <is>
          <t>Temperature › RTD (lab-grade)</t>
        </is>
      </c>
      <c r="E74" s="70" t="inlineStr">
        <is>
          <t>Measures</t>
        </is>
      </c>
      <c r="F74" s="12" t="inlineStr">
        <is>
          <t>Temperature -200 to +850°C via PT100/PT1000</t>
        </is>
      </c>
    </row>
    <row r="75" outlineLevel="1" ht="15" customHeight="1">
      <c r="A75" s="70" t="inlineStr">
        <is>
          <t>Modality</t>
        </is>
      </c>
      <c r="B75" s="12" t="inlineStr">
        <is>
          <t>Thermal</t>
        </is>
      </c>
      <c r="E75" s="70" t="inlineStr">
        <is>
          <t>Interface</t>
        </is>
      </c>
      <c r="F75" s="12" t="inlineStr">
        <is>
          <t>SPI</t>
        </is>
      </c>
    </row>
    <row r="76" outlineLevel="1" ht="15" customHeight="1">
      <c r="A76" s="70" t="inlineStr">
        <is>
          <t>Supply</t>
        </is>
      </c>
      <c r="B76" s="12" t="inlineStr">
        <is>
          <t>3.0-3.6V</t>
        </is>
      </c>
      <c r="E76" s="70" t="inlineStr">
        <is>
          <t>Price</t>
        </is>
      </c>
      <c r="F76" s="12" t="inlineStr">
        <is>
          <t>$15  ($$$)</t>
        </is>
      </c>
    </row>
    <row r="77" outlineLevel="1" ht="15" customHeight="1">
      <c r="A77" s="70" t="inlineStr">
        <is>
          <t>Difficulty</t>
        </is>
      </c>
      <c r="B77" s="12" t="inlineStr">
        <is>
          <t>2 — Easy — breadboard wiring, a well-documented library, no analog thought needed</t>
        </is>
      </c>
    </row>
    <row r="78" outlineLevel="1" ht="25" customHeight="1">
      <c r="A78" s="70" t="inlineStr">
        <is>
          <t>HOW</t>
        </is>
      </c>
      <c r="B78" s="71" t="inlineStr">
        <is>
          <t>Precisely measures the resistance of a platinum element whose resistance changes extremely linearly with temperature — the same standard labs and industry trust.</t>
        </is>
      </c>
    </row>
    <row r="79" outlineLevel="1" ht="70" customHeight="1">
      <c r="A79" s="70" t="inlineStr">
        <is>
          <t>WHAT</t>
        </is>
      </c>
      <c r="B79" s="72" t="inlineStr">
        <is>
          <t>The number-one failure is a wiring-mode mismatch: a 3-wire probe read in the board's default 2-wire configuration gives a perfectly smooth, entirely plausible curve offset by 10-30°C. In 2-wire mode lead resistance goes straight into the measurement — with a PT100 that is ~2.6°C per 10Ω, so 10m of thin cable is a few degrees of pure error (PT1000 is 10x less sensitive to this, which is why it is the better choice for long runs). The reference resistor's temperature coefficient is the ceiling on your accuracy; mount it away from anything warm. Bias current self-heats the element by 0.1-0.5°C in still air and essentially nothing in stirred liquid — use one-shot mode with the bias enabled only during conversion. The 50/60Hz notch filter must match your local mains or readings wobble by tenths of a degree at the beat frequency.</t>
        </is>
      </c>
    </row>
    <row r="80" outlineLevel="1" ht="20" customHeight="1">
      <c r="A80" s="70" t="inlineStr">
        <is>
          <t>COMMON</t>
        </is>
      </c>
      <c r="B80" s="71" t="inlineStr">
        <is>
          <t>Brewing mash control, lab baths, industrial process temp, calibration reference for cheaper sensors.</t>
        </is>
      </c>
    </row>
    <row r="81" outlineLevel="1" ht="22" customHeight="1">
      <c r="A81" s="70" t="inlineStr">
        <is>
          <t>INVENTION</t>
        </is>
      </c>
      <c r="B81" s="73" t="inlineStr">
        <is>
          <t>Build a 'sensor truth machine' — a PT100 reference rig that auto-characterises the error curves of every cheap temp sensor you own.</t>
        </is>
      </c>
    </row>
    <row r="82" outlineLevel="1" ht="30" customHeight="1">
      <c r="A82" s="70" t="inlineStr">
        <is>
          <t>REQUIRES</t>
        </is>
      </c>
      <c r="B82" s="71" t="inlineStr">
        <is>
          <t>A reference resistor matched to the element: 430Ω for PT100, 4300Ω for PT1000 — Adafruit's board ships with 430Ω and must be modified for PT1000. The board's solder jumpers must be set for 2-, 3- or 4-wire to match your probe.</t>
        </is>
      </c>
    </row>
    <row r="83" outlineLevel="1" ht="25" customHeight="1">
      <c r="A83" s="70" t="inlineStr">
        <is>
          <t>SUBSTITUT</t>
        </is>
      </c>
      <c r="B83" s="71" t="inlineStr">
        <is>
          <t>Cheaper: DS18B20, or MAX31855 + thermocouple for higher temperatures. More accurate: a calibrated 4-wire PT100 with a lab transmitter. No-contact: MLX90614.</t>
        </is>
      </c>
    </row>
    <row r="84" outlineLevel="1" ht="16" customHeight="1">
      <c r="A84" s="70" t="inlineStr">
        <is>
          <t>PAIRS</t>
        </is>
      </c>
      <c r="B84" s="71" t="inlineStr">
        <is>
          <t>MAX31855 for hot end + RTD for precision zone, PID + SSR</t>
        </is>
      </c>
    </row>
    <row r="85" outlineLevel="1" ht="15" customHeight="1">
      <c r="A85" s="70" t="inlineStr">
        <is>
          <t>KEY</t>
        </is>
      </c>
      <c r="B85" s="71" t="inlineStr">
        <is>
          <t>15-bit, 0.03125°C resolution, ±0.5°C system typ</t>
        </is>
      </c>
    </row>
    <row r="86" outlineLevel="1" ht="40" customHeight="1">
      <c r="A86" s="70" t="inlineStr">
        <is>
          <t>specs</t>
        </is>
      </c>
      <c r="B86" s="26" t="inlineStr">
        <is>
          <t>Range: -200 to +850°C with a PT100 or PT1000 element   Accuracy: ±0.5°C system typical (chip contributes ~0.05% of full scale); a class-A PT100 element adds ±0.15°C at 0°C widening to ±0.5°C at 200°C   Resolution: 15-bit, ~0.03125°C   Rate: 21ms per conversion with the 60Hz filter, 17.5ms with 50Hz — ~50 readings/s continuous   Warm-up: None; the probe sheath's time constant dominates (seconds in liquid, tens of seconds in air)   Calibration: One-point   Consumable: None. PT100 elements drift &lt;0.05°C/year below 400°C; thin-film elements crack under vibration or repeated thermal shock above ~500°C.   Environment: Indoor, Harsh, Submersible   Lifecycle: Active   Maturity: Good   ESP32: Any variant; 4 GPIOs for hardware or bit-banged SPI.</t>
        </is>
      </c>
    </row>
    <row r="87" outlineLevel="1" ht="22" customHeight="1">
      <c r="A87" s="76" t="inlineStr">
        <is>
          <t>⚠</t>
        </is>
      </c>
      <c r="B87" s="77" t="inlineStr">
        <is>
          <t>HAZARD: HotSurface — Runs hot enough to burn or ignite (heated gas sensors, heaters)</t>
        </is>
      </c>
    </row>
    <row r="88" outlineLevel="1" ht="16" customHeight="1">
      <c r="A88" s="70" t="inlineStr">
        <is>
          <t>buy</t>
        </is>
      </c>
      <c r="B88" s="26" t="inlineStr">
        <is>
          <t>AF · DK · MO   |   boards: Adafruit 3328 + PT100 probe   |   lib: Adafruit_MAX31865   |   https://www.analog.com/en/products/max31865.html   [High, 2026-07]</t>
        </is>
      </c>
    </row>
    <row r="89" outlineLevel="1" ht="45" customHeight="1">
      <c r="A89" s="74" t="inlineStr">
        <is>
          <t>unlocks</t>
        </is>
      </c>
      <c r="B89" s="75" t="inlineStr">
        <is>
          <t>How hot is that surface?  •  Is the water at the right temperature?  •  Is something running hotter than it should?  •  How much heat did this water actually carry?  •  Has this drifted from how it behaved when new?  •  Has the paint, resin or glue finished curing?  •  Has the cycle finished?</t>
        </is>
      </c>
    </row>
    <row r="91" ht="22" customHeight="1">
      <c r="A91" s="68" t="inlineStr">
        <is>
          <t>S006</t>
        </is>
      </c>
      <c r="B91" s="69" t="inlineStr">
        <is>
          <t>NTC thermistor 10k   ·   NTC 10k B3950 (e.g. NTCLE100E3103 / generic 3950 bead)</t>
        </is>
      </c>
    </row>
    <row r="92" outlineLevel="1" ht="15" customHeight="1">
      <c r="A92" s="70" t="inlineStr">
        <is>
          <t>Category</t>
        </is>
      </c>
      <c r="B92" s="12" t="inlineStr">
        <is>
          <t>Temperature › Analog (cheapest)</t>
        </is>
      </c>
      <c r="E92" s="70" t="inlineStr">
        <is>
          <t>Measures</t>
        </is>
      </c>
      <c r="F92" s="12" t="inlineStr">
        <is>
          <t>Temperature ~-40 to +125°C (glass bead to +300°C)</t>
        </is>
      </c>
    </row>
    <row r="93" outlineLevel="1" ht="15" customHeight="1">
      <c r="A93" s="70" t="inlineStr">
        <is>
          <t>Modality</t>
        </is>
      </c>
      <c r="B93" s="12" t="inlineStr">
        <is>
          <t>Thermal</t>
        </is>
      </c>
      <c r="E93" s="70" t="inlineStr">
        <is>
          <t>Interface</t>
        </is>
      </c>
      <c r="F93" s="12" t="inlineStr">
        <is>
          <t>Analog</t>
        </is>
      </c>
    </row>
    <row r="94" outlineLevel="1" ht="15" customHeight="1">
      <c r="A94" s="70" t="inlineStr">
        <is>
          <t>Supply</t>
        </is>
      </c>
      <c r="B94" s="12" t="inlineStr">
        <is>
          <t>any (divider)</t>
        </is>
      </c>
      <c r="E94" s="70" t="inlineStr">
        <is>
          <t>Price</t>
        </is>
      </c>
      <c r="F94" s="12" t="inlineStr">
        <is>
          <t>$0.3  ($)</t>
        </is>
      </c>
    </row>
    <row r="95" outlineLevel="1" ht="15" customHeight="1">
      <c r="A95" s="70" t="inlineStr">
        <is>
          <t>Difficulty</t>
        </is>
      </c>
      <c r="B95" s="12" t="inlineStr">
        <is>
          <t>2 — Easy — breadboard wiring, a well-documented library, no analog thought needed</t>
        </is>
      </c>
    </row>
    <row r="96" outlineLevel="1" ht="25" customHeight="1">
      <c r="A96" s="70" t="inlineStr">
        <is>
          <t>HOW</t>
        </is>
      </c>
      <c r="B96" s="71" t="inlineStr">
        <is>
          <t>A resistor whose resistance drops predictably as it warms; you read it with one ADC pin and a fixed resistor as a voltage divider, then apply a simple formula.</t>
        </is>
      </c>
    </row>
    <row r="97" outlineLevel="1" ht="70" customHeight="1">
      <c r="A97" s="70" t="inlineStr">
        <is>
          <t>WHAT</t>
        </is>
      </c>
      <c r="B97" s="72" t="inlineStr">
        <is>
          <t>Self-heating is the built-in error: 3.3V across a 10k/10k divider puts ~0.27mW into the bead, and with a dissipation constant of 1-3 mW/°C that is 0.1-0.3°C in stirred air and up to 1°C in a still, sealed probe. The B-value stamped on a cheap bead is nominal with ±1-3% spread, so two 'identical' beads matched at 25°C disagree by 1-2°C at 80°C — which is why a two-point calibration at ice and boiling matters. Resolution collapses at the range extremes: a 10k/3950 bead is only ~150Ω at 200°C, so one ADC step is several degrees. Lead resistance adds directly to the measured resistance (use 100k beads for long runs), and an unshielded lead is an antenna that jumps visibly when the ESP32 transmits. Moisture into an epoxy bead is a permanent offset, not a recoverable one.</t>
        </is>
      </c>
    </row>
    <row r="98" outlineLevel="1" ht="19" customHeight="1">
      <c r="A98" s="70" t="inlineStr">
        <is>
          <t>COMMON</t>
        </is>
      </c>
      <c r="B98" s="71" t="inlineStr">
        <is>
          <t>3D printer hotends/beds, battery pack temp, cheap multi-zone sensing where $2/point matters.</t>
        </is>
      </c>
    </row>
    <row r="99" outlineLevel="1" ht="22" customHeight="1">
      <c r="A99" s="70" t="inlineStr">
        <is>
          <t>INVENTION</t>
        </is>
      </c>
      <c r="B99" s="73" t="inlineStr">
        <is>
          <t>Glue 30 of them in a grid behind a thin panel for a $10 'thermal pixel wall' that images where a person touched or leaned.</t>
        </is>
      </c>
    </row>
    <row r="100" outlineLevel="1" ht="30" customHeight="1">
      <c r="A100" s="70" t="inlineStr">
        <is>
          <t>REQUIRES</t>
        </is>
      </c>
      <c r="B100" s="71" t="inlineStr">
        <is>
          <t>A series reference resistor (10kΩ 0.1% for a 10k NTC) and either the B-parameter equation or a 3-coefficient Steinhart-Hart fit. Drive the divider from a GPIO rather than the rail so you can power it only during the reading.</t>
        </is>
      </c>
    </row>
    <row r="101" outlineLevel="1" ht="22" customHeight="1">
      <c r="A101" s="70" t="inlineStr">
        <is>
          <t>SUBSTITUT</t>
        </is>
      </c>
      <c r="B101" s="71" t="inlineStr">
        <is>
          <t>Cheaper: nothing meaningfully cheaper exists. More accurate: DS18B20 (digital, no maths, no ADC) or TMP117. No-contact: MLX90614.</t>
        </is>
      </c>
    </row>
    <row r="102" outlineLevel="1" ht="16" customHeight="1">
      <c r="A102" s="70" t="inlineStr">
        <is>
          <t>PAIRS</t>
        </is>
      </c>
      <c r="B102" s="71" t="inlineStr">
        <is>
          <t>CD74HC4067 mux to read 16 on one ADC pin, foam press plate</t>
        </is>
      </c>
    </row>
    <row r="103" outlineLevel="1" ht="16" customHeight="1">
      <c r="A103" s="70" t="inlineStr">
        <is>
          <t>KEY</t>
        </is>
      </c>
      <c r="B103" s="71" t="inlineStr">
        <is>
          <t>±1-3% bead tolerance; B-equation or Steinhart-Hart math</t>
        </is>
      </c>
    </row>
    <row r="104" outlineLevel="1" ht="40" customHeight="1">
      <c r="A104" s="70" t="inlineStr">
        <is>
          <t>specs</t>
        </is>
      </c>
      <c r="B104" s="26" t="inlineStr">
        <is>
          <t>Range: -40 to +125°C for an epoxy bead; glass-encapsulated and cartridge types to +300°C   Accuracy: ±1% to ±5% resistance tolerance ≈ ±0.5 to ±2°C near 25°C, widening at the ends of the range; interchangeable grades are available at 3-5x the price   Resolution: ADC-limited — about 0.05°C near 25°C with a 12-bit ADC and a well-chosen series resistor, degrading to several degrees per LSB at 200°C   Rate: As fast as you can sample; bead time constant 1-10s in air, ~0.5s in stirred liquid   Warm-up: None   Calibration: Two-point   Consumable: None, but epoxy-coated beads absorb moisture and drift permanently after long exposure above ~85% RH or immersion; glass beads and PTFE-sleeved cartridges do not.   Environment: Indoor, Outdoor, Harsh   Lifecycle: Active   Maturity: Workable   ESP32: Use ADC1 (GPIO32-39 on the original ESP32) — ADC2 stops working the moment Wi-Fi is enabled, which is the single most common 'my thermistor reads zero' bug. The classic ESP32 ADC is badly nonlinear and needs eFuse Vref calibration plus 32+ sample averaging; S2/S3/C3/C6 ADCs are better but still need multisampling. No DAC or touch involved.</t>
        </is>
      </c>
    </row>
    <row r="105" outlineLevel="1" ht="22" customHeight="1">
      <c r="A105" s="76" t="inlineStr">
        <is>
          <t>⚠</t>
        </is>
      </c>
      <c r="B105" s="77" t="inlineStr">
        <is>
          <t>HAZARD: HotSurface — Runs hot enough to burn or ignite (heated gas sensors, heaters)</t>
        </is>
      </c>
    </row>
    <row r="106" outlineLevel="1" ht="16" customHeight="1">
      <c r="A106" s="70" t="inlineStr">
        <is>
          <t>buy</t>
        </is>
      </c>
      <c r="B106" s="26" t="inlineStr">
        <is>
          <t>AE · DK · MO · AMZ   |   boards: Bare beads, sealed probe versions, 3D-printer cartridge style   |   lib: Any ADC read + Steinhart-Hart snippet   |   https://www.vishay.com/en/thermistors/ntc-lead-type/   [High, 2026-07]</t>
        </is>
      </c>
    </row>
    <row r="107" outlineLevel="1" ht="45" customHeight="1">
      <c r="A107" s="74" t="inlineStr">
        <is>
          <t>unlocks</t>
        </is>
      </c>
      <c r="B107" s="75" t="inlineStr">
        <is>
          <t>How hot is that surface?  •  Is something running hotter than it should?  •  Is it on?  •  Is the water at the right temperature?  •  Will there be frost tonight?  •  Is anyone here?  •  Has this drifted from how it behaved when new?</t>
        </is>
      </c>
    </row>
    <row r="109" ht="22" customHeight="1">
      <c r="A109" s="68" t="inlineStr">
        <is>
          <t>S007</t>
        </is>
      </c>
      <c r="B109" s="69" t="inlineStr">
        <is>
          <t>MLX90614 IR thermometer   ·   MLX90614</t>
        </is>
      </c>
    </row>
    <row r="110" outlineLevel="1" ht="15" customHeight="1">
      <c r="A110" s="70" t="inlineStr">
        <is>
          <t>Category</t>
        </is>
      </c>
      <c r="B110" s="12" t="inlineStr">
        <is>
          <t>Temperature › Non-contact IR</t>
        </is>
      </c>
      <c r="E110" s="70" t="inlineStr">
        <is>
          <t>Measures</t>
        </is>
      </c>
      <c r="F110" s="12" t="inlineStr">
        <is>
          <t>Surface temperature of objects from a distance (-70 to +380°C)</t>
        </is>
      </c>
    </row>
    <row r="111" outlineLevel="1" ht="15" customHeight="1">
      <c r="A111" s="70" t="inlineStr">
        <is>
          <t>Modality</t>
        </is>
      </c>
      <c r="B111" s="12" t="inlineStr">
        <is>
          <t>Thermal</t>
        </is>
      </c>
      <c r="E111" s="70" t="inlineStr">
        <is>
          <t>Interface</t>
        </is>
      </c>
      <c r="F111" s="12" t="inlineStr">
        <is>
          <t>I2C</t>
        </is>
      </c>
    </row>
    <row r="112" outlineLevel="1" ht="15" customHeight="1">
      <c r="A112" s="70" t="inlineStr">
        <is>
          <t>Supply</t>
        </is>
      </c>
      <c r="B112" s="12" t="inlineStr">
        <is>
          <t>3.3/5V versions</t>
        </is>
      </c>
      <c r="E112" s="70" t="inlineStr">
        <is>
          <t>Price</t>
        </is>
      </c>
      <c r="F112" s="12" t="inlineStr">
        <is>
          <t>$8  ($$)</t>
        </is>
      </c>
    </row>
    <row r="113" outlineLevel="1" ht="15" customHeight="1">
      <c r="A113" s="70" t="inlineStr">
        <is>
          <t>Difficulty</t>
        </is>
      </c>
      <c r="B113" s="12" t="inlineStr">
        <is>
          <t>1 — Plug and play — Qwiic/STEMMA cable or 3 wires, library example works first time</t>
        </is>
      </c>
    </row>
    <row r="114" outlineLevel="1" ht="25" customHeight="1">
      <c r="A114" s="70" t="inlineStr">
        <is>
          <t>HOW</t>
        </is>
      </c>
      <c r="B114" s="71" t="inlineStr">
        <is>
          <t>A thermopile senses the infrared light every warm object emits; the chip converts that radiation level into the object's surface temperature without touching it.</t>
        </is>
      </c>
    </row>
    <row r="115" outlineLevel="1" ht="70" customHeight="1">
      <c r="A115" s="70" t="inlineStr">
        <is>
          <t>WHAT</t>
        </is>
      </c>
      <c r="B115" s="72" t="inlineStr">
        <is>
          <t>The field of view destroys more projects than anything else: the standard part sees roughly 90°, so at 1m it averages a ~2m circle. Pointed 'at a person' across a room it is mostly measuring the wall behind them and reads 22°C. Treat distance-to-spot as about 1:1 for the standard part and 10:1 for the DCI. Emissivity is the second trap: bare metal (ε≈0.1) reads far too cold and mirrors whatever is behind you, so a bearing housing must be painted matte black or taped before the number means anything. It averages everything in its cone including sky — pointed upward on a clear night it reads -20°C or lower, which is exactly why astronomers use it as a cloud sensor and why an outdoor unit will confuse you. Its own ambient temperature must be stable: carry it from a cold car into a warm room and it is 3-5°C wrong for several minutes while the package equilibrates, and a draught across it does the same. Forehead thermometry with it is 1-2°C off per person and is not core temperature.</t>
        </is>
      </c>
    </row>
    <row r="116" outlineLevel="1" ht="19" customHeight="1">
      <c r="A116" s="70" t="inlineStr">
        <is>
          <t>COMMON</t>
        </is>
      </c>
      <c r="B116" s="71" t="inlineStr">
        <is>
          <t>Forehead thermometers, pan/griddle temp, motor &amp; bearing spot checks, pet bed monitoring.</t>
        </is>
      </c>
    </row>
    <row r="117" outlineLevel="1" ht="22" customHeight="1">
      <c r="A117" s="70" t="inlineStr">
        <is>
          <t>INVENTION</t>
        </is>
      </c>
      <c r="B117" s="73" t="inlineStr">
        <is>
          <t>Point one at your shower drain pipe to detect showers (hot water = occupancy + usage) with zero camera/privacy concerns.</t>
        </is>
      </c>
    </row>
    <row r="118" outlineLevel="1" ht="28" customHeight="1">
      <c r="A118" s="70" t="inlineStr">
        <is>
          <t>REQUIRES</t>
        </is>
      </c>
      <c r="B118" s="71" t="inlineStr">
        <is>
          <t>Nothing beyond I2C, but the emissivity register must be set for any target that is not matte and non-metallic. For spot measurements at distance you need the narrow-FOV variant, not the standard part.</t>
        </is>
      </c>
    </row>
    <row r="119" outlineLevel="1" ht="26" customHeight="1">
      <c r="A119" s="70" t="inlineStr">
        <is>
          <t>SUBSTITUT</t>
        </is>
      </c>
      <c r="B119" s="71" t="inlineStr">
        <is>
          <t>Cheaper: a bare thermopile plus an op-amp, or a 10k NTC if you can touch it. More accurate: MLX90632 (±0.2°C) or a narrow-field MLX90614DCI/DCC. Imaging version: MLX90640/AMG8833.</t>
        </is>
      </c>
    </row>
    <row r="120" outlineLevel="1" ht="16" customHeight="1">
      <c r="A120" s="70" t="inlineStr">
        <is>
          <t>PAIRS</t>
        </is>
      </c>
      <c r="B120" s="71" t="inlineStr">
        <is>
          <t>Servo to scan = poor-man's thermal camera, OLED readout</t>
        </is>
      </c>
    </row>
    <row r="121" outlineLevel="1" ht="17" customHeight="1">
      <c r="A121" s="70" t="inlineStr">
        <is>
          <t>KEY</t>
        </is>
      </c>
      <c r="B121" s="71" t="inlineStr">
        <is>
          <t>±0.5°C around body temp; FOV ~90° (narrow-FOV variants exist)</t>
        </is>
      </c>
    </row>
    <row r="122" outlineLevel="1" ht="40" customHeight="1">
      <c r="A122" s="70" t="inlineStr">
        <is>
          <t>specs</t>
        </is>
      </c>
      <c r="B122" s="26" t="inlineStr">
        <is>
          <t>Range: Object -70 to +380°C; ambient -40 to +125°C   Accuracy: ±0.5°C for object and ambient both in the 0-50°C band; ±1-2°C elsewhere, and only if the emissivity register matches the target   Resolution: 0.02°C   Rate: ~2Hz as shipped (IIR/FIR filtered); configurable faster at the cost of noise   Warm-up: Valid data ~4-5s after power-up, but several minutes for the package to reach thermal equilibrium after any ambient step   I2C addr: 0x5A default (single-byte SMBus address, reprogrammable in EEPROM)   Calibration: One-point   Consumable: None, but the silicon window is the whole instrument: a fingerprint, kitchen grease film or dust changes the apparent emissivity and there is no way to compensate for it in software.   Environment: Indoor, Outdoor   Lifecycle: Mature   Maturity: Excellent   ESP32: Any variant. It speaks SMBus, not plain I2C — some ESP-IDF drivers need clock-stretch tolerance, and it behaves badly sharing a bus with parts that stretch SCL. On a 5V-fed GY-906 the bus pull-ups sit at 5V; power the module from 3.3V.</t>
        </is>
      </c>
    </row>
    <row r="123" outlineLevel="1" ht="16" customHeight="1">
      <c r="A123" s="70" t="inlineStr">
        <is>
          <t>buy</t>
        </is>
      </c>
      <c r="B123" s="26" t="inlineStr">
        <is>
          <t>AF · SF · DK · AE · DFR   |   boards: GY-906 module, Adafruit 1747   |   lib: Adafruit_MLX90614   |   https://www.melexis.com/en/product/MLX90614/   [High, 2026-07]</t>
        </is>
      </c>
    </row>
    <row r="124" outlineLevel="1" ht="45" customHeight="1">
      <c r="A124" s="74" t="inlineStr">
        <is>
          <t>unlocks</t>
        </is>
      </c>
      <c r="B124" s="75" t="inlineStr">
        <is>
          <t>How hot is that surface?  •  Is something running hotter than it should?  •  Is body temperature drifting — fever, ovulation, heat stress?  •  Is anyone here?  •  Is it on?  •  Is a bearing starting to fail?  •  Is someone cooking?  •  Was the hob left on with nobody there?  •  Is the water at the right temperature?  •  Is the sky clear or clouded?  •  Are the animals comfortable and behaving normally?  •  Will there be frost tonight?</t>
        </is>
      </c>
    </row>
    <row r="126" ht="22" customHeight="1">
      <c r="A126" s="68" t="inlineStr">
        <is>
          <t>S008</t>
        </is>
      </c>
      <c r="B126" s="69" t="inlineStr">
        <is>
          <t>MLX90632 miniature IR temp   ·   MLX90632</t>
        </is>
      </c>
    </row>
    <row r="127" outlineLevel="1" ht="15" customHeight="1">
      <c r="A127" s="70" t="inlineStr">
        <is>
          <t>Category</t>
        </is>
      </c>
      <c r="B127" s="12" t="inlineStr">
        <is>
          <t>Temperature › Non-contact IR</t>
        </is>
      </c>
      <c r="E127" s="70" t="inlineStr">
        <is>
          <t>Measures</t>
        </is>
      </c>
      <c r="F127" s="12" t="inlineStr">
        <is>
          <t>Non-contact surface/body temp, medical accuracy in tiny SMD</t>
        </is>
      </c>
    </row>
    <row r="128" outlineLevel="1" ht="15" customHeight="1">
      <c r="A128" s="70" t="inlineStr">
        <is>
          <t>Modality</t>
        </is>
      </c>
      <c r="B128" s="12" t="inlineStr">
        <is>
          <t>Thermal</t>
        </is>
      </c>
      <c r="E128" s="70" t="inlineStr">
        <is>
          <t>Interface</t>
        </is>
      </c>
      <c r="F128" s="12" t="inlineStr">
        <is>
          <t>I2C</t>
        </is>
      </c>
    </row>
    <row r="129" outlineLevel="1" ht="15" customHeight="1">
      <c r="A129" s="70" t="inlineStr">
        <is>
          <t>Supply</t>
        </is>
      </c>
      <c r="B129" s="12" t="inlineStr">
        <is>
          <t>3.3V</t>
        </is>
      </c>
      <c r="E129" s="70" t="inlineStr">
        <is>
          <t>Price</t>
        </is>
      </c>
      <c r="F129" s="12" t="inlineStr">
        <is>
          <t>$14  ($$)</t>
        </is>
      </c>
    </row>
    <row r="130" outlineLevel="1" ht="15" customHeight="1">
      <c r="A130" s="70" t="inlineStr">
        <is>
          <t>Difficulty</t>
        </is>
      </c>
      <c r="B130" s="12" t="inlineStr">
        <is>
          <t>2 — Easy — breadboard wiring, a well-documented library, no analog thought needed</t>
        </is>
      </c>
    </row>
    <row r="131" outlineLevel="1" ht="22" customHeight="1">
      <c r="A131" s="70" t="inlineStr">
        <is>
          <t>HOW</t>
        </is>
      </c>
      <c r="B131" s="71" t="inlineStr">
        <is>
          <t>Same thermopile principle as MLX90614 but factory-calibrated in a 3x3mm package designed to be embedded into wearables and earbuds.</t>
        </is>
      </c>
    </row>
    <row r="132" outlineLevel="1" ht="70" customHeight="1">
      <c r="A132" s="70" t="inlineStr">
        <is>
          <t>WHAT</t>
        </is>
      </c>
      <c r="B132" s="72" t="inlineStr">
        <is>
          <t>Skin temperature is not core temperature: it tracks ambient with a lag, so an ear or wrist sensor in a cold bedroom drifts down with the room and reads a false 'fever broke' overnight. Its ~50° field of view means at 5cm it averages a 5cm patch — an in-ear insert that sees canal wall rather than eardrum reads 1-2°C low, consistently, and looks stable while being wrong. Host-PCB self-heating is the dominant error at any claim of ±0.2°C; a WROOM module 5mm away is worth more than the entire accuracy spec. It has no CO2-style self-check: a lens smeared with sweat simply reads lower, forever, until cleaned. Its compensation is only specified over a narrow ambient window, so it is not the part for a cold garage.</t>
        </is>
      </c>
    </row>
    <row r="133" outlineLevel="1" ht="18" customHeight="1">
      <c r="A133" s="70" t="inlineStr">
        <is>
          <t>COMMON</t>
        </is>
      </c>
      <c r="B133" s="71" t="inlineStr">
        <is>
          <t>In-ear wearables, skin-temp patches, compact thermal probes for products.</t>
        </is>
      </c>
    </row>
    <row r="134" outlineLevel="1" ht="20" customHeight="1">
      <c r="A134" s="70" t="inlineStr">
        <is>
          <t>INVENTION</t>
        </is>
      </c>
      <c r="B134" s="73" t="inlineStr">
        <is>
          <t>An earbud insert that tracks core-temp trend overnight and flags ovulation or oncoming fever a day early.</t>
        </is>
      </c>
    </row>
    <row r="135" outlineLevel="1" ht="31" customHeight="1">
      <c r="A135" s="70" t="inlineStr">
        <is>
          <t>REQUIRES</t>
        </is>
      </c>
      <c r="B135" s="71" t="inlineStr">
        <is>
          <t>Its full factory calibration constants must be read out of EEPROM and the multi-term compensation maths applied — a driver that skips this returns readings that look sensible and are wrong by whole degrees. The host board must not warm it.</t>
        </is>
      </c>
    </row>
    <row r="136" outlineLevel="1" ht="22" customHeight="1">
      <c r="A136" s="70" t="inlineStr">
        <is>
          <t>SUBSTITUT</t>
        </is>
      </c>
      <c r="B136" s="71" t="inlineStr">
        <is>
          <t>Cheaper: MLX90614 (±0.5°C, larger). More accurate: a clinical tympanic thermometer. Contact alternative: TMP117 taped to the skin.</t>
        </is>
      </c>
    </row>
    <row r="137" outlineLevel="1" ht="15" customHeight="1">
      <c r="A137" s="70" t="inlineStr">
        <is>
          <t>PAIRS</t>
        </is>
      </c>
      <c r="B137" s="71" t="inlineStr">
        <is>
          <t>MAX30102 + IMU for a full vitals wearable</t>
        </is>
      </c>
    </row>
    <row r="138" outlineLevel="1" ht="15" customHeight="1">
      <c r="A138" s="70" t="inlineStr">
        <is>
          <t>KEY</t>
        </is>
      </c>
      <c r="B138" s="71" t="inlineStr">
        <is>
          <t>±0.2°C medical range, 3x3x1mm</t>
        </is>
      </c>
    </row>
    <row r="139" outlineLevel="1" ht="40" customHeight="1">
      <c r="A139" s="70" t="inlineStr">
        <is>
          <t>specs</t>
        </is>
      </c>
      <c r="B139" s="26" t="inlineStr">
        <is>
          <t>Range: Object -20 to +200°C; ambient -20 to +85°C   Accuracy: ±0.2°C over the 35-42°C medical band; ±1°C over the wider object range   Resolution: 0.02°C   Rate: Up to ~50Hz in continuous mode; ~2Hz is the sensible medical setting with averaging   Warm-up: ~1s per measurement cycle; minutes for the package and the host PCB to reach thermal equilibrium — this dominates the error budget   I2C addr: 0x3A default (reprogrammable in EEPROM)   Calibration: None   Consumable: None; sweat, skin oil or a smear on the tiny lens shifts the reading with no way to detect it in software   Environment: Indoor   Lifecycle: Active   Maturity: Workable   ESP32: Any variant; 3x3mm package needs a breakout or a custom PCB, and must be thermally isolated from the MCU by a slot or a few millimetres of clearance.</t>
        </is>
      </c>
    </row>
    <row r="140" outlineLevel="1" ht="16" customHeight="1">
      <c r="A140" s="70" t="inlineStr">
        <is>
          <t>buy</t>
        </is>
      </c>
      <c r="B140" s="26" t="inlineStr">
        <is>
          <t>SF · DK · MO   |   boards: SparkFun Qwiic MLX90632   |   lib: SparkFun MLX90632   |   https://www.melexis.com/en/product/MLX90632/   [High, 2026-07]</t>
        </is>
      </c>
    </row>
    <row r="141" outlineLevel="1" ht="42" customHeight="1">
      <c r="A141" s="74" t="inlineStr">
        <is>
          <t>unlocks</t>
        </is>
      </c>
      <c r="B141" s="75" t="inlineStr">
        <is>
          <t>Is body temperature drifting — fever, ovulation, heat stress?  •  How hot is that surface?  •  Is something running hotter than it should?  •  Is anyone here?  •  Is it on?</t>
        </is>
      </c>
    </row>
    <row r="143" ht="22" customHeight="1">
      <c r="A143" s="68" t="inlineStr">
        <is>
          <t>S009</t>
        </is>
      </c>
      <c r="B143" s="69" t="inlineStr">
        <is>
          <t>TMP36 analog temp   ·   TMP36</t>
        </is>
      </c>
    </row>
    <row r="144" outlineLevel="1" ht="15" customHeight="1">
      <c r="A144" s="70" t="inlineStr">
        <is>
          <t>Category</t>
        </is>
      </c>
      <c r="B144" s="12" t="inlineStr">
        <is>
          <t>Temperature › Analog</t>
        </is>
      </c>
      <c r="E144" s="70" t="inlineStr">
        <is>
          <t>Measures</t>
        </is>
      </c>
      <c r="F144" s="12" t="inlineStr">
        <is>
          <t>Temperature -40 to +125°C as a simple voltage</t>
        </is>
      </c>
    </row>
    <row r="145" outlineLevel="1" ht="15" customHeight="1">
      <c r="A145" s="70" t="inlineStr">
        <is>
          <t>Modality</t>
        </is>
      </c>
      <c r="B145" s="12" t="inlineStr">
        <is>
          <t>Thermal</t>
        </is>
      </c>
      <c r="E145" s="70" t="inlineStr">
        <is>
          <t>Interface</t>
        </is>
      </c>
      <c r="F145" s="12" t="inlineStr">
        <is>
          <t>Analog</t>
        </is>
      </c>
    </row>
    <row r="146" outlineLevel="1" ht="15" customHeight="1">
      <c r="A146" s="70" t="inlineStr">
        <is>
          <t>Supply</t>
        </is>
      </c>
      <c r="B146" s="12" t="inlineStr">
        <is>
          <t>2.7-5.5V</t>
        </is>
      </c>
      <c r="E146" s="70" t="inlineStr">
        <is>
          <t>Price</t>
        </is>
      </c>
      <c r="F146" s="12" t="inlineStr">
        <is>
          <t>$1.5  ($)</t>
        </is>
      </c>
    </row>
    <row r="147" outlineLevel="1" ht="15" customHeight="1">
      <c r="A147" s="70" t="inlineStr">
        <is>
          <t>Difficulty</t>
        </is>
      </c>
      <c r="B147" s="12" t="inlineStr">
        <is>
          <t>1 — Plug and play — Qwiic/STEMMA cable or 3 wires, library example works first time</t>
        </is>
      </c>
    </row>
    <row r="148" outlineLevel="1" ht="23" customHeight="1">
      <c r="A148" s="70" t="inlineStr">
        <is>
          <t>HOW</t>
        </is>
      </c>
      <c r="B148" s="71" t="inlineStr">
        <is>
          <t>Outputs a voltage that rises 10mV for every °C — read one ADC pin, subtract an offset, divide by 10, done. The 'hello world' of analog sensing.</t>
        </is>
      </c>
    </row>
    <row r="149" outlineLevel="1" ht="70" customHeight="1">
      <c r="A149" s="70" t="inlineStr">
        <is>
          <t>WHAT</t>
        </is>
      </c>
      <c r="B149" s="72" t="inlineStr">
        <is>
          <t>The 500mV offset catches everyone: 0°C is 0.5V, not 0V, and below 0°C it needs a negative supply rail or the output clips and freezing weather reads as exactly 0°C. Its ±2°C is honest, not conservative — this is a convenience part, not a measurement. The bigger error is usually downstream: the raw ESP32 SAR ADC is nonlinear at the top and bottom of its range and drifts with die temperature, adding ±1-2°C of its own unless you use eFuse Vref calibration and average dozens of samples. Its output impedance is high enough that the ADC's sampling capacitor loads it and drags the reading down; buffer it or add a cap. Long unshielded output leads act as an antenna and you will see the reading step every time Wi-Fi transmits. It also self-heats on a breadboard rail shared with anything warm.</t>
        </is>
      </c>
    </row>
    <row r="150" outlineLevel="1" ht="18" customHeight="1">
      <c r="A150" s="70" t="inlineStr">
        <is>
          <t>COMMON</t>
        </is>
      </c>
      <c r="B150" s="71" t="inlineStr">
        <is>
          <t>Teaching ADC basics, quick ambient temp in any project, battery temp sanity checks.</t>
        </is>
      </c>
    </row>
    <row r="151" outlineLevel="1" ht="22" customHeight="1">
      <c r="A151" s="70" t="inlineStr">
        <is>
          <t>INVENTION</t>
        </is>
      </c>
      <c r="B151" s="73" t="inlineStr">
        <is>
          <t>Great first sensor for kids' workshops — wire 3 parts, read temperature, no library, no protocol, instant gratification.</t>
        </is>
      </c>
    </row>
    <row r="152" outlineLevel="1" ht="26" customHeight="1">
      <c r="A152" s="70" t="inlineStr">
        <is>
          <t>REQUIRES</t>
        </is>
      </c>
      <c r="B152" s="71" t="inlineStr">
        <is>
          <t>A 0.1µF bypass right at the supply pin. If the output drives more than a few cm of wire, a 1kΩ series resistor plus 1µF to ground — the part oscillates into capacitive loads.</t>
        </is>
      </c>
    </row>
    <row r="153" outlineLevel="1" ht="20" customHeight="1">
      <c r="A153" s="70" t="inlineStr">
        <is>
          <t>SUBSTITUT</t>
        </is>
      </c>
      <c r="B153" s="71" t="inlineStr">
        <is>
          <t>Cheaper: 10k NTC at $0.30. More accurate: DS18B20 (digital, ±0.5°C) or TMP117. No-contact: MLX90614.</t>
        </is>
      </c>
    </row>
    <row r="154" outlineLevel="1" ht="15" customHeight="1">
      <c r="A154" s="70" t="inlineStr">
        <is>
          <t>PAIRS</t>
        </is>
      </c>
      <c r="B154" s="71" t="inlineStr">
        <is>
          <t>LED bar display for a no-code thermometer</t>
        </is>
      </c>
    </row>
    <row r="155" outlineLevel="1" ht="15" customHeight="1">
      <c r="A155" s="70" t="inlineStr">
        <is>
          <t>KEY</t>
        </is>
      </c>
      <c r="B155" s="71" t="inlineStr">
        <is>
          <t>±2°C, 10mV/°C, no calibration needed</t>
        </is>
      </c>
    </row>
    <row r="156" outlineLevel="1" ht="40" customHeight="1">
      <c r="A156" s="70" t="inlineStr">
        <is>
          <t>specs</t>
        </is>
      </c>
      <c r="B156" s="26" t="inlineStr">
        <is>
          <t>Range: -40 to +125°C   Accuracy: ±2°C over the full range, ±1°C around 25°C   Resolution: Set by your ADC — 10mV/°C means a 12-bit 3.3V ADC step is ~0.08°C, but ESP32 ADC noise realistically limits you to ±0.5°C   Rate: Continuous; ~1s package time constant in still air   Warm-up: None; settled within a few hundred µs of power-on   Calibration: One-point   Consumable: None   Environment: Indoor, Outdoor   Lifecycle: Mature   Maturity: Good   ESP32: Use ADC1 (GPIO32-39 on the classic ESP32); ADC2 is unavailable while Wi-Fi runs. The output tops out at 1.75V at +125°C so it never threatens a 3.3V pin even on a 5V supply. C3/C6 ADCs cover the whole output range at 11dB attenuation.</t>
        </is>
      </c>
    </row>
    <row r="157" outlineLevel="1" ht="16" customHeight="1">
      <c r="A157" s="70" t="inlineStr">
        <is>
          <t>buy</t>
        </is>
      </c>
      <c r="B157" s="26" t="inlineStr">
        <is>
          <t>AF · SF · DK · AE   |   boards: TO-92 bare part   |   lib: analogRead + one line of math   |   https://www.analog.com/en/products/tmp36.html   [High, 2026-07]</t>
        </is>
      </c>
    </row>
    <row r="158" outlineLevel="1" ht="36" customHeight="1">
      <c r="A158" s="74" t="inlineStr">
        <is>
          <t>unlocks</t>
        </is>
      </c>
      <c r="B158" s="75" t="inlineStr">
        <is>
          <t>How hot is that surface?  •  Is something running hotter than it should?  •  Will there be frost tonight?  •  Has this drifted from how it behaved when new?</t>
        </is>
      </c>
    </row>
    <row r="160" ht="22" customHeight="1">
      <c r="A160" s="68" t="inlineStr">
        <is>
          <t>S010</t>
        </is>
      </c>
      <c r="B160" s="69" t="inlineStr">
        <is>
          <t>Thermocouple multiplexer board   ·   MCP9600 / ADS1118 boards</t>
        </is>
      </c>
    </row>
    <row r="161" outlineLevel="1" ht="15" customHeight="1">
      <c r="A161" s="70" t="inlineStr">
        <is>
          <t>Category</t>
        </is>
      </c>
      <c r="B161" s="12" t="inlineStr">
        <is>
          <t>Temperature › Thermocouple (extreme)</t>
        </is>
      </c>
      <c r="E161" s="70" t="inlineStr">
        <is>
          <t>Measures</t>
        </is>
      </c>
      <c r="F161" s="12" t="inlineStr">
        <is>
          <t>Multiple thermocouple channels, various types (K,J,T,N...)</t>
        </is>
      </c>
    </row>
    <row r="162" outlineLevel="1" ht="15" customHeight="1">
      <c r="A162" s="70" t="inlineStr">
        <is>
          <t>Modality</t>
        </is>
      </c>
      <c r="B162" s="12" t="inlineStr">
        <is>
          <t>Thermal</t>
        </is>
      </c>
      <c r="E162" s="70" t="inlineStr">
        <is>
          <t>Interface</t>
        </is>
      </c>
      <c r="F162" s="12" t="inlineStr">
        <is>
          <t>I2C</t>
        </is>
      </c>
    </row>
    <row r="163" outlineLevel="1" ht="15" customHeight="1">
      <c r="A163" s="70" t="inlineStr">
        <is>
          <t>Supply</t>
        </is>
      </c>
      <c r="B163" s="12" t="inlineStr">
        <is>
          <t>2.7-5.5V</t>
        </is>
      </c>
      <c r="E163" s="70" t="inlineStr">
        <is>
          <t>Price</t>
        </is>
      </c>
      <c r="F163" s="12" t="inlineStr">
        <is>
          <t>$13  ($$)</t>
        </is>
      </c>
    </row>
    <row r="164" outlineLevel="1" ht="15" customHeight="1">
      <c r="A164" s="70" t="inlineStr">
        <is>
          <t>Difficulty</t>
        </is>
      </c>
      <c r="B164" s="12" t="inlineStr">
        <is>
          <t>2 — Easy — breadboard wiring, a well-documented library, no analog thought needed</t>
        </is>
      </c>
    </row>
    <row r="165" outlineLevel="1" ht="25" customHeight="1">
      <c r="A165" s="70" t="inlineStr">
        <is>
          <t>HOW</t>
        </is>
      </c>
      <c r="B165" s="71" t="inlineStr">
        <is>
          <t>MCP9600 integrates the amplifier, cold-junction sensor and math for any thermocouple type, with I2C output and alert pins — easier than MAX31855 for multi-type setups.</t>
        </is>
      </c>
    </row>
    <row r="166" outlineLevel="1" ht="70" customHeight="1">
      <c r="A166" s="70" t="inlineStr">
        <is>
          <t>WHAT</t>
        </is>
      </c>
      <c r="B166" s="72" t="inlineStr">
        <is>
          <t>The 'multiplexer' framing misleads: this is a single-channel front end and multi-probe rigs are multiple chips sharing the bus. Its cold junction is on the die, so bolting the board to a warm oven panel or next to an SSR biases every hot-junction reading by the same amount, and ±1.5°C of ambient error is added on top of the hot-junction error regardless of how hot the tip is. Type is a register setting — a J probe read as K is wrong by roughly 15%, smoothly and believably. The digital filter defaults to minimal, so raw readings jump several degrees each time a mains SSR switches; turn the filter up and twist the probe leads. Grounded-tip probes bond the measured object to your I2C ground, which on an electric element is a mains fault path. Extension must be thermocouple wire of the matching type all the way to the terminal block.</t>
        </is>
      </c>
    </row>
    <row r="167" outlineLevel="1" ht="17" customHeight="1">
      <c r="A167" s="70" t="inlineStr">
        <is>
          <t>COMMON</t>
        </is>
      </c>
      <c r="B167" s="71" t="inlineStr">
        <is>
          <t>Multi-zone kilns/ovens, engine test stands, heat-treat monitoring.</t>
        </is>
      </c>
    </row>
    <row r="168" outlineLevel="1" ht="21" customHeight="1">
      <c r="A168" s="70" t="inlineStr">
        <is>
          <t>INVENTION</t>
        </is>
      </c>
      <c r="B168" s="73" t="inlineStr">
        <is>
          <t>A BBQ brain with 4 probes (pit, meat x2, ambient) that learns your smoker's dynamics and texts you when to wrap.</t>
        </is>
      </c>
    </row>
    <row r="169" outlineLevel="1" ht="32" customHeight="1">
      <c r="A169" s="70" t="inlineStr">
        <is>
          <t>REQUIRES</t>
        </is>
      </c>
      <c r="B169" s="71" t="inlineStr">
        <is>
          <t>One thermocouple probe per channel, and be clear that ONE MCP9600 is ONE channel: four probes means four boards at four I2C addresses, not four inputs on one chip. Thermocouple type must be written to the configuration register before the first read.</t>
        </is>
      </c>
    </row>
    <row r="170" outlineLevel="1" ht="24" customHeight="1">
      <c r="A170" s="70" t="inlineStr">
        <is>
          <t>SUBSTITUT</t>
        </is>
      </c>
      <c r="B170" s="71" t="inlineStr">
        <is>
          <t>Cheaper: MAX6675 or MAX31855 per channel. More capable: MAX31856 (better 50/60Hz rejection, explicit fault flags). No-contact: MLX90614 below 380°C.</t>
        </is>
      </c>
    </row>
    <row r="171" outlineLevel="1" ht="16" customHeight="1">
      <c r="A171" s="70" t="inlineStr">
        <is>
          <t>PAIRS</t>
        </is>
      </c>
      <c r="B171" s="71" t="inlineStr">
        <is>
          <t>PID + fan (PWM) for temperature-controlled smoke</t>
        </is>
      </c>
    </row>
    <row r="172" outlineLevel="1" ht="15" customHeight="1">
      <c r="A172" s="70" t="inlineStr">
        <is>
          <t>KEY</t>
        </is>
      </c>
      <c r="B172" s="71" t="inlineStr">
        <is>
          <t>±1.5°C, 8 thermocouple types, 4 alert outputs</t>
        </is>
      </c>
    </row>
    <row r="173" outlineLevel="1" ht="40" customHeight="1">
      <c r="A173" s="70" t="inlineStr">
        <is>
          <t>specs</t>
        </is>
      </c>
      <c r="B173" s="26" t="inlineStr">
        <is>
          <t>Range: -200 to +1372°C with K-type; type-dependent for J, T, N, E, S, R, B. Cold junction -40 to +125°C   Accuracy: ±1.5°C from the chip (hot junction) and ±1.5°C from the cold junction, plus the probe's own class tolerance   Resolution: 0.0625°C from an 18-bit delta-sigma ADC   Rate: ~320ms per conversion at 18-bit down to ~2ms at 12-bit   Warm-up: Allow 1-2 minutes after power-up or after moving the board for the cold-junction die to stabilise   I2C addr: 0x60-0x67 set by an address resistor; Adafruit's board ships at 0x67, SparkFun's at 0x60   Calibration: One-point   Consumable: Thermocouple probes are the consumable: K-type junctions oxidise and drift, 6-24 months above 1000°C, years below 500°C   Environment: Indoor, Harsh   Lifecycle: Active   Maturity: Good   ESP32: Any variant. Its four open-drain alert outputs can wake the ESP32 from deep sleep on RTC-capable GPIOs — a useful way to build a kiln guard that sleeps.</t>
        </is>
      </c>
    </row>
    <row r="174" outlineLevel="1" ht="22" customHeight="1">
      <c r="A174" s="76" t="inlineStr">
        <is>
          <t>⚠</t>
        </is>
      </c>
      <c r="B174" s="77" t="inlineStr">
        <is>
          <t>HAZARD: HotSurface — Runs hot enough to burn or ignite (heated gas sensors, heaters)</t>
        </is>
      </c>
    </row>
    <row r="175" outlineLevel="1" ht="16" customHeight="1">
      <c r="A175" s="70" t="inlineStr">
        <is>
          <t>buy</t>
        </is>
      </c>
      <c r="B175" s="26" t="inlineStr">
        <is>
          <t>AF · SF · DK   |   boards: Adafruit MCP9600 (4101), SparkFun Qwiic MCP9600   |   lib: Adafruit_MCP9600   |   https://www.microchip.com/en-us/product/MCP9600   [High, 2026-07]</t>
        </is>
      </c>
    </row>
    <row r="176" outlineLevel="1" ht="45" customHeight="1">
      <c r="A176" s="74" t="inlineStr">
        <is>
          <t>unlocks</t>
        </is>
      </c>
      <c r="B176" s="75" t="inlineStr">
        <is>
          <t>How hot is that surface?  •  Is something running hotter than it should?  •  Has the cycle finished?  •  Is it idle, loaded, or jammed?  •  Has the paint, resin or glue finished curing?  •  Is this food still good?  •  Has this drifted from how it behaved when new?  •  How much is this machine actually used?</t>
        </is>
      </c>
    </row>
    <row r="178" ht="22" customHeight="1">
      <c r="A178" s="78" t="inlineStr">
        <is>
          <t>S011</t>
        </is>
      </c>
      <c r="B178" s="79" t="inlineStr">
        <is>
          <t>DHT22 / AM2302   ·   DHT22</t>
        </is>
      </c>
    </row>
    <row r="179" outlineLevel="1" ht="15" customHeight="1">
      <c r="A179" s="70" t="inlineStr">
        <is>
          <t>Category</t>
        </is>
      </c>
      <c r="B179" s="12" t="inlineStr">
        <is>
          <t>Humidity &amp; Moisture › Budget classic</t>
        </is>
      </c>
      <c r="E179" s="70" t="inlineStr">
        <is>
          <t>Measures</t>
        </is>
      </c>
      <c r="F179" s="12" t="inlineStr">
        <is>
          <t>Relative humidity 0-100% + temperature</t>
        </is>
      </c>
    </row>
    <row r="180" outlineLevel="1" ht="15" customHeight="1">
      <c r="A180" s="70" t="inlineStr">
        <is>
          <t>Modality</t>
        </is>
      </c>
      <c r="B180" s="12" t="inlineStr">
        <is>
          <t>Chemical</t>
        </is>
      </c>
      <c r="E180" s="70" t="inlineStr">
        <is>
          <t>Interface</t>
        </is>
      </c>
      <c r="F180" s="12" t="inlineStr">
        <is>
          <t>1-Wire</t>
        </is>
      </c>
    </row>
    <row r="181" outlineLevel="1" ht="15" customHeight="1">
      <c r="A181" s="70" t="inlineStr">
        <is>
          <t>Supply</t>
        </is>
      </c>
      <c r="B181" s="12" t="inlineStr">
        <is>
          <t>3.3-5.5V</t>
        </is>
      </c>
      <c r="E181" s="70" t="inlineStr">
        <is>
          <t>Price</t>
        </is>
      </c>
      <c r="F181" s="12" t="inlineStr">
        <is>
          <t>$4  ($)</t>
        </is>
      </c>
    </row>
    <row r="182" outlineLevel="1" ht="15" customHeight="1">
      <c r="A182" s="70" t="inlineStr">
        <is>
          <t>Difficulty</t>
        </is>
      </c>
      <c r="B182" s="12" t="inlineStr">
        <is>
          <t>1 — Plug and play — Qwiic/STEMMA cable or 3 wires, library example works first time</t>
        </is>
      </c>
    </row>
    <row r="183" outlineLevel="1" ht="25" customHeight="1">
      <c r="A183" s="70" t="inlineStr">
        <is>
          <t>HOW</t>
        </is>
      </c>
      <c r="B183" s="71" t="inlineStr">
        <is>
          <t>A capacitive polymer absorbs moisture and changes capacitance; the onboard chip digitises humidity and temp and bit-bangs them out one wire. Slow (2s) but dirt cheap.</t>
        </is>
      </c>
    </row>
    <row r="184" outlineLevel="1" ht="70" customHeight="1">
      <c r="A184" s="70" t="inlineStr">
        <is>
          <t>WHAT</t>
        </is>
      </c>
      <c r="B184" s="72" t="inlineStr">
        <is>
          <t>It saturates above ~95% RH and then takes hours to recover after condensation, which makes it the wrong sensor for exactly the greenhouse and bathroom jobs people buy it for. The temperature die shares a plastic body with the RH element, so continuous polling or a warm mounting reads 0.5-2°C high — and because RH is referenced to that temperature, a 1°C error is roughly 6 points of RH. The 2-second minimum interval is real: poll faster and you get repeated stale values or CRC failures that libraries quietly return as the previous reading. Counterfeits with laser-etched DHT22 markings but DHT11 dies inside are common; the giveaway is 1% resolution and humidity that never reports below 20%. Direct sun on the white housing adds several degrees, and dust or cooking grease in the vent slot slows response from seconds to minutes.</t>
        </is>
      </c>
    </row>
    <row r="185" outlineLevel="1" ht="19" customHeight="1">
      <c r="A185" s="70" t="inlineStr">
        <is>
          <t>COMMON</t>
        </is>
      </c>
      <c r="B185" s="71" t="inlineStr">
        <is>
          <t>Weather stations, terrarium control, basement damp alarms, classic starter projects.</t>
        </is>
      </c>
    </row>
    <row r="186" outlineLevel="1" ht="22" customHeight="1">
      <c r="A186" s="70" t="inlineStr">
        <is>
          <t>INVENTION</t>
        </is>
      </c>
      <c r="B186" s="73" t="inlineStr">
        <is>
          <t>Use as 'wet towel detectors' — RH spike near a hung towel reveals shower events and drying time for a bathroom-fan auto-controller.</t>
        </is>
      </c>
    </row>
    <row r="187" outlineLevel="1" ht="35" customHeight="1">
      <c r="A187" s="70" t="inlineStr">
        <is>
          <t>REQUIRES</t>
        </is>
      </c>
      <c r="B187" s="71" t="inlineStr">
        <is>
          <t>A 10kΩ pull-up on the data line and a 100nF cap at the sensor's supply. It is NOT Dallas 1-Wire despite the wiring resemblance — it is a proprietary bit-banged protocol and cannot share a pin with DS18B20s. If powered at 5V the data line idles at 5V and must be level-shifted.</t>
        </is>
      </c>
    </row>
    <row r="188" outlineLevel="1" ht="31" customHeight="1">
      <c r="A188" s="70" t="inlineStr">
        <is>
          <t>SUBSTITUT</t>
        </is>
      </c>
      <c r="B188" s="71" t="inlineStr">
        <is>
          <t>Cheaper: DHT11 (±5% RH, genuinely poor). Better in every respect: SHT41 at $6 — a tenth the power, 100x the read rate, ±1.8% RH; there is no engineering reason to specify DHT22 for a new design. Rugged: SHT31 weatherproof cabled probe.</t>
        </is>
      </c>
    </row>
    <row r="189" outlineLevel="1" ht="16" customHeight="1">
      <c r="A189" s="70" t="inlineStr">
        <is>
          <t>PAIRS</t>
        </is>
      </c>
      <c r="B189" s="71" t="inlineStr">
        <is>
          <t>Relay for exhaust fan, ePaper for room comfort display</t>
        </is>
      </c>
    </row>
    <row r="190" outlineLevel="1" ht="15" customHeight="1">
      <c r="A190" s="70" t="inlineStr">
        <is>
          <t>KEY</t>
        </is>
      </c>
      <c r="B190" s="71" t="inlineStr">
        <is>
          <t>±2-5% RH, ±0.5°C, 0.5Hz max read rate</t>
        </is>
      </c>
    </row>
    <row r="191" outlineLevel="1" ht="40" customHeight="1">
      <c r="A191" s="70" t="inlineStr">
        <is>
          <t>specs</t>
        </is>
      </c>
      <c r="B191" s="26" t="inlineStr">
        <is>
          <t>Range: 0-100% RH, -40 to +80°C   Accuracy: ±2% RH typical in the 20-80% band, ±5% at the extremes; ±0.5°C   Resolution: 0.1% RH, 0.1°C   Rate: 0.5Hz absolute maximum — one reading per 2 seconds   Warm-up: ~2s after power-up before the first valid read; ~8-10s to respond to 63% of an RH step and minutes to fully settle   Calibration: One-point   Consumable: The polymer film ages: 1-2% RH drift per year is normal, faster in dusty, greasy or solvent-laden air. A sensor that has been through condensation or immersion rarely returns to spec.   Environment: Indoor, Outdoor   Lifecycle: Clone-risk   Maturity: Good   ESP32: Any variant, but its 1-40µs bit timing is fragile under Wi-Fi and RTOS interrupts — use an RMT-peripheral driver or accept 5-10% failed reads with a bit-bang library. No DAC or touch needed.</t>
        </is>
      </c>
    </row>
    <row r="192" outlineLevel="1" ht="16" customHeight="1">
      <c r="A192" s="70" t="inlineStr">
        <is>
          <t>buy</t>
        </is>
      </c>
      <c r="B192" s="26" t="inlineStr">
        <is>
          <t>AE · AMZ · DFR · CE   |   boards: Bare 4-pin or PCB module with pull-up   |   lib: DHT sensor library (Adafruit)   |   https://www.adafruit.com/product/385   [High, 2026-07]</t>
        </is>
      </c>
    </row>
    <row r="193" outlineLevel="1" ht="45" customHeight="1">
      <c r="A193" s="74" t="inlineStr">
        <is>
          <t>unlocks</t>
        </is>
      </c>
      <c r="B193" s="75" t="inlineStr">
        <is>
          <t>Is this surface going to grow mould?  •  Is the air dry enough to damage wood, skin or instruments?  •  Are conditions right for fungal disease?  •  Will there be frost tonight?  •  Is the compost heating properly — or dangerously?  •  Are the animals comfortable and behaving normally?  •  Is ventilation actually working?  •  Is someone cooking?</t>
        </is>
      </c>
    </row>
    <row r="195" ht="22" customHeight="1">
      <c r="A195" s="78" t="inlineStr">
        <is>
          <t>S012</t>
        </is>
      </c>
      <c r="B195" s="79" t="inlineStr">
        <is>
          <t>SHT41 humidity + temp   ·   SHT41 / SHT40 / SHT45</t>
        </is>
      </c>
    </row>
    <row r="196" outlineLevel="1" ht="15" customHeight="1">
      <c r="A196" s="70" t="inlineStr">
        <is>
          <t>Category</t>
        </is>
      </c>
      <c r="B196" s="12" t="inlineStr">
        <is>
          <t>Humidity &amp; Moisture › Modern precision</t>
        </is>
      </c>
      <c r="E196" s="70" t="inlineStr">
        <is>
          <t>Measures</t>
        </is>
      </c>
      <c r="F196" s="12" t="inlineStr">
        <is>
          <t>RH 0-100% + temperature, fast and accurate</t>
        </is>
      </c>
    </row>
    <row r="197" outlineLevel="1" ht="15" customHeight="1">
      <c r="A197" s="70" t="inlineStr">
        <is>
          <t>Modality</t>
        </is>
      </c>
      <c r="B197" s="12" t="inlineStr">
        <is>
          <t>Chemical</t>
        </is>
      </c>
      <c r="E197" s="70" t="inlineStr">
        <is>
          <t>Interface</t>
        </is>
      </c>
      <c r="F197" s="12" t="inlineStr">
        <is>
          <t>I2C</t>
        </is>
      </c>
    </row>
    <row r="198" outlineLevel="1" ht="15" customHeight="1">
      <c r="A198" s="70" t="inlineStr">
        <is>
          <t>Supply</t>
        </is>
      </c>
      <c r="B198" s="12" t="inlineStr">
        <is>
          <t>1.1-3.6V</t>
        </is>
      </c>
      <c r="E198" s="70" t="inlineStr">
        <is>
          <t>Price</t>
        </is>
      </c>
      <c r="F198" s="12" t="inlineStr">
        <is>
          <t>$6  ($$)</t>
        </is>
      </c>
    </row>
    <row r="199" outlineLevel="1" ht="15" customHeight="1">
      <c r="A199" s="70" t="inlineStr">
        <is>
          <t>Difficulty</t>
        </is>
      </c>
      <c r="B199" s="12" t="inlineStr">
        <is>
          <t>1 — Plug and play — Qwiic/STEMMA cable or 3 wires, library example works first time</t>
        </is>
      </c>
    </row>
    <row r="200" outlineLevel="1" ht="26" customHeight="1">
      <c r="A200" s="70" t="inlineStr">
        <is>
          <t>HOW</t>
        </is>
      </c>
      <c r="B200" s="71" t="inlineStr">
        <is>
          <t>Sensirion's factory-calibrated CMOS sensor — a capacitive humidity element and bandgap temp sensor on one die with clean I2C output and an on-demand micro-heater to de-fog itself.</t>
        </is>
      </c>
    </row>
    <row r="201" outlineLevel="1" ht="70" customHeight="1">
      <c r="A201" s="70" t="inlineStr">
        <is>
          <t>WHAT</t>
        </is>
      </c>
      <c r="B201" s="72" t="inlineStr">
        <is>
          <t>Self-heating through the PCB is the dominant error and it is multiplicative: an ESP32 on the same board raises the temperature channel 1-3°C, and because RH is computed against that temperature, 1°C of error is roughly 6 points of RH. Silicone is poison — curing RTV nearby, silicone cable insulation, some tapes and even hand cream cause an irreversible sensitivity loss that looks like slow drift. Above ~95% RH or after condensation it reads high until the internal heater is pulsed, and the heater then adds a fraction of a degree for a minute afterwards. It measures the air about a millimetre from its cap, so it is useless for material moisture: a wall that is bone dry to touch can sit at 95% RH microns away. Running high-precision mode continuously self-heats it by 0.1-0.3°C, which is more than its own temperature spec.</t>
        </is>
      </c>
    </row>
    <row r="202" outlineLevel="1" ht="20" customHeight="1">
      <c r="A202" s="70" t="inlineStr">
        <is>
          <t>COMMON</t>
        </is>
      </c>
      <c r="B202" s="71" t="inlineStr">
        <is>
          <t>Reference-grade room climate, humidor/instrument-case guardians, HVAC commissioning, mould-risk monitoring.</t>
        </is>
      </c>
    </row>
    <row r="203" outlineLevel="1" ht="22" customHeight="1">
      <c r="A203" s="70" t="inlineStr">
        <is>
          <t>INVENTION</t>
        </is>
      </c>
      <c r="B203" s="73" t="inlineStr">
        <is>
          <t>Compute dew point vs wall temp (add MLX90614) to predict exactly which wall corner will grow mould weeks before it does.</t>
        </is>
      </c>
    </row>
    <row r="204" outlineLevel="1" ht="27" customHeight="1">
      <c r="A204" s="70" t="inlineStr">
        <is>
          <t>REQUIRES</t>
        </is>
      </c>
      <c r="B204" s="71" t="inlineStr">
        <is>
          <t>3.3V supply (1.1-3.6V). Mount it on a cable stub or a slotted section of PCB away from the ESP32 and any regulator, or its temperature channel reports your board rather than the room.</t>
        </is>
      </c>
    </row>
    <row r="205" outlineLevel="1" ht="27" customHeight="1">
      <c r="A205" s="70" t="inlineStr">
        <is>
          <t>SUBSTITUT</t>
        </is>
      </c>
      <c r="B205" s="71" t="inlineStr">
        <is>
          <t>Cheaper: AHT20 (~$3, ±2% RH) or DHT22. More accurate: SHT45 (±1.0% RH), or a chilled-mirror hygrometer as a true reference. Combo: BME280 adds barometric pressure for the same money.</t>
        </is>
      </c>
    </row>
    <row r="206" outlineLevel="1" ht="16" customHeight="1">
      <c r="A206" s="70" t="inlineStr">
        <is>
          <t>PAIRS</t>
        </is>
      </c>
      <c r="B206" s="71" t="inlineStr">
        <is>
          <t>MLX90614 for condensation prediction, SCD41 for full IAQ</t>
        </is>
      </c>
    </row>
    <row r="207" outlineLevel="1" ht="15" customHeight="1">
      <c r="A207" s="70" t="inlineStr">
        <is>
          <t>KEY</t>
        </is>
      </c>
      <c r="B207" s="71" t="inlineStr">
        <is>
          <t>±1.8% RH, ±0.2°C (SHT45: ±1% RH)</t>
        </is>
      </c>
    </row>
    <row r="208" outlineLevel="1" ht="40" customHeight="1">
      <c r="A208" s="70" t="inlineStr">
        <is>
          <t>specs</t>
        </is>
      </c>
      <c r="B208" s="26" t="inlineStr">
        <is>
          <t>Range: 0-100% RH, -40 to +125°C   Accuracy: SHT41 ±1.8% RH and ±0.2°C; SHT45 ±1.0% RH and ±0.1°C; SHT40 ±1.8% RH and ±0.2°C   Resolution: 0.01% RH, 0.01°C   Rate: 8.2ms high-precision conversion; 1Hz is the sensible operating point   Warm-up: &lt;1s electrically; ~4s to reach 63% of an RH step through the protective cap   I2C addr: 0x44 (SHT40/41/45-AD1B) or 0x45 (-BD1B variant) — fixed, not strappable   Calibration: None   Consumable: None in clean air. Indoors it drifts &lt;0.25% RH/year, but siloxane outgassing from fresh RTV silicone, some conformal coatings and certain double-sided tapes offsets it permanently — Sensirion publishes a materials blacklist. The on-chip heater can recover a soaked sensor but not a poisoned one.   Environment: Indoor, Outdoor   Lifecycle: Active   Maturity: Excellent   ESP32: Any variant. 3.6V absolute maximum — never wire the bare part to a 5V rail; Qwiic/STEMMA boards regulate and level-shift for you.</t>
        </is>
      </c>
    </row>
    <row r="209" outlineLevel="1" ht="16" customHeight="1">
      <c r="A209" s="70" t="inlineStr">
        <is>
          <t>buy</t>
        </is>
      </c>
      <c r="B209" s="26" t="inlineStr">
        <is>
          <t>AF · SF · DK · MO · PI   |   boards: Adafruit 5776 STEMMA QT   |   lib: Adafruit_SHT4x, Sensirion arduino-core   |   https://sensirion.com/products/catalog/SHT41   [High, 2026-07]</t>
        </is>
      </c>
    </row>
    <row r="210" outlineLevel="1" ht="45" customHeight="1">
      <c r="A210" s="74" t="inlineStr">
        <is>
          <t>unlocks</t>
        </is>
      </c>
      <c r="B210" s="75" t="inlineStr">
        <is>
          <t>Is this surface going to grow mould?  •  Is the air dry enough to damage wood, skin or instruments?  •  Is ventilation actually working?  •  Are conditions right for fungal disease?  •  Is someone cooking?  •  Will there be frost tonight?  •  Has this drifted from how it behaved when new?  •  Has the paint, resin or glue finished curing?</t>
        </is>
      </c>
    </row>
    <row r="212" ht="22" customHeight="1">
      <c r="A212" s="78" t="inlineStr">
        <is>
          <t>S013</t>
        </is>
      </c>
      <c r="B212" s="79" t="inlineStr">
        <is>
          <t>BME280 climate combo   ·   BME280</t>
        </is>
      </c>
    </row>
    <row r="213" outlineLevel="1" ht="15" customHeight="1">
      <c r="A213" s="70" t="inlineStr">
        <is>
          <t>Category</t>
        </is>
      </c>
      <c r="B213" s="12" t="inlineStr">
        <is>
          <t>Humidity &amp; Moisture › 3-in-1 classic</t>
        </is>
      </c>
      <c r="E213" s="70" t="inlineStr">
        <is>
          <t>Measures</t>
        </is>
      </c>
      <c r="F213" s="12" t="inlineStr">
        <is>
          <t>Temperature + humidity + barometric pressure</t>
        </is>
      </c>
    </row>
    <row r="214" outlineLevel="1" ht="15" customHeight="1">
      <c r="A214" s="70" t="inlineStr">
        <is>
          <t>Modality</t>
        </is>
      </c>
      <c r="B214" s="12" t="inlineStr">
        <is>
          <t>Chemical</t>
        </is>
      </c>
      <c r="E214" s="70" t="inlineStr">
        <is>
          <t>Interface</t>
        </is>
      </c>
      <c r="F214" s="12" t="inlineStr">
        <is>
          <t>I2C / SPI</t>
        </is>
      </c>
    </row>
    <row r="215" outlineLevel="1" ht="15" customHeight="1">
      <c r="A215" s="70" t="inlineStr">
        <is>
          <t>Supply</t>
        </is>
      </c>
      <c r="B215" s="12" t="inlineStr">
        <is>
          <t>1.7-3.6V</t>
        </is>
      </c>
      <c r="E215" s="70" t="inlineStr">
        <is>
          <t>Price</t>
        </is>
      </c>
      <c r="F215" s="12" t="inlineStr">
        <is>
          <t>$6  ($$)</t>
        </is>
      </c>
    </row>
    <row r="216" outlineLevel="1" ht="15" customHeight="1">
      <c r="A216" s="70" t="inlineStr">
        <is>
          <t>Difficulty</t>
        </is>
      </c>
      <c r="B216" s="12" t="inlineStr">
        <is>
          <t>1 — Plug and play — Qwiic/STEMMA cable or 3 wires, library example works first time</t>
        </is>
      </c>
    </row>
    <row r="217" outlineLevel="1" ht="24" customHeight="1">
      <c r="A217" s="70" t="inlineStr">
        <is>
          <t>HOW</t>
        </is>
      </c>
      <c r="B217" s="71" t="inlineStr">
        <is>
          <t>Three MEMS sensors in one 2.5mm package: capacitive RH, bandgap temp, and a piezo-resistive pressure membrane. The default 'environment in one chip'.</t>
        </is>
      </c>
    </row>
    <row r="218" outlineLevel="1" ht="70" customHeight="1">
      <c r="A218" s="70" t="inlineStr">
        <is>
          <t>WHAT</t>
        </is>
      </c>
      <c r="B218" s="72" t="inlineStr">
        <is>
          <t>A substantial fraction of $2 'BME280' boards carry a BMP280 die and report a fixed or zero humidity — read chip ID 0x60 or you are debugging a sensor that physically cannot do what you asked. Self-heating at high oversampling plus a shared PCB puts the temperature 1-5°C above ambient, which drags computed RH down by 5-25 points. Absolute altitude from pressure is a fiction without a live sea-level reference: weather alone moves apparent altitude ±30m within a day, while relative altitude over an hour is genuinely good to ~20cm. The ±3% RH spec is at 25°C and degrades at both temperature extremes. It ages several percent RH over a few years, so a five-year-old weather station is telling you a story about its own polymer. Gusts and slamming doors produce real pressure spikes people report as 'noise'.</t>
        </is>
      </c>
    </row>
    <row r="219" outlineLevel="1" ht="18" customHeight="1">
      <c r="A219" s="70" t="inlineStr">
        <is>
          <t>COMMON</t>
        </is>
      </c>
      <c r="B219" s="71" t="inlineStr">
        <is>
          <t>Weather stations, altitude-aware hiking gadgets, indoor climate, drone barometers.</t>
        </is>
      </c>
    </row>
    <row r="220" outlineLevel="1" ht="24" customHeight="1">
      <c r="A220" s="70" t="inlineStr">
        <is>
          <t>INVENTION</t>
        </is>
      </c>
      <c r="B220" s="73" t="inlineStr">
        <is>
          <t>Two BME280s (inside + outside) + a window servo = a free-cooling butler that opens windows only when outdoor air will actually improve indoor comfort.</t>
        </is>
      </c>
    </row>
    <row r="221" outlineLevel="1" ht="29" customHeight="1">
      <c r="A221" s="70" t="inlineStr">
        <is>
          <t>REQUIRES</t>
        </is>
      </c>
      <c r="B221" s="71" t="inlineStr">
        <is>
          <t>Nothing electrically beyond a 3.3V I2C bus, but verify the chip ID before trusting humidity: 0x60 is a real BME280, 0x58 is a BMP280 with no humidity element at all. Bare modules without a regulator die on 5V.</t>
        </is>
      </c>
    </row>
    <row r="222" outlineLevel="1" ht="23" customHeight="1">
      <c r="A222" s="70" t="inlineStr">
        <is>
          <t>SUBSTITUT</t>
        </is>
      </c>
      <c r="B222" s="71" t="inlineStr">
        <is>
          <t>Cheaper: an AHT20 + BMP280 combo board at ~$3. More accurate: SHT45 for RH plus BMP390 for pressure as two separate parts. With gas: BME688.</t>
        </is>
      </c>
    </row>
    <row r="223" outlineLevel="1" ht="16" customHeight="1">
      <c r="A223" s="70" t="inlineStr">
        <is>
          <t>PAIRS</t>
        </is>
      </c>
      <c r="B223" s="71" t="inlineStr">
        <is>
          <t>Window/vent actuator, SGP40 for air quality context</t>
        </is>
      </c>
    </row>
    <row r="224" outlineLevel="1" ht="17" customHeight="1">
      <c r="A224" s="70" t="inlineStr">
        <is>
          <t>KEY</t>
        </is>
      </c>
      <c r="B224" s="71" t="inlineStr">
        <is>
          <t>±3% RH, ±1°C, ±1hPa; beware cheap clones shipping BMP280 (no humidity)</t>
        </is>
      </c>
    </row>
    <row r="225" outlineLevel="1" ht="40" customHeight="1">
      <c r="A225" s="70" t="inlineStr">
        <is>
          <t>specs</t>
        </is>
      </c>
      <c r="B225" s="26" t="inlineStr">
        <is>
          <t>Range: RH 0-100%, T -40 to +85°C, P 300-1100 hPa   Accuracy: ±3% RH, ±1.0°C (±0.5°C over 25-40°C), ±1 hPa absolute pressure   Resolution: 0.008% RH, 0.01°C, 0.18 Pa; relative pressure noise ~±0.12 hPa   Rate: Up to 157Hz pressure-only in the fastest mode; 1Hz is the sane setting for climate   Warm-up: 1ms per conversion; ~1s RH response through the die's port, but minutes for the whole package to equilibrate after a temperature step   I2C addr: 0x76 or 0x77 (SDO pin/jumper) — GY-BME280 modules default to 0x76, Adafruit boards to 0x77   Calibration: One-point   Consumable: None; the RH element ages ~0.5% RH/year and is permanently offset by silicone outgassing   Environment: Indoor, Outdoor   Lifecycle: Mature   Maturity: Excellent   ESP32: Any variant. On any board that shares a PCB with the ESP32 the temperature reads 2-5°C high — mount it on a flying lead. No PSRAM, DAC or touch involved.</t>
        </is>
      </c>
    </row>
    <row r="226" outlineLevel="1" ht="16" customHeight="1">
      <c r="A226" s="70" t="inlineStr">
        <is>
          <t>buy</t>
        </is>
      </c>
      <c r="B226" s="26" t="inlineStr">
        <is>
          <t>AF · SF · DK · AE · PI   |   boards: GY-BME280, Adafruit 2652   |   lib: Adafruit_BME280   |   https://www.bosch-sensortec.com/products/environmental-sensors/humidity-sensors-bme280/   [High, 2026-07]</t>
        </is>
      </c>
    </row>
    <row r="227" outlineLevel="1" ht="45" customHeight="1">
      <c r="A227" s="74" t="inlineStr">
        <is>
          <t>unlocks</t>
        </is>
      </c>
      <c r="B227" s="75" t="inlineStr">
        <is>
          <t>Is this surface going to grow mould?  •  Is the air dry enough to damage wood, skin or instruments?  •  Is a storm coming?  •  What altitude or floor am I on?  •  Is ventilation actually working?  •  Will there be frost tonight?  •  Are conditions right for fungal disease?  •  Has this drifted from how it behaved when new?</t>
        </is>
      </c>
    </row>
    <row r="229" ht="22" customHeight="1">
      <c r="A229" s="78" t="inlineStr">
        <is>
          <t>S014</t>
        </is>
      </c>
      <c r="B229" s="79" t="inlineStr">
        <is>
          <t>HDC3022 humidity + temp   ·   HDC3022 / HDC2080</t>
        </is>
      </c>
    </row>
    <row r="230" outlineLevel="1" ht="15" customHeight="1">
      <c r="A230" s="70" t="inlineStr">
        <is>
          <t>Category</t>
        </is>
      </c>
      <c r="B230" s="12" t="inlineStr">
        <is>
          <t>Humidity &amp; Moisture › Modern precision</t>
        </is>
      </c>
      <c r="E230" s="70" t="inlineStr">
        <is>
          <t>Measures</t>
        </is>
      </c>
      <c r="F230" s="12" t="inlineStr">
        <is>
          <t>RH + temp with auto-measurement &amp; alert thresholds</t>
        </is>
      </c>
    </row>
    <row r="231" outlineLevel="1" ht="15" customHeight="1">
      <c r="A231" s="70" t="inlineStr">
        <is>
          <t>Modality</t>
        </is>
      </c>
      <c r="B231" s="12" t="inlineStr">
        <is>
          <t>Chemical</t>
        </is>
      </c>
      <c r="E231" s="70" t="inlineStr">
        <is>
          <t>Interface</t>
        </is>
      </c>
      <c r="F231" s="12" t="inlineStr">
        <is>
          <t>I2C</t>
        </is>
      </c>
    </row>
    <row r="232" outlineLevel="1" ht="15" customHeight="1">
      <c r="A232" s="70" t="inlineStr">
        <is>
          <t>Supply</t>
        </is>
      </c>
      <c r="B232" s="12" t="inlineStr">
        <is>
          <t>1.62-5.5V</t>
        </is>
      </c>
      <c r="E232" s="70" t="inlineStr">
        <is>
          <t>Price</t>
        </is>
      </c>
      <c r="F232" s="12" t="inlineStr">
        <is>
          <t>$7  ($$)</t>
        </is>
      </c>
    </row>
    <row r="233" outlineLevel="1" ht="15" customHeight="1">
      <c r="A233" s="70" t="inlineStr">
        <is>
          <t>Difficulty</t>
        </is>
      </c>
      <c r="B233" s="12" t="inlineStr">
        <is>
          <t>1 — Plug and play — Qwiic/STEMMA cable or 3 wires, library example works first time</t>
        </is>
      </c>
    </row>
    <row r="234" outlineLevel="1" ht="25" customHeight="1">
      <c r="A234" s="70" t="inlineStr">
        <is>
          <t>HOW</t>
        </is>
      </c>
      <c r="B234" s="71" t="inlineStr">
        <is>
          <t>TI's capacitive RH sensor that can wake itself on a schedule, compare against your thresholds, and raise an interrupt — your ESP32 sleeps through the boring parts.</t>
        </is>
      </c>
    </row>
    <row r="235" outlineLevel="1" ht="70" customHeight="1">
      <c r="A235" s="70" t="inlineStr">
        <is>
          <t>WHAT</t>
        </is>
      </c>
      <c r="B235" s="72" t="inlineStr">
        <is>
          <t>The integrated filter that makes the HDC3022 survivable also makes it slow — tens of seconds to a step, so it will not see a breath, a door opening or a fast shower event. Potting it inside an enclosure with fresh RTV silicone is exactly the wrong move for the sealed-box use case: siloxane vapour permanently offsets any polymer RH sensor. Use neutral-cure or hot-melt and give it a vapour path. Its user offset-correction values live in NVM, so a board configured during testing keeps reading wrong until the register is cleared. Sealed-enclosure RH is dominated by temperature, not water ingress: the same absolute moisture in a box that cools 10°C overnight swings RH by roughly 25 points, so alarm on dew-point margin rather than RH or you will get a leak alert every clear night. Note also that the HDC2080 sharing this entry is an older, less accurate part on a different lifecycle track — do not assume the specs transfer.</t>
        </is>
      </c>
    </row>
    <row r="236" outlineLevel="1" ht="19" customHeight="1">
      <c r="A236" s="70" t="inlineStr">
        <is>
          <t>COMMON</t>
        </is>
      </c>
      <c r="B236" s="71" t="inlineStr">
        <is>
          <t>Battery humidity tags, shipping-container condensation alarms, sealed-enclosure health.</t>
        </is>
      </c>
    </row>
    <row r="237" outlineLevel="1" ht="24" customHeight="1">
      <c r="A237" s="70" t="inlineStr">
        <is>
          <t>INVENTION</t>
        </is>
      </c>
      <c r="B237" s="73" t="inlineStr">
        <is>
          <t>Pot a unit inside your outdoor project boxes as a 'gasket failure detector' — RH creep inside a sealed box is the first sign water is getting in.</t>
        </is>
      </c>
    </row>
    <row r="238" outlineLevel="1" ht="18" customHeight="1">
      <c r="A238" s="70" t="inlineStr">
        <is>
          <t>REQUIRES</t>
        </is>
      </c>
      <c r="B238" s="71" t="inlineStr">
        <is>
          <t>A pull-up on the open-drain ALERT output, and ADDR pins tied rather than floating.</t>
        </is>
      </c>
    </row>
    <row r="239" outlineLevel="1" ht="20" customHeight="1">
      <c r="A239" s="70" t="inlineStr">
        <is>
          <t>SUBSTITUT</t>
        </is>
      </c>
      <c r="B239" s="71" t="inlineStr">
        <is>
          <t>Cheaper: AHT20 or SHT40. More accurate: SHT45 (±1.0% RH). Rugged/remote: SHT31 weatherproof cabled probe.</t>
        </is>
      </c>
    </row>
    <row r="240" outlineLevel="1" ht="16" customHeight="1">
      <c r="A240" s="70" t="inlineStr">
        <is>
          <t>PAIRS</t>
        </is>
      </c>
      <c r="B240" s="71" t="inlineStr">
        <is>
          <t>Deep sleep + alert pin, LoRa for container fleets</t>
        </is>
      </c>
    </row>
    <row r="241" outlineLevel="1" ht="15" customHeight="1">
      <c r="A241" s="70" t="inlineStr">
        <is>
          <t>KEY</t>
        </is>
      </c>
      <c r="B241" s="71" t="inlineStr">
        <is>
          <t>±1.5% RH, ±0.2°C, offset-error correction</t>
        </is>
      </c>
    </row>
    <row r="242" outlineLevel="1" ht="40" customHeight="1">
      <c r="A242" s="70" t="inlineStr">
        <is>
          <t>specs</t>
        </is>
      </c>
      <c r="B242" s="26" t="inlineStr">
        <is>
          <t>Range: 0-100% RH, -40 to +125°C   Accuracy: HDC3022 ±1.5% RH and ±0.1-0.2°C; the older HDC2080 in this entry is ±2% RH and ±0.2°C   Resolution: 0.0015% RH, 0.0025°C (16-bit)   Rate: Auto-measurement modes from one reading per 2 minutes up to 10 per second   Warm-up: ~1.5ms conversion, but the integrated PTFE filter on the -22 variant slows the step response to tens of seconds   I2C addr: 0x44 / 0x45 / 0x46 / 0x47 (ADDR pins)   Calibration: None   Consumable: None user-serviceable; the HDC3022's integrated PTFE filter is permanent and will load with oil mist and dust in a kitchen or workshop over a year or two   Environment: Indoor, Outdoor, Harsh   Lifecycle: Active   Maturity: Good   ESP32: Any variant. Auto-measurement plus the open-drain ALERT pin lets the ESP32 deep-sleep and wake only on a threshold crossing — but on C3/C6/H2 only the small set of RTC-capable GPIOs can serve as the wake source.</t>
        </is>
      </c>
    </row>
    <row r="243" outlineLevel="1" ht="16" customHeight="1">
      <c r="A243" s="70" t="inlineStr">
        <is>
          <t>buy</t>
        </is>
      </c>
      <c r="B243" s="26" t="inlineStr">
        <is>
          <t>AF · DK · MO   |   boards: Adafruit 5989   |   lib: Adafruit_HDC302x   |   https://www.ti.com/product/HDC3022   [Estimate, 2026-07]</t>
        </is>
      </c>
    </row>
    <row r="244" outlineLevel="1" ht="45" customHeight="1">
      <c r="A244" s="74" t="inlineStr">
        <is>
          <t>unlocks</t>
        </is>
      </c>
      <c r="B244" s="75" t="inlineStr">
        <is>
          <t>Is this surface going to grow mould?  •  Is the air dry enough to damage wood, skin or instruments?  •  Is water escaping where it shouldn't?  •  Has this drifted from how it behaved when new?  •  Is ventilation actually working?  •  Are conditions right for fungal disease?  •  Has someone interfered with it?</t>
        </is>
      </c>
    </row>
    <row r="246" ht="22" customHeight="1">
      <c r="A246" s="78" t="inlineStr">
        <is>
          <t>S015</t>
        </is>
      </c>
      <c r="B246" s="79" t="inlineStr">
        <is>
          <t>SHT31 weatherproof probe   ·   SHT31 / SHT35</t>
        </is>
      </c>
    </row>
    <row r="247" outlineLevel="1" ht="15" customHeight="1">
      <c r="A247" s="70" t="inlineStr">
        <is>
          <t>Category</t>
        </is>
      </c>
      <c r="B247" s="12" t="inlineStr">
        <is>
          <t>Humidity &amp; Moisture › Rugged outdoor</t>
        </is>
      </c>
      <c r="E247" s="70" t="inlineStr">
        <is>
          <t>Measures</t>
        </is>
      </c>
      <c r="F247" s="12" t="inlineStr">
        <is>
          <t>RH + temp in sealed/filtered packaging</t>
        </is>
      </c>
    </row>
    <row r="248" outlineLevel="1" ht="15" customHeight="1">
      <c r="A248" s="70" t="inlineStr">
        <is>
          <t>Modality</t>
        </is>
      </c>
      <c r="B248" s="12" t="inlineStr">
        <is>
          <t>Chemical</t>
        </is>
      </c>
      <c r="E248" s="70" t="inlineStr">
        <is>
          <t>Interface</t>
        </is>
      </c>
      <c r="F248" s="12" t="inlineStr">
        <is>
          <t>I2C</t>
        </is>
      </c>
    </row>
    <row r="249" outlineLevel="1" ht="15" customHeight="1">
      <c r="A249" s="70" t="inlineStr">
        <is>
          <t>Supply</t>
        </is>
      </c>
      <c r="B249" s="12" t="inlineStr">
        <is>
          <t>2.4-5.5V</t>
        </is>
      </c>
      <c r="E249" s="70" t="inlineStr">
        <is>
          <t>Price</t>
        </is>
      </c>
      <c r="F249" s="12" t="inlineStr">
        <is>
          <t>$12  ($$)</t>
        </is>
      </c>
    </row>
    <row r="250" outlineLevel="1" ht="15" customHeight="1">
      <c r="A250" s="70" t="inlineStr">
        <is>
          <t>Difficulty</t>
        </is>
      </c>
      <c r="B250" s="12" t="inlineStr">
        <is>
          <t>1 — Plug and play — Qwiic/STEMMA cable or 3 wires, library example works first time</t>
        </is>
      </c>
    </row>
    <row r="251" outlineLevel="1" ht="22" customHeight="1">
      <c r="A251" s="70" t="inlineStr">
        <is>
          <t>HOW</t>
        </is>
      </c>
      <c r="B251" s="71" t="inlineStr">
        <is>
          <t>The SHT3x element inside a sintered-metal or PTFE membrane cap — water vapour passes, rain and dust don't, so it survives outdoors.</t>
        </is>
      </c>
    </row>
    <row r="252" outlineLevel="1" ht="70" customHeight="1">
      <c r="A252" s="70" t="inlineStr">
        <is>
          <t>WHAT</t>
        </is>
      </c>
      <c r="B252" s="72" t="inlineStr">
        <is>
          <t>Weatherproof is not waterproof: the cap must pass vapour, so driving rain, a hose-down or immersion still finishes it. At 100% RH in a fruiting chamber it pins at 99-100% and you cannot meaningfully control at 95% without pulsing the internal heater to drive off the surface film — and the heater then adds 0.5-1.5°C to the temperature channel for a minute afterwards, which corrupts the very dew point you were computing. Outdoors and unshielded in sun it reads 5-15°C high, and since RH is referenced to that temperature the humidity number is garbage too. The cable is the other failure mode: long runs turn the bus into an antenna and the symptom is intermittent NACKs and occasional 0% RH readings that look like a real dry event. Salt air and barn ammonia poison the polymer within months.</t>
        </is>
      </c>
    </row>
    <row r="253" outlineLevel="1" ht="20" customHeight="1">
      <c r="A253" s="70" t="inlineStr">
        <is>
          <t>COMMON</t>
        </is>
      </c>
      <c r="B253" s="71" t="inlineStr">
        <is>
          <t>Outdoor weather nodes, greenhouses (high humidity kills naked sensors), bathrooms, mushroom farms.</t>
        </is>
      </c>
    </row>
    <row r="254" outlineLevel="1" ht="22" customHeight="1">
      <c r="A254" s="70" t="inlineStr">
        <is>
          <t>INVENTION</t>
        </is>
      </c>
      <c r="B254" s="73" t="inlineStr">
        <is>
          <t>Mushroom fruiting chamber autopilot: SHT35 + ultrasonic mister + fan, holding 90% RH with tight hysteresis — a $30 mycology lab.</t>
        </is>
      </c>
    </row>
    <row r="255" outlineLevel="1" ht="24" customHeight="1">
      <c r="A255" s="70" t="inlineStr">
        <is>
          <t>REQUIRES</t>
        </is>
      </c>
      <c r="B255" s="71" t="inlineStr">
        <is>
          <t>For cable runs beyond about a metre, lower pull-ups or a differential I2C extender. Outdoors it needs a radiation shield, not just weatherproofing.</t>
        </is>
      </c>
    </row>
    <row r="256" outlineLevel="1" ht="30" customHeight="1">
      <c r="A256" s="70" t="inlineStr">
        <is>
          <t>SUBSTITUT</t>
        </is>
      </c>
      <c r="B256" s="71" t="inlineStr">
        <is>
          <t>Cheaper: SHT41 in a home-made vented housing. More accurate: SHT35 (±1.5% RH) or an industrial Vaisala HMP probe. For condensing environments: a heated RH probe, or derive dew point from SHT + a surface temperature sensor.</t>
        </is>
      </c>
    </row>
    <row r="257" outlineLevel="1" ht="16" customHeight="1">
      <c r="A257" s="70" t="inlineStr">
        <is>
          <t>PAIRS</t>
        </is>
      </c>
      <c r="B257" s="71" t="inlineStr">
        <is>
          <t>Ultrasonic mister (relay), SCD41 (fungi exhale CO2!)</t>
        </is>
      </c>
    </row>
    <row r="258" outlineLevel="1" ht="15" customHeight="1">
      <c r="A258" s="70" t="inlineStr">
        <is>
          <t>KEY</t>
        </is>
      </c>
      <c r="B258" s="71" t="inlineStr">
        <is>
          <t>±2% RH (SHT35 ±1.5%), IP65-ish probe variants</t>
        </is>
      </c>
    </row>
    <row r="259" outlineLevel="1" ht="40" customHeight="1">
      <c r="A259" s="70" t="inlineStr">
        <is>
          <t>specs</t>
        </is>
      </c>
      <c r="B259" s="26" t="inlineStr">
        <is>
          <t>Range: 0-100% RH, -40 to +125°C   Accuracy: SHT31 ±2% RH and ±0.2-0.3°C; SHT35 ±1.5% RH   Resolution: 0.01% RH, 0.01°C   Rate: Up to 10Hz; 15ms high-repeatability conversion   Warm-up: &lt;1s electrically, but the sintered/PTFE cap slows the 63% step response to ~20-30s, and the potted cabled versions are slower still   I2C addr: 0x44 default, 0x45 with ADDR pulled high   Calibration: None   Consumable: The membrane cap loads with dust, salt, spores and ammonia. In a mushroom chamber or a livestock barn expect the response to slow noticeably within a season; the element itself drifts &lt;0.25%/yr.   Environment: Indoor, Outdoor, Harsh   Lifecycle: Active   Maturity: Excellent   ESP32: Any variant. A long probe cable makes the I2C bus capacitive: keep it under ~1m, drop pull-ups to 2.2kΩ, run at 100kHz, or use an I2C bus extender.</t>
        </is>
      </c>
    </row>
    <row r="260" outlineLevel="1" ht="16" customHeight="1">
      <c r="A260" s="70" t="inlineStr">
        <is>
          <t>buy</t>
        </is>
      </c>
      <c r="B260" s="26" t="inlineStr">
        <is>
          <t>AF · DK · AE · DFR   |   boards: Adafruit 4099 weatherproof, cable probe versions   |   lib: Adafruit_SHT31   |   https://www.adafruit.com/product/4099   [High, 2026-07]</t>
        </is>
      </c>
    </row>
    <row r="261" outlineLevel="1" ht="45" customHeight="1">
      <c r="A261" s="74" t="inlineStr">
        <is>
          <t>unlocks</t>
        </is>
      </c>
      <c r="B261" s="75" t="inlineStr">
        <is>
          <t>Is this surface going to grow mould?  •  Are conditions right for fungal disease?  •  Is the air dry enough to damage wood, skin or instruments?  •  Will there be frost tonight?  •  Are the animals comfortable and behaving normally?  •  Is ventilation actually working?  •  Is the compost heating properly — or dangerously?  •  How fast is it growing?</t>
        </is>
      </c>
    </row>
    <row r="263" ht="22" customHeight="1">
      <c r="A263" s="80" t="inlineStr">
        <is>
          <t>S016</t>
        </is>
      </c>
      <c r="B263" s="81" t="inlineStr">
        <is>
          <t>BMP390 precision barometer   ·   BMP390 / BMP388</t>
        </is>
      </c>
    </row>
    <row r="264" outlineLevel="1" ht="15" customHeight="1">
      <c r="A264" s="70" t="inlineStr">
        <is>
          <t>Category</t>
        </is>
      </c>
      <c r="B264" s="12" t="inlineStr">
        <is>
          <t>Pressure &amp; Altitude › Barometric</t>
        </is>
      </c>
      <c r="E264" s="70" t="inlineStr">
        <is>
          <t>Measures</t>
        </is>
      </c>
      <c r="F264" s="12" t="inlineStr">
        <is>
          <t>Air pressure 300-1250 hPa → altitude to ±25cm</t>
        </is>
      </c>
    </row>
    <row r="265" outlineLevel="1" ht="15" customHeight="1">
      <c r="A265" s="70" t="inlineStr">
        <is>
          <t>Modality</t>
        </is>
      </c>
      <c r="B265" s="12" t="inlineStr">
        <is>
          <t>Mechanical</t>
        </is>
      </c>
      <c r="E265" s="70" t="inlineStr">
        <is>
          <t>Interface</t>
        </is>
      </c>
      <c r="F265" s="12" t="inlineStr">
        <is>
          <t>I2C / SPI</t>
        </is>
      </c>
    </row>
    <row r="266" outlineLevel="1" ht="15" customHeight="1">
      <c r="A266" s="70" t="inlineStr">
        <is>
          <t>Supply</t>
        </is>
      </c>
      <c r="B266" s="12" t="inlineStr">
        <is>
          <t>1.65-3.6V</t>
        </is>
      </c>
      <c r="E266" s="70" t="inlineStr">
        <is>
          <t>Price</t>
        </is>
      </c>
      <c r="F266" s="12" t="inlineStr">
        <is>
          <t>$10  ($$)</t>
        </is>
      </c>
    </row>
    <row r="267" outlineLevel="1" ht="15" customHeight="1">
      <c r="A267" s="70" t="inlineStr">
        <is>
          <t>Difficulty</t>
        </is>
      </c>
      <c r="B267" s="12" t="inlineStr">
        <is>
          <t>1 — Plug and play — Qwiic/STEMMA cable or 3 wires, library example works first time</t>
        </is>
      </c>
    </row>
    <row r="268" outlineLevel="1" ht="27" customHeight="1">
      <c r="A268" s="70" t="inlineStr">
        <is>
          <t>HOW</t>
        </is>
      </c>
      <c r="B268" s="71" t="inlineStr">
        <is>
          <t>A tiny membrane flexes with air pressure, changing resistance; 24-bit conversion makes it sensitive enough to detect a 25cm height change — or someone opening a door down the hall.</t>
        </is>
      </c>
    </row>
    <row r="269" outlineLevel="1" ht="70" customHeight="1">
      <c r="A269" s="70" t="inlineStr">
        <is>
          <t>WHAT</t>
        </is>
      </c>
      <c r="B269" s="72" t="inlineStr">
        <is>
          <t>Temperature is the enemy of every barometer: the offset shifts with die temperature, so a unit warming up after power-on, or sitting where sun crosses it, drifts several pascals — tens of centimetres of apparent altitude — over minutes, and it looks like the sensor is watching something move. Wind across an enclosure opening creates Bernoulli suction of tens of pascals, so 'a door opened' and 'a gust hit the house' are indistinguishable without a properly shielded static port. Absolute altitude from pressure is meaningless without a QNH reference; weather moves it ±30m in a day. Pressing on the metal cap, or letting conformal coating or potting compound touch the gel port, offsets it permanently. And it is an absolute sensor: HVAC filter Δp or duct static pressure needs a differential part like the SDP810, not this.</t>
        </is>
      </c>
    </row>
    <row r="270" outlineLevel="1" ht="19" customHeight="1">
      <c r="A270" s="70" t="inlineStr">
        <is>
          <t>COMMON</t>
        </is>
      </c>
      <c r="B270" s="71" t="inlineStr">
        <is>
          <t>Drone altitude hold, hiking altimeters, weather trend prediction, elevator floor detection.</t>
        </is>
      </c>
    </row>
    <row r="271" outlineLevel="1" ht="24" customHeight="1">
      <c r="A271" s="70" t="inlineStr">
        <is>
          <t>INVENTION</t>
        </is>
      </c>
      <c r="B271" s="73" t="inlineStr">
        <is>
          <t>Detect which floor a backpack is on, stair-vs-elevator activity classification, or door-slam events from pressure spikes — all from one sealed chip.</t>
        </is>
      </c>
    </row>
    <row r="272" outlineLevel="1" ht="28" customHeight="1">
      <c r="A272" s="70" t="inlineStr">
        <is>
          <t>REQUIRES</t>
        </is>
      </c>
      <c r="B272" s="71" t="inlineStr">
        <is>
          <t>A vented but wind-shielded enclosure — a plain hole in a box is not a static port. For absolute altitude you need a live sea-level pressure reference (a second static node or an online QNH figure).</t>
        </is>
      </c>
    </row>
    <row r="273" outlineLevel="1" ht="24" customHeight="1">
      <c r="A273" s="70" t="inlineStr">
        <is>
          <t>SUBSTITUT</t>
        </is>
      </c>
      <c r="B273" s="71" t="inlineStr">
        <is>
          <t>Cheaper: BMP280 at ~$2 with ±12 Pa relative. Lower noise for fast vertical work: DPS310 or MS5611. Combo: BME280 adds humidity for the same price.</t>
        </is>
      </c>
    </row>
    <row r="274" outlineLevel="1" ht="17" customHeight="1">
      <c r="A274" s="70" t="inlineStr">
        <is>
          <t>PAIRS</t>
        </is>
      </c>
      <c r="B274" s="71" t="inlineStr">
        <is>
          <t>IMU for dead-reckoning + altitude fusion, GPS for absolute calibration</t>
        </is>
      </c>
    </row>
    <row r="275" outlineLevel="1" ht="15" customHeight="1">
      <c r="A275" s="70" t="inlineStr">
        <is>
          <t>KEY</t>
        </is>
      </c>
      <c r="B275" s="71" t="inlineStr">
        <is>
          <t>±3Pa relative (≈±25cm), ±50Pa absolute</t>
        </is>
      </c>
    </row>
    <row r="276" outlineLevel="1" ht="40" customHeight="1">
      <c r="A276" s="70" t="inlineStr">
        <is>
          <t>specs</t>
        </is>
      </c>
      <c r="B276" s="26" t="inlineStr">
        <is>
          <t>Range: 300-1250 hPa (≈ -500 to +9000m); T -40 to +85°C   Accuracy: ±50 Pa absolute (≈4m of altitude); ±3 Pa relative (≈±25cm) over 700-900 hPa; temperature ±0.5°C   Resolution: 0.016 Pa at the highest oversampling   Rate: Up to 200Hz; ~1.5 Pa RMS noise in a 1Hz low-power configuration   Warm-up: None electrically, but 1-2 minutes for the die to reach thermal equilibrium — offset drifts with temperature and this looks exactly like slow real motion   I2C addr: 0x77 default, 0x76 with SDO tied low   Calibration: One-point   Consumable: None; the gel-covered port clogs with dust and is destroyed by solvents, and any mechanical pressure on the metal lid permanently offsets it   Environment: Indoor, Outdoor   Lifecycle: Active   Maturity: Excellent   ESP32: Any variant</t>
        </is>
      </c>
    </row>
    <row r="277" outlineLevel="1" ht="16" customHeight="1">
      <c r="A277" s="70" t="inlineStr">
        <is>
          <t>buy</t>
        </is>
      </c>
      <c r="B277" s="26" t="inlineStr">
        <is>
          <t>AF · SF · DK · MO   |   boards: Adafruit 4816   |   lib: Adafruit_BMP3XX   |   https://www.bosch-sensortec.com/products/environmental-sensors/pressure-sensors/bmp390/   [High, 2026-07]</t>
        </is>
      </c>
    </row>
    <row r="278" outlineLevel="1" ht="42" customHeight="1">
      <c r="A278" s="74" t="inlineStr">
        <is>
          <t>unlocks</t>
        </is>
      </c>
      <c r="B278" s="75" t="inlineStr">
        <is>
          <t>What altitude or floor am I on?  •  Is a storm coming?  •  Is it open or closed?  •  Is ventilation actually working?  •  Has this structure shifted or tilted since last time?</t>
        </is>
      </c>
    </row>
    <row r="280" ht="22" customHeight="1">
      <c r="A280" s="80" t="inlineStr">
        <is>
          <t>S017</t>
        </is>
      </c>
      <c r="B280" s="81" t="inlineStr">
        <is>
          <t>DPS310 barometer   ·   DPS310</t>
        </is>
      </c>
    </row>
    <row r="281" outlineLevel="1" ht="15" customHeight="1">
      <c r="A281" s="70" t="inlineStr">
        <is>
          <t>Category</t>
        </is>
      </c>
      <c r="B281" s="12" t="inlineStr">
        <is>
          <t>Pressure &amp; Altitude › Barometric</t>
        </is>
      </c>
      <c r="E281" s="70" t="inlineStr">
        <is>
          <t>Measures</t>
        </is>
      </c>
      <c r="F281" s="12" t="inlineStr">
        <is>
          <t>Air pressure + temp; ~±5cm relative altitude in low-noise modes</t>
        </is>
      </c>
    </row>
    <row r="282" outlineLevel="1" ht="15" customHeight="1">
      <c r="A282" s="70" t="inlineStr">
        <is>
          <t>Modality</t>
        </is>
      </c>
      <c r="B282" s="12" t="inlineStr">
        <is>
          <t>Mechanical</t>
        </is>
      </c>
      <c r="E282" s="70" t="inlineStr">
        <is>
          <t>Interface</t>
        </is>
      </c>
      <c r="F282" s="12" t="inlineStr">
        <is>
          <t>I2C / SPI</t>
        </is>
      </c>
    </row>
    <row r="283" outlineLevel="1" ht="15" customHeight="1">
      <c r="A283" s="70" t="inlineStr">
        <is>
          <t>Supply</t>
        </is>
      </c>
      <c r="B283" s="12" t="inlineStr">
        <is>
          <t>1.7-3.6V</t>
        </is>
      </c>
      <c r="E283" s="70" t="inlineStr">
        <is>
          <t>Price</t>
        </is>
      </c>
      <c r="F283" s="12" t="inlineStr">
        <is>
          <t>$7  ($$)</t>
        </is>
      </c>
    </row>
    <row r="284" outlineLevel="1" ht="15" customHeight="1">
      <c r="A284" s="70" t="inlineStr">
        <is>
          <t>Difficulty</t>
        </is>
      </c>
      <c r="B284" s="12" t="inlineStr">
        <is>
          <t>1 — Plug and play — Qwiic/STEMMA cable or 3 wires, library example works first time</t>
        </is>
      </c>
    </row>
    <row r="285" outlineLevel="1" ht="24" customHeight="1">
      <c r="A285" s="70" t="inlineStr">
        <is>
          <t>HOW</t>
        </is>
      </c>
      <c r="B285" s="71" t="inlineStr">
        <is>
          <t>Capacitive pressure cell (rather than resistive) gives very low noise at low power — Infineon's answer to Bosch, great for fast relative-height tracking.</t>
        </is>
      </c>
    </row>
    <row r="286" outlineLevel="1" ht="70" customHeight="1">
      <c r="A286" s="70" t="inlineStr">
        <is>
          <t>WHAT</t>
        </is>
      </c>
      <c r="B286" s="72" t="inlineStr">
        <is>
          <t>The famous gotcha is the cold-start temperature register: skip a temperature read and the compensation uses the wrong coefficient source, giving a smooth, stable pressure that is around 60 hPa wrong — about 500m of apparent altitude. Its ±0.002 hPa headline is precision, not accuracy: two DPS310s side by side can disagree by 1 hPa (roughly 8m of apparent altitude) while each tracks its own changes to a few centimetres, which makes it excellent for relative work and useless for comparing nodes. Room pressure moves several pascals when an air handler cycles or a door opens elsewhere in the building, so a 'shelf height' fingerprint drifts through the day. Continuous 128Hz sampling self-heats the die and walks the offset. Any barometer in an unshielded enclosure reads wind as altitude.</t>
        </is>
      </c>
    </row>
    <row r="287" outlineLevel="1" ht="18" customHeight="1">
      <c r="A287" s="70" t="inlineStr">
        <is>
          <t>COMMON</t>
        </is>
      </c>
      <c r="B287" s="71" t="inlineStr">
        <is>
          <t>Gesture-by-altitude wearables, drone landing detection, HVAC duct static pressure.</t>
        </is>
      </c>
    </row>
    <row r="288" outlineLevel="1" ht="22" customHeight="1">
      <c r="A288" s="70" t="inlineStr">
        <is>
          <t>INVENTION</t>
        </is>
      </c>
      <c r="B288" s="73" t="inlineStr">
        <is>
          <t>A 'which shelf is it on' asset tag: barometric fingerprint tells you shelf height within a warehouse rack, no infrastructure.</t>
        </is>
      </c>
    </row>
    <row r="289" outlineLevel="1" ht="29" customHeight="1">
      <c r="A289" s="70" t="inlineStr">
        <is>
          <t>REQUIRES</t>
        </is>
      </c>
      <c r="B289" s="71" t="inlineStr">
        <is>
          <t>The chip's own factory calibration coefficients must be read and applied, and a temperature measurement must be triggered before the first pressure read. A wind-shielded static port for any outdoor or duct use.</t>
        </is>
      </c>
    </row>
    <row r="290" outlineLevel="1" ht="19" customHeight="1">
      <c r="A290" s="70" t="inlineStr">
        <is>
          <t>SUBSTITUT</t>
        </is>
      </c>
      <c r="B290" s="71" t="inlineStr">
        <is>
          <t>Cheaper: BMP280. Better absolute accuracy: BMP390 or MS5611. Combo: BME280 adds humidity.</t>
        </is>
      </c>
    </row>
    <row r="291" outlineLevel="1" ht="17" customHeight="1">
      <c r="A291" s="70" t="inlineStr">
        <is>
          <t>PAIRS</t>
        </is>
      </c>
      <c r="B291" s="71" t="inlineStr">
        <is>
          <t>BLE beacon + DPS310 = 3D-ish indoor positioning on the cheap</t>
        </is>
      </c>
    </row>
    <row r="292" outlineLevel="1" ht="15" customHeight="1">
      <c r="A292" s="70" t="inlineStr">
        <is>
          <t>KEY</t>
        </is>
      </c>
      <c r="B292" s="71" t="inlineStr">
        <is>
          <t>±0.005hPa precision (~±5cm), 32Hz+ modes</t>
        </is>
      </c>
    </row>
    <row r="293" outlineLevel="1" ht="40" customHeight="1">
      <c r="A293" s="70" t="inlineStr">
        <is>
          <t>specs</t>
        </is>
      </c>
      <c r="B293" s="26" t="inlineStr">
        <is>
          <t>Range: 300-1200 hPa; T -40 to +85°C   Accuracy: ±1 hPa absolute; relative/repeatability ±0.06 hPa typical (≈50cm), with the headline ±0.002 hPa only achievable with heavy oversampling and averaging   Resolution: 0.06 Pa at maximum oversampling   Rate: Up to 128 measurements/s   Warm-up: Read a temperature sample before the first pressure sample — several libraries get the temperature coefficient source wrong on cold start and pressure comes out ~60 hPa off   I2C addr: 0x77 default, 0x76 with SDO tied low   Calibration: One-point   Consumable: None; the port is a small opening over a capacitive cell and is intolerant of dust, water and solvents   Environment: Indoor, Outdoor   Lifecycle: Active   Maturity: Good   ESP32: Any variant</t>
        </is>
      </c>
    </row>
    <row r="294" outlineLevel="1" ht="16" customHeight="1">
      <c r="A294" s="70" t="inlineStr">
        <is>
          <t>buy</t>
        </is>
      </c>
      <c r="B294" s="26" t="inlineStr">
        <is>
          <t>AF · DK · MO   |   boards: Adafruit 4494   |   lib: Adafruit_DPS310   |   https://www.infineon.com/cms/en/product/sensor/pressure-sensors/dps310/   [High, 2026-07]</t>
        </is>
      </c>
    </row>
    <row r="295" outlineLevel="1" ht="36" customHeight="1">
      <c r="A295" s="74" t="inlineStr">
        <is>
          <t>unlocks</t>
        </is>
      </c>
      <c r="B295" s="75" t="inlineStr">
        <is>
          <t>What altitude or floor am I on?  •  Is a storm coming?  •  Is it open or closed?  •  Is ventilation actually working?</t>
        </is>
      </c>
    </row>
    <row r="297" ht="22" customHeight="1">
      <c r="A297" s="80" t="inlineStr">
        <is>
          <t>S018</t>
        </is>
      </c>
      <c r="B297" s="81" t="inlineStr">
        <is>
          <t>MS5611 high-res altimeter   ·   MS5611-01BA03</t>
        </is>
      </c>
    </row>
    <row r="298" outlineLevel="1" ht="15" customHeight="1">
      <c r="A298" s="70" t="inlineStr">
        <is>
          <t>Category</t>
        </is>
      </c>
      <c r="B298" s="12" t="inlineStr">
        <is>
          <t>Pressure &amp; Altitude › Barometric</t>
        </is>
      </c>
      <c r="E298" s="70" t="inlineStr">
        <is>
          <t>Measures</t>
        </is>
      </c>
      <c r="F298" s="12" t="inlineStr">
        <is>
          <t>Pressure 10-1200 mbar, the drone-racing standard</t>
        </is>
      </c>
    </row>
    <row r="299" outlineLevel="1" ht="15" customHeight="1">
      <c r="A299" s="70" t="inlineStr">
        <is>
          <t>Modality</t>
        </is>
      </c>
      <c r="B299" s="12" t="inlineStr">
        <is>
          <t>Mechanical</t>
        </is>
      </c>
      <c r="E299" s="70" t="inlineStr">
        <is>
          <t>Interface</t>
        </is>
      </c>
      <c r="F299" s="12" t="inlineStr">
        <is>
          <t>I2C / SPI</t>
        </is>
      </c>
    </row>
    <row r="300" outlineLevel="1" ht="15" customHeight="1">
      <c r="A300" s="70" t="inlineStr">
        <is>
          <t>Supply</t>
        </is>
      </c>
      <c r="B300" s="12" t="inlineStr">
        <is>
          <t>1.8-3.6V</t>
        </is>
      </c>
      <c r="E300" s="70" t="inlineStr">
        <is>
          <t>Price</t>
        </is>
      </c>
      <c r="F300" s="12" t="inlineStr">
        <is>
          <t>$6  ($$)</t>
        </is>
      </c>
    </row>
    <row r="301" outlineLevel="1" ht="15" customHeight="1">
      <c r="A301" s="70" t="inlineStr">
        <is>
          <t>Difficulty</t>
        </is>
      </c>
      <c r="B301" s="12" t="inlineStr">
        <is>
          <t>2 — Easy — breadboard wiring, a well-documented library, no analog thought needed</t>
        </is>
      </c>
    </row>
    <row r="302" outlineLevel="1" ht="23" customHeight="1">
      <c r="A302" s="70" t="inlineStr">
        <is>
          <t>HOW</t>
        </is>
      </c>
      <c r="B302" s="71" t="inlineStr">
        <is>
          <t>Piezo-resistive cell with factory coefficients stored on-chip; you apply a documented compensation formula for very stable 10cm-class altitude.</t>
        </is>
      </c>
    </row>
    <row r="303" outlineLevel="1" ht="70" customHeight="1">
      <c r="A303" s="70" t="inlineStr">
        <is>
          <t>WHAT</t>
        </is>
      </c>
      <c r="B303" s="72" t="inlineStr">
        <is>
          <t>It is genuinely photosensitive: the bare die under its metal cap responds to light, so a GY-63 in sunlight or under a bright LED gives erratic readings that people chase as noise for days. The fix — a black foam cap — doubles as the wind shield you needed anyway. Clone modules are widespread and often carry PROM coefficients with a failing CRC4; check the CRC before trusting a single reading. Vibration couples into the port on a multirotor, and without foam the altitude hold hunts by metres. The second-order temperature compensation is mandatory below 20°C. On a moving aircraft, a badly placed static port reads dynamic pressure, so a variometer built into a nose cone will indicate climb when you dive.</t>
        </is>
      </c>
    </row>
    <row r="304" outlineLevel="1" ht="18" customHeight="1">
      <c r="A304" s="70" t="inlineStr">
        <is>
          <t>COMMON</t>
        </is>
      </c>
      <c r="B304" s="71" t="inlineStr">
        <is>
          <t>Flight controllers, model rocketry apogee detection, variometers for paragliding.</t>
        </is>
      </c>
    </row>
    <row r="305" outlineLevel="1" ht="23" customHeight="1">
      <c r="A305" s="70" t="inlineStr">
        <is>
          <t>INVENTION</t>
        </is>
      </c>
      <c r="B305" s="73" t="inlineStr">
        <is>
          <t>A pocket variometer that beeps lift for paraglider pilots — MS5611 + buzzer + ESP32-C3 in a soap-box case is a $15 build vs $200 retail.</t>
        </is>
      </c>
    </row>
    <row r="306" outlineLevel="1" ht="38" customHeight="1">
      <c r="A306" s="70" t="inlineStr">
        <is>
          <t>REQUIRES</t>
        </is>
      </c>
      <c r="B306" s="71" t="inlineStr">
        <is>
          <t>The six factory PROM coefficients must be read out and the datasheet's second-order temperature compensation applied — omitting the second-order terms costs several mbar below 20°C, and many Arduino libraries omit them. CSB must be tied high or low. A black open-cell foam cap over the sensor is effectively mandatory.</t>
        </is>
      </c>
    </row>
    <row r="307" outlineLevel="1" ht="21" customHeight="1">
      <c r="A307" s="70" t="inlineStr">
        <is>
          <t>SUBSTITUT</t>
        </is>
      </c>
      <c r="B307" s="71" t="inlineStr">
        <is>
          <t>Cheaper: BMP280. Modern equivalents with better libraries: BMP390 or DPS310. Altitude-optimised sibling: MS5607.</t>
        </is>
      </c>
    </row>
    <row r="308" outlineLevel="1" ht="17" customHeight="1">
      <c r="A308" s="70" t="inlineStr">
        <is>
          <t>PAIRS</t>
        </is>
      </c>
      <c r="B308" s="71" t="inlineStr">
        <is>
          <t>Buzzer (audio vario), GPS for glide computer, SD flight logs</t>
        </is>
      </c>
    </row>
    <row r="309" outlineLevel="1" ht="16" customHeight="1">
      <c r="A309" s="70" t="inlineStr">
        <is>
          <t>KEY</t>
        </is>
      </c>
      <c r="B309" s="71" t="inlineStr">
        <is>
          <t>0.012 mbar resolution (high OSR), fast 8ms conversion</t>
        </is>
      </c>
    </row>
    <row r="310" outlineLevel="1" ht="40" customHeight="1">
      <c r="A310" s="70" t="inlineStr">
        <is>
          <t>specs</t>
        </is>
      </c>
      <c r="B310" s="26" t="inlineStr">
        <is>
          <t>Range: 10-1200 mbar   Accuracy: ±1.5 mbar absolute at 25°C, ±2.5 mbar over the full temperature range; relative repeatability ~0.012 mbar (≈10cm)   Resolution: 0.012 mbar at OSR 4096   Rate: 8.22ms per conversion at OSR 4096 — about 60 pressure+temperature pairs per second   Warm-up: None electrically; the die's temperature must be stable for the compensation to hold   I2C addr: 0x76 or 0x77 (CSB pin — floating gives a random address)   Calibration: One-point   Consumable: None; the exposed die is fragile and photosensitive   Environment: Indoor, Outdoor   Lifecycle: Clone-risk   Maturity: Workable   ESP32: Any variant. On a flight controller, keep it off the same ground plane as high-current ESCs and shield it from propwash.</t>
        </is>
      </c>
    </row>
    <row r="311" outlineLevel="1" ht="16" customHeight="1">
      <c r="A311" s="70" t="inlineStr">
        <is>
          <t>buy</t>
        </is>
      </c>
      <c r="B311" s="26" t="inlineStr">
        <is>
          <t>AE · DK · MO · AMZ   |   boards: GY-63, GY-86 (with IMU)   |   lib: MS5611 Arduino libs   |   https://www.te.com/en/product-MS561101BA03-50.html   [High, 2026-07]</t>
        </is>
      </c>
    </row>
    <row r="312" outlineLevel="1" ht="36" customHeight="1">
      <c r="A312" s="74" t="inlineStr">
        <is>
          <t>unlocks</t>
        </is>
      </c>
      <c r="B312" s="75" t="inlineStr">
        <is>
          <t>What altitude or floor am I on?  •  Is a storm coming?  •  How fast am I moving?  •  Is it open or closed?</t>
        </is>
      </c>
    </row>
    <row r="314" ht="22" customHeight="1">
      <c r="A314" s="80" t="inlineStr">
        <is>
          <t>S019</t>
        </is>
      </c>
      <c r="B314" s="81" t="inlineStr">
        <is>
          <t>LPS22HB pressure sensor   ·   LPS22HB / LPS28DFW</t>
        </is>
      </c>
    </row>
    <row r="315" outlineLevel="1" ht="15" customHeight="1">
      <c r="A315" s="70" t="inlineStr">
        <is>
          <t>Category</t>
        </is>
      </c>
      <c r="B315" s="12" t="inlineStr">
        <is>
          <t>Pressure &amp; Altitude › Barometric</t>
        </is>
      </c>
      <c r="E315" s="70" t="inlineStr">
        <is>
          <t>Measures</t>
        </is>
      </c>
      <c r="F315" s="12" t="inlineStr">
        <is>
          <t>Pressure 260-1260 hPa; LPS28 does water depth too</t>
        </is>
      </c>
    </row>
    <row r="316" outlineLevel="1" ht="15" customHeight="1">
      <c r="A316" s="70" t="inlineStr">
        <is>
          <t>Modality</t>
        </is>
      </c>
      <c r="B316" s="12" t="inlineStr">
        <is>
          <t>Mechanical</t>
        </is>
      </c>
      <c r="E316" s="70" t="inlineStr">
        <is>
          <t>Interface</t>
        </is>
      </c>
      <c r="F316" s="12" t="inlineStr">
        <is>
          <t>I2C / SPI</t>
        </is>
      </c>
    </row>
    <row r="317" outlineLevel="1" ht="15" customHeight="1">
      <c r="A317" s="70" t="inlineStr">
        <is>
          <t>Supply</t>
        </is>
      </c>
      <c r="B317" s="12" t="inlineStr">
        <is>
          <t>1.7-3.6V</t>
        </is>
      </c>
      <c r="E317" s="70" t="inlineStr">
        <is>
          <t>Price</t>
        </is>
      </c>
      <c r="F317" s="12" t="inlineStr">
        <is>
          <t>$6  ($$)</t>
        </is>
      </c>
    </row>
    <row r="318" outlineLevel="1" ht="15" customHeight="1">
      <c r="A318" s="70" t="inlineStr">
        <is>
          <t>Difficulty</t>
        </is>
      </c>
      <c r="B318" s="12" t="inlineStr">
        <is>
          <t>1 — Plug and play — Qwiic/STEMMA cable or 3 wires, library example works first time</t>
        </is>
      </c>
    </row>
    <row r="319" outlineLevel="1" ht="23" customHeight="1">
      <c r="A319" s="70" t="inlineStr">
        <is>
          <t>HOW</t>
        </is>
      </c>
      <c r="B319" s="71" t="inlineStr">
        <is>
          <t>ST's MEMS barometer; the LPS28DFW variant is water-resistant with a gel-filled port so it can read absolute pressure underwater (≈ depth).</t>
        </is>
      </c>
    </row>
    <row r="320" outlineLevel="1" ht="70" customHeight="1">
      <c r="A320" s="70" t="inlineStr">
        <is>
          <t>WHAT</t>
        </is>
      </c>
      <c r="B320" s="72" t="inlineStr">
        <is>
          <t>Depth from an absolute sensor conflates weather with water: without a dry reference barometer, a passing front shows up as ±30cm of drift in your dive or tank log, which is larger than the sensor's own error by an order of magnitude. The gel port is soft — pressing it, or a sand grain resting on it, offsets the reading, and salt crystals left after drying give a permanent offset. Soldering the LPS22HB shifts its offset by up to a few hPa (the datasheet's solder drift), so absolute readings need a one-point correction after assembly. Its temperature channel is only ±1.5°C; do not use it as your climate sensor. Note the two parts merged here differ substantially: the LPS22HB is not water-rated at all and cannot do depth.</t>
        </is>
      </c>
    </row>
    <row r="321" outlineLevel="1" ht="19" customHeight="1">
      <c r="A321" s="70" t="inlineStr">
        <is>
          <t>COMMON</t>
        </is>
      </c>
      <c r="B321" s="71" t="inlineStr">
        <is>
          <t>Weather, wearables, and (LPS28) swim-depth tracking, water-tank level via submerged tube.</t>
        </is>
      </c>
    </row>
    <row r="322" outlineLevel="1" ht="21" customHeight="1">
      <c r="A322" s="70" t="inlineStr">
        <is>
          <t>INVENTION</t>
        </is>
      </c>
      <c r="B322" s="73" t="inlineStr">
        <is>
          <t>Freediving watch: LPS28DFW logs depth/time curves and vibrates ascent-rate warnings — a safety device for $20.</t>
        </is>
      </c>
    </row>
    <row r="323" outlineLevel="1" ht="26" customHeight="1">
      <c r="A323" s="70" t="inlineStr">
        <is>
          <t>REQUIRES</t>
        </is>
      </c>
      <c r="B323" s="71" t="inlineStr">
        <is>
          <t>For any depth measurement, a SECOND barometer kept dry at the surface (or a live weather feed) to subtract atmospheric pressure — the part measures absolute pressure only.</t>
        </is>
      </c>
    </row>
    <row r="324" outlineLevel="1" ht="26" customHeight="1">
      <c r="A324" s="70" t="inlineStr">
        <is>
          <t>SUBSTITUT</t>
        </is>
      </c>
      <c r="B324" s="71" t="inlineStr">
        <is>
          <t>Cheaper: BMP280. More accurate: BMP390 or MS5611. For real tank depth: a submersible 4-20mA level transmitter, or MPRLS with a dip tube. No-contact: ultrasonic or radar level.</t>
        </is>
      </c>
    </row>
    <row r="325" outlineLevel="1" ht="16" customHeight="1">
      <c r="A325" s="70" t="inlineStr">
        <is>
          <t>PAIRS</t>
        </is>
      </c>
      <c r="B325" s="71" t="inlineStr">
        <is>
          <t>IMU for stroke counting, haptic driver for ascent alarm</t>
        </is>
      </c>
    </row>
    <row r="326" outlineLevel="1" ht="15" customHeight="1">
      <c r="A326" s="70" t="inlineStr">
        <is>
          <t>KEY</t>
        </is>
      </c>
      <c r="B326" s="71" t="inlineStr">
        <is>
          <t>±0.1hPa, LPS28DFW to 4060 hPa (≈30m water)</t>
        </is>
      </c>
    </row>
    <row r="327" outlineLevel="1" ht="40" customHeight="1">
      <c r="A327" s="70" t="inlineStr">
        <is>
          <t>specs</t>
        </is>
      </c>
      <c r="B327" s="26" t="inlineStr">
        <is>
          <t>Range: LPS22HB 260-1260 hPa; LPS28DFW 260-4060 hPa (≈30m of water)   Accuracy: ±0.1 hPa relative, ±1 hPa absolute after solder-mount drift; temperature ±1.5°C   Resolution: 0.0002 hPa (24-bit)   Rate: 1 to 200 Hz selectable   Warm-up: None electrically; allow the gel port to relax for seconds after a large pressure step   I2C addr: 0x5C or 0x5D (SA0 pin)   Calibration: One-point   Consumable: The LPS28DFW's protective gel degrades in chlorinated pool water, salt water and solvents over months — it is not a long-term pool sensor without a secondary barrier   Environment: Indoor, Outdoor, Submersible   Lifecycle: Mature   Maturity: Good   ESP32: Any variant</t>
        </is>
      </c>
    </row>
    <row r="328" outlineLevel="1" ht="16" customHeight="1">
      <c r="A328" s="70" t="inlineStr">
        <is>
          <t>buy</t>
        </is>
      </c>
      <c r="B328" s="26" t="inlineStr">
        <is>
          <t>AF · SF · DK · MO · PI   |   boards: Adafruit LPS22 (4633) / LPS28 (5964)   |   lib: Adafruit_LPS2X / LPS28   |   https://www.st.com/en/mems-and-sensors/lps22hb.html   [Estimate, 2026-07]</t>
        </is>
      </c>
    </row>
    <row r="329" outlineLevel="1" ht="45" customHeight="1">
      <c r="A329" s="74" t="inlineStr">
        <is>
          <t>unlocks</t>
        </is>
      </c>
      <c r="B329" s="75" t="inlineStr">
        <is>
          <t>What altitude or floor am I on?  •  Is a storm coming?  •  How much is in the tank?  •  Is water rising, and how fast?  •  Is it open or closed?  •  How fast am I moving?</t>
        </is>
      </c>
    </row>
    <row r="331" ht="22" customHeight="1">
      <c r="A331" s="80" t="inlineStr">
        <is>
          <t>S020</t>
        </is>
      </c>
      <c r="B331" s="81" t="inlineStr">
        <is>
          <t>SDP810 differential pressure   ·   SDP810 / SDP31</t>
        </is>
      </c>
    </row>
    <row r="332" outlineLevel="1" ht="15" customHeight="1">
      <c r="A332" s="70" t="inlineStr">
        <is>
          <t>Category</t>
        </is>
      </c>
      <c r="B332" s="12" t="inlineStr">
        <is>
          <t>Pressure &amp; Altitude › Differential (flow)</t>
        </is>
      </c>
      <c r="E332" s="70" t="inlineStr">
        <is>
          <t>Measures</t>
        </is>
      </c>
      <c r="F332" s="12" t="inlineStr">
        <is>
          <t>Tiny pressure DIFFERENCES between two ports (±500Pa)</t>
        </is>
      </c>
    </row>
    <row r="333" outlineLevel="1" ht="15" customHeight="1">
      <c r="A333" s="70" t="inlineStr">
        <is>
          <t>Modality</t>
        </is>
      </c>
      <c r="B333" s="12" t="inlineStr">
        <is>
          <t>Mechanical</t>
        </is>
      </c>
      <c r="E333" s="70" t="inlineStr">
        <is>
          <t>Interface</t>
        </is>
      </c>
      <c r="F333" s="12" t="inlineStr">
        <is>
          <t>I2C</t>
        </is>
      </c>
    </row>
    <row r="334" outlineLevel="1" ht="15" customHeight="1">
      <c r="A334" s="70" t="inlineStr">
        <is>
          <t>Supply</t>
        </is>
      </c>
      <c r="B334" s="12" t="inlineStr">
        <is>
          <t>3.0-5.5V</t>
        </is>
      </c>
      <c r="E334" s="70" t="inlineStr">
        <is>
          <t>Price</t>
        </is>
      </c>
      <c r="F334" s="12" t="inlineStr">
        <is>
          <t>$35  ($$$)</t>
        </is>
      </c>
    </row>
    <row r="335" outlineLevel="1" ht="15" customHeight="1">
      <c r="A335" s="70" t="inlineStr">
        <is>
          <t>Difficulty</t>
        </is>
      </c>
      <c r="B335" s="12" t="inlineStr">
        <is>
          <t>2 — Easy — breadboard wiring, a well-documented library, no analog thought needed</t>
        </is>
      </c>
    </row>
    <row r="336" outlineLevel="1" ht="25" customHeight="1">
      <c r="A336" s="70" t="inlineStr">
        <is>
          <t>HOW</t>
        </is>
      </c>
      <c r="B336" s="71" t="inlineStr">
        <is>
          <t>Measures heat carried across a micro-channel between two ports — incredibly sensitive to the faint pressure difference that airflow creates, with zero drift.</t>
        </is>
      </c>
    </row>
    <row r="337" outlineLevel="1" ht="70" customHeight="1">
      <c r="A337" s="70" t="inlineStr">
        <is>
          <t>WHAT</t>
        </is>
      </c>
      <c r="B337" s="72" t="inlineStr">
        <is>
          <t>It measures the difference between two tubes and nothing else, so how you tap the duct IS the measurement. A port facing into the flow adds dynamic pressure and reads high; ports at different heights in a warm duct add a stack term of roughly 0.04 Pa per centimetre of height difference; a burr or a bend near the tap creates a local pressure unrelated to average flow. Condensation or a single droplet in a tube blocks the channel and the reading sticks at a constant — which reads as 'the filter is still clean' forever. At ±500 Pa full scale, ±3% of reading is excellent at 300 Pa and worthless at 2 Pa, so choose the range variant to match the job. The thermal element is orientation-sensitive at very low Δp; mount it as the datasheet shows. Finally, it is not a flow meter: Δp-to-CFM depends on the exact geometry, and swapping a filter for a different brand invalidates your curve.</t>
        </is>
      </c>
    </row>
    <row r="338" outlineLevel="1" ht="21" customHeight="1">
      <c r="A338" s="70" t="inlineStr">
        <is>
          <t>COMMON</t>
        </is>
      </c>
      <c r="B338" s="71" t="inlineStr">
        <is>
          <t>Filter clogging detection (HVAC), cleanroom/room pressure cascades, ventilator/CPAP flow, fume hood verification.</t>
        </is>
      </c>
    </row>
    <row r="339" outlineLevel="1" ht="21" customHeight="1">
      <c r="A339" s="70" t="inlineStr">
        <is>
          <t>INVENTION</t>
        </is>
      </c>
      <c r="B339" s="73" t="inlineStr">
        <is>
          <t>Clip across any home HVAC filter to text you when it's actually dirty (pressure drop), not when a 90-day timer guesses.</t>
        </is>
      </c>
    </row>
    <row r="340" outlineLevel="1" ht="33" customHeight="1">
      <c r="A340" s="70" t="inlineStr">
        <is>
          <t>REQUIRES</t>
        </is>
      </c>
      <c r="B340" s="71" t="inlineStr">
        <is>
          <t>Two lengths of silicone tubing and a proper static tap either side of the restriction. To get airflow rather than pascals you also need the duct's or orifice's Δp-to-flow curve; and temperature plus humidity if you want mass flow rather than volumetric.</t>
        </is>
      </c>
    </row>
    <row r="341" outlineLevel="1" ht="30" customHeight="1">
      <c r="A341" s="70" t="inlineStr">
        <is>
          <t>SUBSTITUT</t>
        </is>
      </c>
      <c r="B341" s="71" t="inlineStr">
        <is>
          <t>Cheaper: XGZP6897D at a tenth of the price, with a real zero drift you must manage. Board-mount siblings: SDP31/SDP32. For velocity rather than Δp: a hot-wire anemometer. No-contact proxy: measure the fan's current draw.</t>
        </is>
      </c>
    </row>
    <row r="342" outlineLevel="1" ht="17" customHeight="1">
      <c r="A342" s="70" t="inlineStr">
        <is>
          <t>PAIRS</t>
        </is>
      </c>
      <c r="B342" s="71" t="inlineStr">
        <is>
          <t>Fan tach (PCNT) for fan curves, SHT41 for mass-flow correction</t>
        </is>
      </c>
    </row>
    <row r="343" outlineLevel="1" ht="16" customHeight="1">
      <c r="A343" s="70" t="inlineStr">
        <is>
          <t>KEY</t>
        </is>
      </c>
      <c r="B343" s="71" t="inlineStr">
        <is>
          <t>0.01Pa class resolution, no zero-point calibration</t>
        </is>
      </c>
    </row>
    <row r="344" outlineLevel="1" ht="40" customHeight="1">
      <c r="A344" s="70" t="inlineStr">
        <is>
          <t>specs</t>
        </is>
      </c>
      <c r="B344" s="26" t="inlineStr">
        <is>
          <t>Range: ±500 Pa on the SDP810-500Pa; ±125 Pa and other variants exist and are not interchangeable   Accuracy: ±3% of reading plus ±0.2 Pa zero offset — and crucially the zero genuinely does not drift, which is the entire reason to pay Sensirion money   Resolution: 0.02 Pa class on the ±125 Pa part, ~0.08 Pa on the ±500 Pa part   Rate: ~2ms per reading; continuous mode runs to several hundred Hz   Warm-up: Readings valid within milliseconds, but allow a few seconds after power-up for the thermal element to stabilise   I2C addr: 0x25 (SDP810/SDP800-500Pa); SDP3x board-mount parts use 0x21/0x22/0x23   Calibration: None   Consumable: The micro-channel is tiny: oil mist, condensate or dust blocks it permanently. In a ventilator or CPAP path use a filter; across an HVAC filter, orient the ports so condensate drains away from the sensor.   Environment: Indoor, Harsh   Lifecycle: Active   Maturity: Good   ESP32: Any variant. Supply is 3.0-5.5V and the I2C lines follow the supply — run it at 3.3V or level-shift.</t>
        </is>
      </c>
    </row>
    <row r="345" outlineLevel="1" ht="16" customHeight="1">
      <c r="A345" s="70" t="inlineStr">
        <is>
          <t>buy</t>
        </is>
      </c>
      <c r="B345" s="26" t="inlineStr">
        <is>
          <t>DK · MO · SS   |   boards: Sensirion eval boards, Seeed Grove SDP810   |   lib: Sensirion sdp Arduino lib   |   https://sensirion.com/products/catalog/SDP810-500Pa   [High, 2026-07]</t>
        </is>
      </c>
    </row>
    <row r="346" outlineLevel="1" ht="45" customHeight="1">
      <c r="A346" s="74" t="inlineStr">
        <is>
          <t>unlocks</t>
        </is>
      </c>
      <c r="B346" s="75" t="inlineStr">
        <is>
          <t>Is the filter blocked?  •  Is ventilation actually working?  •  Is compressed air leaking, and where?  •  How fast are they breathing?  •  Is it idle, loaded, or jammed?  •  How much is this machine actually used?  •  Has the cycle finished?</t>
        </is>
      </c>
    </row>
    <row r="348" ht="22" customHeight="1">
      <c r="A348" s="80" t="inlineStr">
        <is>
          <t>S021</t>
        </is>
      </c>
      <c r="B348" s="81" t="inlineStr">
        <is>
          <t>MPRLS ported pressure   ·   MPRLS0025PA00001A</t>
        </is>
      </c>
    </row>
    <row r="349" outlineLevel="1" ht="15" customHeight="1">
      <c r="A349" s="70" t="inlineStr">
        <is>
          <t>Category</t>
        </is>
      </c>
      <c r="B349" s="12" t="inlineStr">
        <is>
          <t>Pressure &amp; Altitude › Ported/fluid</t>
        </is>
      </c>
      <c r="E349" s="70" t="inlineStr">
        <is>
          <t>Measures</t>
        </is>
      </c>
      <c r="F349" s="12" t="inlineStr">
        <is>
          <t>0-25 PSI ABSOLUTE pressure via a physical port you can tube</t>
        </is>
      </c>
    </row>
    <row r="350" outlineLevel="1" ht="15" customHeight="1">
      <c r="A350" s="70" t="inlineStr">
        <is>
          <t>Modality</t>
        </is>
      </c>
      <c r="B350" s="12" t="inlineStr">
        <is>
          <t>Mechanical</t>
        </is>
      </c>
      <c r="E350" s="70" t="inlineStr">
        <is>
          <t>Interface</t>
        </is>
      </c>
      <c r="F350" s="12" t="inlineStr">
        <is>
          <t>I2C</t>
        </is>
      </c>
    </row>
    <row r="351" outlineLevel="1" ht="15" customHeight="1">
      <c r="A351" s="70" t="inlineStr">
        <is>
          <t>Supply</t>
        </is>
      </c>
      <c r="B351" s="12" t="inlineStr">
        <is>
          <t>3.3/5V (Adafruit brd)</t>
        </is>
      </c>
      <c r="E351" s="70" t="inlineStr">
        <is>
          <t>Price</t>
        </is>
      </c>
      <c r="F351" s="12" t="inlineStr">
        <is>
          <t>$15  ($$$)</t>
        </is>
      </c>
    </row>
    <row r="352" outlineLevel="1" ht="15" customHeight="1">
      <c r="A352" s="70" t="inlineStr">
        <is>
          <t>Difficulty</t>
        </is>
      </c>
      <c r="B352" s="12" t="inlineStr">
        <is>
          <t>1 — Plug and play — Qwiic/STEMMA cable or 3 wires, library example works first time</t>
        </is>
      </c>
    </row>
    <row r="353" outlineLevel="1" ht="39" customHeight="1">
      <c r="A353" s="70" t="inlineStr">
        <is>
          <t>HOW</t>
        </is>
      </c>
      <c r="B353" s="71"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row>
    <row r="354" outlineLevel="1" ht="70" customHeight="1">
      <c r="A354" s="70" t="inlineStr">
        <is>
          <t>WHAT</t>
        </is>
      </c>
      <c r="B354" s="72" t="inlineStr">
        <is>
          <t>It is absolute, not gauge: subtract a fixed 14.7 PSI and weather alone swings your apparent water level by ±10cm over a few days. Its ±1.5% full-scale error band on a 25 PSI part is ±26cm of water column, so on a 1m tank the absolute accuracy is poor while the relative trend is excellent — calibrate two points against a tape measure and use it as a depletion curve, not a gauge. Temperature changes the trapped air column in a dip tube, so a tank warmed by afternoon sun reports a false level rise of centimetres. Any liquid that actually reaches the port destroys it, and the failure is silent — a stuck plausible reading. For tensiometers, a single air bubble breaks the suction path and the sensor reports zero tension while the soil is bone dry, which is the exact opposite of the truth and the reason commercial tensiometers have refill reservoirs.</t>
        </is>
      </c>
    </row>
    <row r="355" outlineLevel="1" ht="20" customHeight="1">
      <c r="A355" s="70" t="inlineStr">
        <is>
          <t>COMMON</t>
        </is>
      </c>
      <c r="B355" s="71" t="inlineStr">
        <is>
          <t>Water tank depth (tube to bottom), blood-pressure-cuff experiments, vacuum pickup tools, soil tensiometers.</t>
        </is>
      </c>
    </row>
    <row r="356" outlineLevel="1" ht="24" customHeight="1">
      <c r="A356" s="70" t="inlineStr">
        <is>
          <t>INVENTION</t>
        </is>
      </c>
      <c r="B356" s="73" t="inlineStr">
        <is>
          <t>A 'plant thirst meter' done properly: a water-filled tensiometer tube + MPRLS reads actual soil suction, the metric farmers use, not resistance guesswork.</t>
        </is>
      </c>
    </row>
    <row r="357" outlineLevel="1" ht="31" customHeight="1">
      <c r="A357" s="70" t="inlineStr">
        <is>
          <t>REQUIRES</t>
        </is>
      </c>
      <c r="B357" s="71" t="inlineStr">
        <is>
          <t>A live atmospheric reference — a second barometer or a weather feed — for any gauge measurement, because this reads absolute pressure. Plus tubing on the barb, and for a tensiometer a porous ceramic cup and a sealed water column.</t>
        </is>
      </c>
    </row>
    <row r="358" outlineLevel="1" ht="27" customHeight="1">
      <c r="A358" s="70" t="inlineStr">
        <is>
          <t>SUBSTITUT</t>
        </is>
      </c>
      <c r="B358" s="71" t="inlineStr">
        <is>
          <t>Cheaper: XGZP6897D, or an analog MPX-series sensor. More accurate for tanks: a submersible 4-20mA level transmitter. No-contact: ultrasonic or radar level, or a load cell under the tank.</t>
        </is>
      </c>
    </row>
    <row r="359" outlineLevel="1" ht="17" customHeight="1">
      <c r="A359" s="70" t="inlineStr">
        <is>
          <t>PAIRS</t>
        </is>
      </c>
      <c r="B359" s="71" t="inlineStr">
        <is>
          <t>Peristaltic pump for closed-loop irrigation, deep sleep nodes</t>
        </is>
      </c>
    </row>
    <row r="360" outlineLevel="1" ht="15" customHeight="1">
      <c r="A360" s="70" t="inlineStr">
        <is>
          <t>KEY</t>
        </is>
      </c>
      <c r="B360" s="71" t="inlineStr">
        <is>
          <t>±0.4% FS, 24-bit</t>
        </is>
      </c>
    </row>
    <row r="361" outlineLevel="1" ht="40" customHeight="1">
      <c r="A361" s="70" t="inlineStr">
        <is>
          <t>specs</t>
        </is>
      </c>
      <c r="B361" s="26" t="inlineStr">
        <is>
          <t>Range: 0-25 PSI absolute (0-172 kPa) on the -0025PA variant   Accuracy: ±1.5% of full scale total error band = ±0.375 PSI ≈ ±26cm of water column — this is the limiting number for level work; repeatability is ±0.4% FS   Resolution: 24-bit output, ~0.0002 PSI per count — resolution is a thousand times better than accuracy here, so trend it well and trust the absolute number poorly   Rate: ~5ms conversion, ~50Hz practical   Warm-up: 5ms electrically; the silicone gel takes a second or two to relax after a large step   I2C addr: 0x18 (fixed on the Adafruit board)   Calibration: Two-point   Consumable: The gel and port are not immersion-rated. A dip tube must trap an air column and never let water reach the die. Algae and biofilm inside the tube change the trapped-air behaviour over months; tensiometer columns need de-aerated water topped up seasonally.   Environment: Indoor, Outdoor   Lifecycle: Active   Maturity: Good   ESP32: Any variant</t>
        </is>
      </c>
    </row>
    <row r="362" outlineLevel="1" ht="16" customHeight="1">
      <c r="A362" s="70" t="inlineStr">
        <is>
          <t>buy</t>
        </is>
      </c>
      <c r="B362" s="26" t="inlineStr">
        <is>
          <t>AF · DK · MO   |   boards: Adafruit 3965   |   lib: Adafruit_MPRLS   |   https://www.adafruit.com/product/3965   [High, 2026-07]</t>
        </is>
      </c>
    </row>
    <row r="363" outlineLevel="1" ht="45" customHeight="1">
      <c r="A363" s="74" t="inlineStr">
        <is>
          <t>unlocks</t>
        </is>
      </c>
      <c r="B363" s="75" t="inlineStr">
        <is>
          <t>How much is in the tank?  •  How full is it?  •  Does this plant need water?  •  How hard must roots work to get water?  •  Is water rising, and how fast?  •  Is the pump about to run dry?  •  Is water escaping where it shouldn't?  •  How much is left, and how long until it runs out?</t>
        </is>
      </c>
    </row>
    <row r="365" ht="22" customHeight="1">
      <c r="A365" s="80" t="inlineStr">
        <is>
          <t>S022</t>
        </is>
      </c>
      <c r="B365" s="81" t="inlineStr">
        <is>
          <t>XGZP6897D low-range diff pressure   ·   XGZP6897D</t>
        </is>
      </c>
    </row>
    <row r="366" outlineLevel="1" ht="15" customHeight="1">
      <c r="A366" s="70" t="inlineStr">
        <is>
          <t>Category</t>
        </is>
      </c>
      <c r="B366" s="12" t="inlineStr">
        <is>
          <t>Pressure &amp; Altitude › Differential (flow)</t>
        </is>
      </c>
      <c r="E366" s="70" t="inlineStr">
        <is>
          <t>Measures</t>
        </is>
      </c>
      <c r="F366" s="12" t="inlineStr">
        <is>
          <t>±500Pa-class differential pressure, budget tier</t>
        </is>
      </c>
    </row>
    <row r="367" outlineLevel="1" ht="15" customHeight="1">
      <c r="A367" s="70" t="inlineStr">
        <is>
          <t>Modality</t>
        </is>
      </c>
      <c r="B367" s="12" t="inlineStr">
        <is>
          <t>Mechanical</t>
        </is>
      </c>
      <c r="E367" s="70" t="inlineStr">
        <is>
          <t>Interface</t>
        </is>
      </c>
      <c r="F367" s="12" t="inlineStr">
        <is>
          <t>I2C</t>
        </is>
      </c>
    </row>
    <row r="368" outlineLevel="1" ht="15" customHeight="1">
      <c r="A368" s="70" t="inlineStr">
        <is>
          <t>Supply</t>
        </is>
      </c>
      <c r="B368" s="12" t="inlineStr">
        <is>
          <t>3.3-5V</t>
        </is>
      </c>
      <c r="E368" s="70" t="inlineStr">
        <is>
          <t>Price</t>
        </is>
      </c>
      <c r="F368" s="12" t="inlineStr">
        <is>
          <t>$6  ($$)</t>
        </is>
      </c>
    </row>
    <row r="369" outlineLevel="1" ht="15" customHeight="1">
      <c r="A369" s="70" t="inlineStr">
        <is>
          <t>Difficulty</t>
        </is>
      </c>
      <c r="B369" s="12" t="inlineStr">
        <is>
          <t>2 — Easy — breadboard wiring, a well-documented library, no analog thought needed</t>
        </is>
      </c>
    </row>
    <row r="370" outlineLevel="1" ht="24" customHeight="1">
      <c r="A370" s="70" t="inlineStr">
        <is>
          <t>HOW</t>
        </is>
      </c>
      <c r="B370" s="71" t="inlineStr">
        <is>
          <t>Chinese MEMS differential sensor with amplified I2C output — the budget way into airflow and room-pressure sensing at a tenth of Sensirion money.</t>
        </is>
      </c>
    </row>
    <row r="371" outlineLevel="1" ht="70" customHeight="1">
      <c r="A371" s="70" t="inlineStr">
        <is>
          <t>WHAT</t>
        </is>
      </c>
      <c r="B371" s="72" t="inlineStr">
        <is>
          <t>This is a piezo-resistive die with a real zero offset that drifts with temperature — expect several pascals of walk across a day, which on a ±100 Pa part is a large fraction of your signal. Without a periodic re-zero (both ports open to the same still air) a whole-house 'door opened' detector slowly learns that a door is permanently open. The K-value differs per range variant and the modules are frequently mislabelled or shipped as a different range than ordered; verify against a known Δp — a few centimetres of water in a U-tube — before trusting anything. Both ports must see still air, or a port sitting in a draught reads velocity pressure rather than static. Overpressure is trivially easy: blowing into a ±100 Pa part with your mouth is several kPa and permanently offsets or bursts the die.</t>
        </is>
      </c>
    </row>
    <row r="372" outlineLevel="1" ht="19" customHeight="1">
      <c r="A372" s="70" t="inlineStr">
        <is>
          <t>COMMON</t>
        </is>
      </c>
      <c r="B372" s="71" t="inlineStr">
        <is>
          <t>DIY airflow meters, range hood interlocks, filter monitors where SDP810 is overkill.</t>
        </is>
      </c>
    </row>
    <row r="373" outlineLevel="1" ht="23" customHeight="1">
      <c r="A373" s="70" t="inlineStr">
        <is>
          <t>INVENTION</t>
        </is>
      </c>
      <c r="B373" s="73" t="inlineStr">
        <is>
          <t>Whole-house 'door open somewhere' detector: a sensitive diff-pressure node notices envelope pressure shifts when any exterior door opens.</t>
        </is>
      </c>
    </row>
    <row r="374" outlineLevel="1" ht="34" customHeight="1">
      <c r="A374" s="70" t="inlineStr">
        <is>
          <t>REQUIRES</t>
        </is>
      </c>
      <c r="B374" s="71" t="inlineStr">
        <is>
          <t>The K-value for your exact range variant from the datasheet, to convert the raw 24-bit count to pascals; the wrong K silently scales every reading. Tubing and proper static taps as for any differential sensor. A periodic auto-zero routine with both ports open to still air.</t>
        </is>
      </c>
    </row>
    <row r="375" outlineLevel="1" ht="27" customHeight="1">
      <c r="A375" s="70" t="inlineStr">
        <is>
          <t>SUBSTITUT</t>
        </is>
      </c>
      <c r="B375" s="71" t="inlineStr">
        <is>
          <t>More accurate and zero-stable: SDP810 or SDP31. Cheaper still: a water manometer tube and a camera. Different approach entirely: measure fan current or a tacho pulse as a proxy for loading.</t>
        </is>
      </c>
    </row>
    <row r="376" outlineLevel="1" ht="16" customHeight="1">
      <c r="A376" s="70" t="inlineStr">
        <is>
          <t>PAIRS</t>
        </is>
      </c>
      <c r="B376" s="71" t="inlineStr">
        <is>
          <t>mmWave presence to correlate pressure events with people</t>
        </is>
      </c>
    </row>
    <row r="377" outlineLevel="1" ht="15" customHeight="1">
      <c r="A377" s="70" t="inlineStr">
        <is>
          <t>KEY</t>
        </is>
      </c>
      <c r="B377" s="71" t="inlineStr">
        <is>
          <t>Various ranges (±100Pa to ±40kPa), ~1% FS</t>
        </is>
      </c>
    </row>
    <row r="378" outlineLevel="1" ht="40" customHeight="1">
      <c r="A378" s="70" t="inlineStr">
        <is>
          <t>specs</t>
        </is>
      </c>
      <c r="B378" s="26" t="inlineStr">
        <is>
          <t>Range: Set by the part-number suffix: ±100 Pa, ±500 Pa, ±1 kPa through ±40 kPa variants, which are NOT interchangeable   Accuracy: ±1% of full scale typical, but with a genuine zero offset that walks with temperature — unlike the thermal Sensirion parts   Resolution: ~0.1 Pa on a ±500 Pa part (24-bit ADC, noise-limited)   Rate: ~10-50 Hz practical   Warm-up: ~10ms per conversion, but allow 1-2 minutes after power-up for the die to settle thermally before you zero it   I2C addr: 0x6D on the common CFSensor modules   Calibration: One-point   Consumable: A bare silicon die behind an open port — dust and condensate reach it. Not suitable for oily or wet gas without a trap.   Environment: Indoor, Harsh   Lifecycle: Clone-risk   Maturity: Raw   ESP32: Any variant. Supply is 3.3-5V and the I2C lines follow the supply — run it at 3.3V or level-shift.</t>
        </is>
      </c>
    </row>
    <row r="379" outlineLevel="1" ht="16" customHeight="1">
      <c r="A379" s="70" t="inlineStr">
        <is>
          <t>buy</t>
        </is>
      </c>
      <c r="B379" s="26" t="inlineStr">
        <is>
          <t>AE   |   boards: CFSensor modules   |   lib: Generic I2C reads (datasheet)   [Estimate, 2026-07]</t>
        </is>
      </c>
    </row>
    <row r="380" outlineLevel="1" ht="42" customHeight="1">
      <c r="A380" s="74" t="inlineStr">
        <is>
          <t>unlocks</t>
        </is>
      </c>
      <c r="B380" s="75" t="inlineStr">
        <is>
          <t>Is the filter blocked?  •  Is ventilation actually working?  •  Is it open or closed?  •  Is compressed air leaking, and where?  •  Is it idle, loaded, or jammed?</t>
        </is>
      </c>
    </row>
    <row r="382" ht="22" customHeight="1">
      <c r="A382" s="78" t="inlineStr">
        <is>
          <t>S023</t>
        </is>
      </c>
      <c r="B382" s="79" t="inlineStr">
        <is>
          <t>BME688 gas + climate AI   ·   BME688 / BME680</t>
        </is>
      </c>
    </row>
    <row r="383" outlineLevel="1" ht="15" customHeight="1">
      <c r="A383" s="70" t="inlineStr">
        <is>
          <t>Category</t>
        </is>
      </c>
      <c r="B383" s="12" t="inlineStr">
        <is>
          <t>Gas &amp; VOC › MEMS multi-gas</t>
        </is>
      </c>
      <c r="E383" s="70" t="inlineStr">
        <is>
          <t>Measures</t>
        </is>
      </c>
      <c r="F383" s="12" t="inlineStr">
        <is>
          <t>VOC/gas resistance + temp + RH + pressure (4-in-1)</t>
        </is>
      </c>
    </row>
    <row r="384" outlineLevel="1" ht="15" customHeight="1">
      <c r="A384" s="70" t="inlineStr">
        <is>
          <t>Modality</t>
        </is>
      </c>
      <c r="B384" s="12" t="inlineStr">
        <is>
          <t>Chemical</t>
        </is>
      </c>
      <c r="E384" s="70" t="inlineStr">
        <is>
          <t>Interface</t>
        </is>
      </c>
      <c r="F384" s="12" t="inlineStr">
        <is>
          <t>I2C / SPI</t>
        </is>
      </c>
    </row>
    <row r="385" outlineLevel="1" ht="15" customHeight="1">
      <c r="A385" s="70" t="inlineStr">
        <is>
          <t>Supply</t>
        </is>
      </c>
      <c r="B385" s="12" t="inlineStr">
        <is>
          <t>1.7-3.6V</t>
        </is>
      </c>
      <c r="E385" s="70" t="inlineStr">
        <is>
          <t>Price</t>
        </is>
      </c>
      <c r="F385" s="12" t="inlineStr">
        <is>
          <t>$15  ($$$)</t>
        </is>
      </c>
    </row>
    <row r="386" outlineLevel="1" ht="15" customHeight="1">
      <c r="A386" s="70" t="inlineStr">
        <is>
          <t>Difficulty</t>
        </is>
      </c>
      <c r="B386" s="12" t="inlineStr">
        <is>
          <t>2 — Easy — breadboard wiring, a well-documented library, no analog thought needed</t>
        </is>
      </c>
    </row>
    <row r="387" outlineLevel="1" ht="25" customHeight="1">
      <c r="A387" s="70" t="inlineStr">
        <is>
          <t>HOW</t>
        </is>
      </c>
      <c r="B387" s="71" t="inlineStr">
        <is>
          <t>A micro hotplate heats a metal-oxide film whose resistance changes when gas molecules react on it; BME688 adds heater 'scan profiles' so AI can learn gas signatures.</t>
        </is>
      </c>
    </row>
    <row r="388" outlineLevel="1" ht="70" customHeight="1">
      <c r="A388" s="70" t="inlineStr">
        <is>
          <t>WHAT</t>
        </is>
      </c>
      <c r="B388" s="72" t="inlineStr">
        <is>
          <t>Every marketplace listing repeats the eCO2 lie: this part has zero CO2 sensitivity. Its 'equivalent CO2' is a VOC reading scaled by an assumption about human breath, so it will read 400ppm in a sealed room full of people and 2000ppm because you uncapped a marker pen. Its own heater warms the package: with gas scanning enabled the on-die temperature reads 1-2°C high and RH follows it down 5-10 points, so climate and gas readings interfere with each other. Raw gas resistance depends on humidity and temperature more strongly than on VOC concentration — that is why BSEC exists and why the baseline needs a day or two of varied air. Silicone (fresh RTV, some tapes, hand cream) poisons it permanently. Response to an event is seconds but recovery to baseline is minutes to tens of minutes, so it counts events far better than it measures levels. And the micro-hotplate runs near 400°C behind a membrane with no intrinsic-safety certification: it is not the device to carry into a suspected gas leak, and no listed alarm uses an uncertified MOX element.</t>
        </is>
      </c>
    </row>
    <row r="389" outlineLevel="1" ht="22" customHeight="1">
      <c r="A389" s="70" t="inlineStr">
        <is>
          <t>COMMON</t>
        </is>
      </c>
      <c r="B389" s="71" t="inlineStr">
        <is>
          <t>Indoor air quality scores, breath/odor detection experiments, smart vent triggers, 'something is burning' early warning.</t>
        </is>
      </c>
    </row>
    <row r="390" outlineLevel="1" ht="22" customHeight="1">
      <c r="A390" s="70" t="inlineStr">
        <is>
          <t>INVENTION</t>
        </is>
      </c>
      <c r="B390" s="73" t="inlineStr">
        <is>
          <t>Train BME688 to recognise your coffee, your dog, and burnt toast as distinct 'smellprints' — an electronic nose for under $20.</t>
        </is>
      </c>
    </row>
    <row r="391" outlineLevel="1" ht="32" customHeight="1">
      <c r="A391" s="70" t="inlineStr">
        <is>
          <t>REQUIRES</t>
        </is>
      </c>
      <c r="B391" s="71" t="inlineStr">
        <is>
          <t>Bosch's closed-source BSEC/BSEC2 library for any usable IAQ index or gas classification — raw resistance alone is meaningless. On-device gas classification additionally needs Bosch's AI Studio workflow and hundreds of labelled samples per class.</t>
        </is>
      </c>
    </row>
    <row r="392" outlineLevel="1" ht="29" customHeight="1">
      <c r="A392" s="70" t="inlineStr">
        <is>
          <t>SUBSTITUT</t>
        </is>
      </c>
      <c r="B392" s="71" t="inlineStr">
        <is>
          <t>Cheaper: SGP40 at ~$12 for a VOC index with an open algorithm. For actual CO2 (which this cannot do): SCD41. For particulates: PMS5003 or SPS30. No-contact alternative: none — gas sensing requires the gas to arrive.</t>
        </is>
      </c>
    </row>
    <row r="393" outlineLevel="1" ht="16" customHeight="1">
      <c r="A393" s="70" t="inlineStr">
        <is>
          <t>PAIRS</t>
        </is>
      </c>
      <c r="B393" s="71" t="inlineStr">
        <is>
          <t>SCD41 (real CO2) + PMSA003I for a complete air station</t>
        </is>
      </c>
    </row>
    <row r="394" outlineLevel="1" ht="17" customHeight="1">
      <c r="A394" s="70" t="inlineStr">
        <is>
          <t>KEY</t>
        </is>
      </c>
      <c r="B394" s="71" t="inlineStr">
        <is>
          <t>IAQ index via BSEC lib; BME688 supports BSEC2 gas classification</t>
        </is>
      </c>
    </row>
    <row r="395" outlineLevel="1" ht="40" customHeight="1">
      <c r="A395" s="70" t="inlineStr">
        <is>
          <t>specs</t>
        </is>
      </c>
      <c r="B395" s="26" t="inlineStr">
        <is>
          <t>Range: Gas resistance typically kΩ to MΩ; BSEC IAQ index 0-500. RH 0-100%, T -40 to +85°C, P 300-1100 hPa   Accuracy: Gas: none in any absolute sense — it is uncalibrated and outputs an index, not a concentration. RH ±3%, T ±1.0°C, P ±0.6 hPa   Resolution: Gas resistance to ~0.08% of reading; RH 0.008%; pressure 0.18 Pa   Rate: One heater step every ~0.2-1s; BSEC low-power mode samples every 3s, ULP mode every 300s   Warm-up: First plausible gas readings after ~5 minutes; the BSEC baseline needs 24-48h of varied air, and a unit stored unpowered for months needs roughly 48h of continuous running to recover   I2C addr: 0x76 or 0x77 (SDO pin)   Calibration: Periodic   Consumable: The metal-oxide film ages and is poisoned. Silicone vapour, sustained high-VOC exposure and repeated condensation cause permanent sensitivity loss. Bosch quotes multi-year life but assumes near-continuous operation.   Environment: Indoor   Lifecycle: Active   Maturity: Workable   ESP32: Any variant electrically, but BSEC2 ships as pre-compiled binaries per core architecture: Xtensa builds for ESP32/S2/S3 and RISC-V builds for C3/C6 are separate, and not every BSEC release covers every core. Verify the blob exists for your target before committing to a C6 or H2.</t>
        </is>
      </c>
    </row>
    <row r="396" outlineLevel="1" ht="22" customHeight="1">
      <c r="A396" s="76" t="inlineStr">
        <is>
          <t>⚠</t>
        </is>
      </c>
      <c r="B396" s="77" t="inlineStr">
        <is>
          <t>HAZARD: Ignition — Is an ignition source; must NOT enter a flammable atmosphere</t>
        </is>
      </c>
    </row>
    <row r="397" outlineLevel="1" ht="16" customHeight="1">
      <c r="A397" s="70" t="inlineStr">
        <is>
          <t>buy</t>
        </is>
      </c>
      <c r="B397" s="26" t="inlineStr">
        <is>
          <t>AF · SF · DK · MO · PI   |   boards: Adafruit 5046, Pimoroni BME688   |   lib: Bosch BSEC/BSEC2 (closed-source blob), Adafruit_BME680   |   https://www.bosch-sensortec.com/products/environmental-sensors/gas-sensors/bme688/   [High, 2026-07]</t>
        </is>
      </c>
    </row>
    <row r="398" outlineLevel="1" ht="45" customHeight="1">
      <c r="A398" s="74" t="inlineStr">
        <is>
          <t>unlocks</t>
        </is>
      </c>
      <c r="B398" s="75" t="inlineStr">
        <is>
          <t>Did something start off-gassing or smelling?  •  Is someone cooking?  •  Is this room stuffy — does it need fresh air?  •  What does this smell like — which known smell is it?  •  Is ventilation actually working?  •  Is this surface going to grow mould?  •  Is the air dry enough to damage wood, skin or instruments?  •  Is a storm coming?  •  Is there smoke?</t>
        </is>
      </c>
    </row>
    <row r="400" ht="22" customHeight="1">
      <c r="A400" s="78" t="inlineStr">
        <is>
          <t>S024</t>
        </is>
      </c>
      <c r="B400" s="79" t="inlineStr">
        <is>
          <t>SGP40 VOC index   ·   SGP40 / SGP41</t>
        </is>
      </c>
    </row>
    <row r="401" outlineLevel="1" ht="15" customHeight="1">
      <c r="A401" s="70" t="inlineStr">
        <is>
          <t>Category</t>
        </is>
      </c>
      <c r="B401" s="12" t="inlineStr">
        <is>
          <t>Gas &amp; VOC › MEMS VOC</t>
        </is>
      </c>
      <c r="E401" s="70" t="inlineStr">
        <is>
          <t>Measures</t>
        </is>
      </c>
      <c r="F401" s="12" t="inlineStr">
        <is>
          <t>VOC index 0-500 (SGP41 adds NOx index)</t>
        </is>
      </c>
    </row>
    <row r="402" outlineLevel="1" ht="15" customHeight="1">
      <c r="A402" s="70" t="inlineStr">
        <is>
          <t>Modality</t>
        </is>
      </c>
      <c r="B402" s="12" t="inlineStr">
        <is>
          <t>Chemical</t>
        </is>
      </c>
      <c r="E402" s="70" t="inlineStr">
        <is>
          <t>Interface</t>
        </is>
      </c>
      <c r="F402" s="12" t="inlineStr">
        <is>
          <t>I2C</t>
        </is>
      </c>
    </row>
    <row r="403" outlineLevel="1" ht="15" customHeight="1">
      <c r="A403" s="70" t="inlineStr">
        <is>
          <t>Supply</t>
        </is>
      </c>
      <c r="B403" s="12" t="inlineStr">
        <is>
          <t>1.7-3.6V</t>
        </is>
      </c>
      <c r="E403" s="70" t="inlineStr">
        <is>
          <t>Price</t>
        </is>
      </c>
      <c r="F403" s="12" t="inlineStr">
        <is>
          <t>$12  ($$)</t>
        </is>
      </c>
    </row>
    <row r="404" outlineLevel="1" ht="15" customHeight="1">
      <c r="A404" s="70" t="inlineStr">
        <is>
          <t>Difficulty</t>
        </is>
      </c>
      <c r="B404" s="12" t="inlineStr">
        <is>
          <t>1 — Plug and play — Qwiic/STEMMA cable or 3 wires, library example works first time</t>
        </is>
      </c>
    </row>
    <row r="405" outlineLevel="1" ht="26" customHeight="1">
      <c r="A405" s="70" t="inlineStr">
        <is>
          <t>HOW</t>
        </is>
      </c>
      <c r="B405" s="71" t="inlineStr">
        <is>
          <t>Metal-oxide sensing like BME688 but Sensirion's algorithm self-calibrates against the room's baseline, outputting a stable 'how bad vs usual' index instead of raw resistance.</t>
        </is>
      </c>
    </row>
    <row r="406" outlineLevel="1" ht="70" customHeight="1">
      <c r="A406" s="70" t="inlineStr">
        <is>
          <t>WHAT</t>
        </is>
      </c>
      <c r="B406" s="72" t="inlineStr">
        <is>
          <t>The index is relative by design: 100 always means 'typical for this room over the past 24 hours', so a permanently solvent-laden workshop sits at 100 while a clean bedroom hits 300 because someone uncapped a pen. It cannot report a concentration and cannot distinguish ethanol from flatulence from fresh paint. Alcohol is by far its strongest response, so hand sanitiser, spirit-based cleaners and a glass of wine peak it much harder than genuinely harmful compounds — a 'diaper detector' trained on it will also fire at nail varnish. It needs RH and temperature fed in; uncompensated, a shower or a cold night moves the index by tens of points. Siloxanes from curing silicone, silicone cable and some hand creams permanently reduce sensitivity. Deep-sleeping the ESP32 without persisting the algorithm state resets the baseline on every wake. Its smoke response is slow and non-specific: it is not a smoke alarm and must not be used as one.</t>
        </is>
      </c>
    </row>
    <row r="407" outlineLevel="1" ht="18" customHeight="1">
      <c r="A407" s="70" t="inlineStr">
        <is>
          <t>COMMON</t>
        </is>
      </c>
      <c r="B407" s="71" t="inlineStr">
        <is>
          <t>Auto kitchen/bathroom fans, air purifier speed control, 'open a window' nudges.</t>
        </is>
      </c>
    </row>
    <row r="408" outlineLevel="1" ht="21" customHeight="1">
      <c r="A408" s="70" t="inlineStr">
        <is>
          <t>INVENTION</t>
        </is>
      </c>
      <c r="B408" s="73" t="inlineStr">
        <is>
          <t>A nursery 'diaper event detector' that turns on the extractor and pings a parent — VOC index spikes are unambiguous.</t>
        </is>
      </c>
    </row>
    <row r="409" outlineLevel="1" ht="30" customHeight="1">
      <c r="A409" s="70" t="inlineStr">
        <is>
          <t>REQUIRES</t>
        </is>
      </c>
      <c r="B409" s="71" t="inlineStr">
        <is>
          <t>A humidity and temperature reading (SHT4x or equivalent) fed into the raw-signal call — uncompensated, the index swings with the weather. Plus Sensirion's VOC Algorithm library; the raw ticks are not directly usable.</t>
        </is>
      </c>
    </row>
    <row r="410" outlineLevel="1" ht="26" customHeight="1">
      <c r="A410" s="70" t="inlineStr">
        <is>
          <t>SUBSTITUT</t>
        </is>
      </c>
      <c r="B410" s="71" t="inlineStr">
        <is>
          <t>Cheaper: a BME680 module or a bare MiCS-5524. More informative: BME688 with trained gas classification. For real CO2 (which this cannot do): SCD41. For particulates: PMS5003.</t>
        </is>
      </c>
    </row>
    <row r="411" outlineLevel="1" ht="16" customHeight="1">
      <c r="A411" s="70" t="inlineStr">
        <is>
          <t>PAIRS</t>
        </is>
      </c>
      <c r="B411" s="71" t="inlineStr">
        <is>
          <t>SHT41 (required humidity compensation), relay/fan PWM</t>
        </is>
      </c>
    </row>
    <row r="412" outlineLevel="1" ht="17" customHeight="1">
      <c r="A412" s="70" t="inlineStr">
        <is>
          <t>KEY</t>
        </is>
      </c>
      <c r="B412" s="71" t="inlineStr">
        <is>
          <t>VOC index, 10yr drift-compensated, needs RH/T input for accuracy</t>
        </is>
      </c>
    </row>
    <row r="413" outlineLevel="1" ht="40" customHeight="1">
      <c r="A413" s="70" t="inlineStr">
        <is>
          <t>specs</t>
        </is>
      </c>
      <c r="B413" s="26" t="inlineStr">
        <is>
          <t>Range: VOC index 1-500 with 100 as the running baseline; SGP41 adds a NOx index 1-500   Accuracy: No absolute accuracy exists — the index is relative to the sensor's own rolling 24-hour baseline. Sensirion specifies unit-to-unit index consistency, not ppb of any compound.   Resolution: 1 index point   Rate: 1 sample per second — the VOC algorithm is a state machine that assumes exactly this rate   Warm-up: ~60s for a valid raw signal; ~1h before the index means anything; ~24h for a settled baseline. The SGP41 NOx channel additionally needs a 10s conditioning phase at power-up.   I2C addr: 0x59 (fixed, both SGP40 and SGP41)   Calibration: Periodic   Consumable: No mechanical consumable, and the algorithm compensates drift over a claimed 10-year life — but siloxane poisoning is permanent and cumulative; the datasheet gives an exposure budget in ppm-hours.   Environment: Indoor   Lifecycle: Active   Maturity: Good   ESP32: Any variant. The VOC algorithm carries state: save it to NVS across deep sleep or every wake restarts the one-hour baseline learning and the index is meaningless.</t>
        </is>
      </c>
    </row>
    <row r="414" outlineLevel="1" ht="22" customHeight="1">
      <c r="A414" s="76" t="inlineStr">
        <is>
          <t>⚠</t>
        </is>
      </c>
      <c r="B414" s="77" t="inlineStr">
        <is>
          <t>HAZARD: Ignition — Is an ignition source; must NOT enter a flammable atmosphere</t>
        </is>
      </c>
    </row>
    <row r="415" outlineLevel="1" ht="16" customHeight="1">
      <c r="A415" s="70" t="inlineStr">
        <is>
          <t>buy</t>
        </is>
      </c>
      <c r="B415" s="26" t="inlineStr">
        <is>
          <t>AF · SF · DK · MO   |   boards: Adafruit 4829, SparkFun Qwiic SGP40   |   lib: Adafruit_SGP40 + Sensirion VOC algorithm   |   https://sensirion.com/products/catalog/SGP40   [High, 2026-07]</t>
        </is>
      </c>
    </row>
    <row r="416" outlineLevel="1" ht="45" customHeight="1">
      <c r="A416" s="74" t="inlineStr">
        <is>
          <t>unlocks</t>
        </is>
      </c>
      <c r="B416" s="75" t="inlineStr">
        <is>
          <t>Did something start off-gassing or smelling?  •  Is someone cooking?  •  Is this room stuffy — does it need fresh air?  •  Is ventilation actually working?  •  What does this smell like — which known smell is it?  •  Is there smoke?</t>
        </is>
      </c>
    </row>
    <row r="418" ht="22" customHeight="1">
      <c r="A418" s="78" t="inlineStr">
        <is>
          <t>S025</t>
        </is>
      </c>
      <c r="B418" s="79" t="inlineStr">
        <is>
          <t>ENS160 air quality   ·   ENS160</t>
        </is>
      </c>
    </row>
    <row r="419" outlineLevel="1" ht="15" customHeight="1">
      <c r="A419" s="70" t="inlineStr">
        <is>
          <t>Category</t>
        </is>
      </c>
      <c r="B419" s="12" t="inlineStr">
        <is>
          <t>Gas &amp; VOC › MEMS VOC</t>
        </is>
      </c>
      <c r="E419" s="70" t="inlineStr">
        <is>
          <t>Measures</t>
        </is>
      </c>
      <c r="F419" s="12" t="inlineStr">
        <is>
          <t>eCO2, TVOC and AQI-UBA rating onboard</t>
        </is>
      </c>
    </row>
    <row r="420" outlineLevel="1" ht="15" customHeight="1">
      <c r="A420" s="70" t="inlineStr">
        <is>
          <t>Modality</t>
        </is>
      </c>
      <c r="B420" s="12" t="inlineStr">
        <is>
          <t>Chemical</t>
        </is>
      </c>
      <c r="E420" s="70" t="inlineStr">
        <is>
          <t>Interface</t>
        </is>
      </c>
      <c r="F420" s="12" t="inlineStr">
        <is>
          <t>I2C / SPI</t>
        </is>
      </c>
    </row>
    <row r="421" outlineLevel="1" ht="15" customHeight="1">
      <c r="A421" s="70" t="inlineStr">
        <is>
          <t>Supply</t>
        </is>
      </c>
      <c r="B421" s="12" t="inlineStr">
        <is>
          <t>1.7-3.6V</t>
        </is>
      </c>
      <c r="E421" s="70" t="inlineStr">
        <is>
          <t>Price</t>
        </is>
      </c>
      <c r="F421" s="12" t="inlineStr">
        <is>
          <t>$9  ($$)</t>
        </is>
      </c>
    </row>
    <row r="422" outlineLevel="1" ht="15" customHeight="1">
      <c r="A422" s="70" t="inlineStr">
        <is>
          <t>Difficulty</t>
        </is>
      </c>
      <c r="B422" s="12" t="inlineStr">
        <is>
          <t>1 — Plug and play — Qwiic/STEMMA cable or 3 wires, library example works first time</t>
        </is>
      </c>
    </row>
    <row r="423" outlineLevel="1" ht="25" customHeight="1">
      <c r="A423" s="70" t="inlineStr">
        <is>
          <t>HOW</t>
        </is>
      </c>
      <c r="B423" s="71" t="inlineStr">
        <is>
          <t>A four-hotplate metal-oxide array plus an on-chip algorithm that outputs ready-made air-quality numbers — no host-side blob library needed, unlike Bosch BSEC.</t>
        </is>
      </c>
    </row>
    <row r="424" outlineLevel="1" ht="70" customHeight="1">
      <c r="A424" s="70" t="inlineStr">
        <is>
          <t>WHAT</t>
        </is>
      </c>
      <c r="B424" s="72" t="inlineStr">
        <is>
          <t>Its eCO2 is arithmetic, not measurement — it is a VOC reading run through an assumption that humans are the only source in the room. Hand sanitiser, deodorant, a whiteboard marker or an alcohol wipe pins eCO2 to thousands of 'ppm' with no CO2 present, while a well-ventilated room with a full bin reads polluted. It is strongly cross-sensitive to ethanol and hydrogen specifically. The onboard baseline algorithm re-zeros toward the cleanest air it has seen recently, so a permanently smelly workshop converges on 'excellent'. On the ubiquitous ENS160+AHT21 combo boards the hotplate warms the PCB and the AHT21 reads 1-3 degC high, which then corrupts the humidity compensation you are feeding back into the ENS160. Two units side by side will not agree in absolute terms — treat it as a trend line, never as a measurement.</t>
        </is>
      </c>
    </row>
    <row r="425" outlineLevel="1" ht="18" customHeight="1">
      <c r="A425" s="70" t="inlineStr">
        <is>
          <t>COMMON</t>
        </is>
      </c>
      <c r="B425" s="71" t="inlineStr">
        <is>
          <t>Air quality displays, ventilation controllers, cheap multi-room AQ fleets.</t>
        </is>
      </c>
    </row>
    <row r="426" outlineLevel="1" ht="23" customHeight="1">
      <c r="A426" s="70" t="inlineStr">
        <is>
          <t>INVENTION</t>
        </is>
      </c>
      <c r="B426" s="73" t="inlineStr">
        <is>
          <t>Per-room AQ fleet (5 nodes × $9) feeding one dashboard that maps which activities (cooking, cleaning, sleeping) pollute which rooms.</t>
        </is>
      </c>
    </row>
    <row r="427" outlineLevel="1" ht="25" customHeight="1">
      <c r="A427" s="70" t="inlineStr">
        <is>
          <t>REQUIRES</t>
        </is>
      </c>
      <c r="B427" s="71" t="inlineStr">
        <is>
          <t>A real temperature and humidity reading written into its compensation registers each cycle — run uncompensated and the output tracks the weather instead of the air</t>
        </is>
      </c>
    </row>
    <row r="428" outlineLevel="1" ht="25" customHeight="1">
      <c r="A428" s="70" t="inlineStr">
        <is>
          <t>SUBSTITUT</t>
        </is>
      </c>
      <c r="B428" s="71" t="inlineStr">
        <is>
          <t>MQ-135 is a fifth of the price and far worse; SGP41 gives a better-behaved VOC/NOx index for a little more; SCD41 is the only correct part if you actually want CO2</t>
        </is>
      </c>
    </row>
    <row r="429" outlineLevel="1" ht="16" customHeight="1">
      <c r="A429" s="70" t="inlineStr">
        <is>
          <t>PAIRS</t>
        </is>
      </c>
      <c r="B429" s="71" t="inlineStr">
        <is>
          <t>AHT21 combo for compensation, ePaper wall display</t>
        </is>
      </c>
    </row>
    <row r="430" outlineLevel="1" ht="16" customHeight="1">
      <c r="A430" s="70" t="inlineStr">
        <is>
          <t>KEY</t>
        </is>
      </c>
      <c r="B430" s="71" t="inlineStr">
        <is>
          <t>AQI-UBA 1-5, TVOC ppb, eCO2 (estimate only, not real CO2)</t>
        </is>
      </c>
    </row>
    <row r="431" outlineLevel="1" ht="40" customHeight="1">
      <c r="A431" s="70" t="inlineStr">
        <is>
          <t>specs</t>
        </is>
      </c>
      <c r="B431" s="26" t="inlineStr">
        <is>
          <t>Range: TVOC 0-65000 ppb; eCO2 400-65000 ppm (derived, not measured); AQI-UBA 1-5   Accuracy: No absolute accuracy is specified — the output is an index relative to its own learned baseline   Resolution: 1 ppb TVOC, 1 ppm eCO2   Rate: 1 Hz standard mode; 250ms low-power mode   Warm-up: ~3 min from cold to a usable number; 24-48 h of continuous power before the baseline stops sliding, and a brand-new part can take several days   I2C addr: 0x52 or 0x53 (ADDR pin; Adafruit's 5606 defaults to 0x53)   Calibration: Periodic   Consumable: MOX hotplate element ages — expect visible baseline drift over 1-3 years, and instant permanent sensitivity loss after silicone or solvent exposure   Environment: Indoor   Lifecycle: Active   Maturity: Good   ESP32: Any variant. I2C in practice — almost no breakout exposes the SPI mode. Its 29mA hotplate makes it a mains/USB part, not a coin-cell one.</t>
        </is>
      </c>
    </row>
    <row r="432" outlineLevel="1" ht="16" customHeight="1">
      <c r="A432" s="70" t="inlineStr">
        <is>
          <t>buy</t>
        </is>
      </c>
      <c r="B432" s="26" t="inlineStr">
        <is>
          <t>AF · SF · DK · AE · DFR   |   boards: Adafruit 5606, ENS160+AHT21 combo boards on AliExpress   |   lib: ScioSense ENS160, Adafruit fork   [High, 2026-07]</t>
        </is>
      </c>
    </row>
    <row r="433" outlineLevel="1" ht="45" customHeight="1">
      <c r="A433" s="74" t="inlineStr">
        <is>
          <t>unlocks</t>
        </is>
      </c>
      <c r="B433" s="75" t="inlineStr">
        <is>
          <t>Did something start off-gassing or smelling?  •  Is someone cooking?  •  Is this room stuffy — does it need fresh air?  •  Is ventilation actually working?  •  What does this smell like — which known smell is it?  •  Has the paint, resin or glue finished curing?  •  Is anyone here?</t>
        </is>
      </c>
    </row>
    <row r="435" ht="22" customHeight="1">
      <c r="A435" s="78" t="inlineStr">
        <is>
          <t>S026</t>
        </is>
      </c>
      <c r="B435" s="79" t="inlineStr">
        <is>
          <t>MQ-2 smoke/LPG gas   ·   MQ-2</t>
        </is>
      </c>
    </row>
    <row r="436" outlineLevel="1" ht="15" customHeight="1">
      <c r="A436" s="70" t="inlineStr">
        <is>
          <t>Category</t>
        </is>
      </c>
      <c r="B436" s="12" t="inlineStr">
        <is>
          <t>Gas &amp; VOC › MQ analog (heated)</t>
        </is>
      </c>
      <c r="E436" s="70" t="inlineStr">
        <is>
          <t>Measures</t>
        </is>
      </c>
      <c r="F436" s="12" t="inlineStr">
        <is>
          <t>Smoke, LPG, propane, methane, alcohol (broad/crude)</t>
        </is>
      </c>
    </row>
    <row r="437" outlineLevel="1" ht="15" customHeight="1">
      <c r="A437" s="70" t="inlineStr">
        <is>
          <t>Modality</t>
        </is>
      </c>
      <c r="B437" s="12" t="inlineStr">
        <is>
          <t>Chemical</t>
        </is>
      </c>
      <c r="E437" s="70" t="inlineStr">
        <is>
          <t>Interface</t>
        </is>
      </c>
      <c r="F437" s="12" t="inlineStr">
        <is>
          <t>Analog / Digital</t>
        </is>
      </c>
    </row>
    <row r="438" outlineLevel="1" ht="15" customHeight="1">
      <c r="A438" s="70" t="inlineStr">
        <is>
          <t>Supply</t>
        </is>
      </c>
      <c r="B438" s="12" t="inlineStr">
        <is>
          <t>5V (heater)</t>
        </is>
      </c>
      <c r="E438" s="70" t="inlineStr">
        <is>
          <t>Price</t>
        </is>
      </c>
      <c r="F438" s="12" t="inlineStr">
        <is>
          <t>$2  ($)</t>
        </is>
      </c>
    </row>
    <row r="439" outlineLevel="1" ht="15" customHeight="1">
      <c r="A439" s="70" t="inlineStr">
        <is>
          <t>Difficulty</t>
        </is>
      </c>
      <c r="B439" s="12" t="inlineStr">
        <is>
          <t>2 — Easy — breadboard wiring, a well-documented library, no analog thought needed</t>
        </is>
      </c>
    </row>
    <row r="440" outlineLevel="1" ht="26" customHeight="1">
      <c r="A440" s="70" t="inlineStr">
        <is>
          <t>HOW</t>
        </is>
      </c>
      <c r="B440" s="71" t="inlineStr">
        <is>
          <t>A heated tin-dioxide bead's resistance drops in flammable gas; you read the analog voltage. Cheap, power-hungry, needs days of burn-in and is qualitative, not lab-grade.</t>
        </is>
      </c>
    </row>
    <row r="441" outlineLevel="1" ht="70" customHeight="1">
      <c r="A441" s="70" t="inlineStr">
        <is>
          <t>WHAT</t>
        </is>
      </c>
      <c r="B441" s="72" t="inlineStr">
        <is>
          <t>It responds to everything reducing: alcohol, hand sanitiser, hairspray, frying oil, a fresh coat of paint, and — critically — humidity. A bathroom after a shower reads like a gas leak, and the same room in winter reads clean. Output moves by tens of percent across 20-80% RH and with temperature, both uncompensated. The baseline falls for the first day or two, so a sensor 'calibrated' on hour one is wrong by hour 48. It cannot distinguish LPG from smoke from ethanol — one number, many causes, which is why it must never be the only input to a decision. The exposed bead runs at a few hundred degC inside its mesh, so it is an ignition source, not a leak detector for a gas cabinet. And the DO pin is a potentiometer threshold, not a measurement: it tells you 'more than wherever I left the knob'.</t>
        </is>
      </c>
    </row>
    <row r="442" outlineLevel="1" ht="19" customHeight="1">
      <c r="A442" s="70" t="inlineStr">
        <is>
          <t>COMMON</t>
        </is>
      </c>
      <c r="B442" s="71" t="inlineStr">
        <is>
          <t>Gas-leak alarms (hobby), smoke detection experiments, combustible-gas sniffer wands.</t>
        </is>
      </c>
    </row>
    <row r="443" outlineLevel="1" ht="21" customHeight="1">
      <c r="A443" s="70" t="inlineStr">
        <is>
          <t>INVENTION</t>
        </is>
      </c>
      <c r="B443" s="73" t="inlineStr">
        <is>
          <t>A stove-left-on sentinel: MQ-2 (gas) + MLX90614 (burner heat) + mmWave (nobody present) → cut gas via servo valve.</t>
        </is>
      </c>
    </row>
    <row r="444" outlineLevel="1" ht="28" customHeight="1">
      <c r="A444" s="70" t="inlineStr">
        <is>
          <t>REQUIRES</t>
        </is>
      </c>
      <c r="B444" s="71" t="inlineStr">
        <is>
          <t>A 5V supply that can hold 150mA continuously, and a divider or level shifter on both AO and DO — the LM393 board pulls its digital output to VCC, so a 5V-powered module will put 5V on your GPIO</t>
        </is>
      </c>
    </row>
    <row r="445" outlineLevel="1" ht="33" customHeight="1">
      <c r="A445" s="70" t="inlineStr">
        <is>
          <t>SUBSTITUT</t>
        </is>
      </c>
      <c r="B445" s="71" t="inlineStr">
        <is>
          <t>MQ-5/MQ-9 narrow the gas target for the same money; MiCS-5524 does the same job at a fifth of the power; a $45 NDIR hydrocarbon module is the selective, non-drifting option; a UL/EN-listed gas alarm is the only correct choice where anyone's safety depends on it</t>
        </is>
      </c>
    </row>
    <row r="446" outlineLevel="1" ht="15" customHeight="1">
      <c r="A446" s="70" t="inlineStr">
        <is>
          <t>PAIRS</t>
        </is>
      </c>
      <c r="B446" s="71" t="inlineStr">
        <is>
          <t>Servo gas valve, buzzer, Wi-Fi alert</t>
        </is>
      </c>
    </row>
    <row r="447" outlineLevel="1" ht="27" customHeight="1">
      <c r="A447" s="70" t="inlineStr">
        <is>
          <t>KEY</t>
        </is>
      </c>
      <c r="B447" s="71" t="inlineStr">
        <is>
          <t>200-10000ppm class detection, potentiometer threshold. ⚠ NOT a life-safety device — supplement, never replace, a certified alarm. Heated element: keep out of explosive atmospheres.</t>
        </is>
      </c>
    </row>
    <row r="448" outlineLevel="1" ht="40" customHeight="1">
      <c r="A448" s="70" t="inlineStr">
        <is>
          <t>specs</t>
        </is>
      </c>
      <c r="B448" s="26" t="inlineStr">
        <is>
          <t>Range: ~200-10000 ppm class response to LPG, propane, methane, alcohol and smoke — one shared output   Accuracy: Qualitative. The output is a resistance ratio Rs/R0, not a calibrated ppm; unit-to-unit spread is easily 2:1   Resolution: Set by your ADC; the sensor's own repeatability is worse than 10%   Rate: Continuous analog; ~10 s to 90% of a step change, ~30 s to recover   Warm-up: 60 s to a plausible reading, 24-48 h of continuous power before the baseline stops falling. A sensor off the shelf for a month needs the burn-in again.   Calibration: Reference   Consumable: The heated tin-oxide bead is the wear item: sensitivity drifts noticeably within 1-2 years of continuous operation, and silicone vapour (fresh RTV sealant, some greases, silicone gaskets) poisons it permanently in hours   Environment: Indoor   Lifecycle: Clone-risk   Maturity: Workable   ESP32: 5V heater plus a divider into an ADC1 pin. ADC2 is unusable while Wi-Fi is on. The ESP32 ADC is non-linear near both rails, so keep the divided signal in the 0.2-2.5V window or add an ADS1115. C3/C6/H2 have fewer ADC channels but the same caveat.</t>
        </is>
      </c>
    </row>
    <row r="449" outlineLevel="1" ht="22" customHeight="1">
      <c r="A449" s="76" t="inlineStr">
        <is>
          <t>⚠</t>
        </is>
      </c>
      <c r="B449" s="77" t="inlineStr">
        <is>
          <t>HAZARD: Ignition — Is an ignition source; must NOT enter a flammable atmosphere, HotSurface — Runs hot enough to burn or ignite (heated gas sensors, heaters)</t>
        </is>
      </c>
    </row>
    <row r="450" outlineLevel="1" ht="16" customHeight="1">
      <c r="A450" s="70" t="inlineStr">
        <is>
          <t>buy</t>
        </is>
      </c>
      <c r="B450" s="26" t="inlineStr">
        <is>
          <t>AE · AMZ · DFR · CE   |   boards: MQ-2 breakout with LM393 comparator   |   lib: analogRead; MQUnifiedsensor for ppm math   [High, 2026-07]</t>
        </is>
      </c>
    </row>
    <row r="451" outlineLevel="1" ht="42" customHeight="1">
      <c r="A451" s="74" t="inlineStr">
        <is>
          <t>unlocks</t>
        </is>
      </c>
      <c r="B451" s="75" t="inlineStr">
        <is>
          <t>Is there a flammable gas leak?  •  Is there smoke?  •  Is someone cooking?  •  Was the hob left on with nobody there?  •  Did something start off-gassing or smelling?</t>
        </is>
      </c>
    </row>
    <row r="453" ht="22" customHeight="1">
      <c r="A453" s="78" t="inlineStr">
        <is>
          <t>S027</t>
        </is>
      </c>
      <c r="B453" s="79" t="inlineStr">
        <is>
          <t>MQ-3 alcohol sensor   ·   MQ-3</t>
        </is>
      </c>
    </row>
    <row r="454" outlineLevel="1" ht="15" customHeight="1">
      <c r="A454" s="70" t="inlineStr">
        <is>
          <t>Category</t>
        </is>
      </c>
      <c r="B454" s="12" t="inlineStr">
        <is>
          <t>Gas &amp; VOC › MQ analog (heated)</t>
        </is>
      </c>
      <c r="E454" s="70" t="inlineStr">
        <is>
          <t>Measures</t>
        </is>
      </c>
      <c r="F454" s="12" t="inlineStr">
        <is>
          <t>Alcohol vapour 0.04-4 mg/L</t>
        </is>
      </c>
    </row>
    <row r="455" outlineLevel="1" ht="15" customHeight="1">
      <c r="A455" s="70" t="inlineStr">
        <is>
          <t>Modality</t>
        </is>
      </c>
      <c r="B455" s="12" t="inlineStr">
        <is>
          <t>Chemical</t>
        </is>
      </c>
      <c r="E455" s="70" t="inlineStr">
        <is>
          <t>Interface</t>
        </is>
      </c>
      <c r="F455" s="12" t="inlineStr">
        <is>
          <t>Analog</t>
        </is>
      </c>
    </row>
    <row r="456" outlineLevel="1" ht="15" customHeight="1">
      <c r="A456" s="70" t="inlineStr">
        <is>
          <t>Supply</t>
        </is>
      </c>
      <c r="B456" s="12" t="inlineStr">
        <is>
          <t>5V (heater)</t>
        </is>
      </c>
      <c r="E456" s="70" t="inlineStr">
        <is>
          <t>Price</t>
        </is>
      </c>
      <c r="F456" s="12" t="inlineStr">
        <is>
          <t>$2.5  ($)</t>
        </is>
      </c>
    </row>
    <row r="457" outlineLevel="1" ht="15" customHeight="1">
      <c r="A457" s="70" t="inlineStr">
        <is>
          <t>Difficulty</t>
        </is>
      </c>
      <c r="B457" s="12" t="inlineStr">
        <is>
          <t>2 — Easy — breadboard wiring, a well-documented library, no analog thought needed</t>
        </is>
      </c>
    </row>
    <row r="458" outlineLevel="1" ht="20" customHeight="1">
      <c r="A458" s="70" t="inlineStr">
        <is>
          <t>HOW</t>
        </is>
      </c>
      <c r="B458" s="71" t="inlineStr">
        <is>
          <t>Same heated tin-oxide principle, doped to respond most to ethanol — the classic DIY breathalyzer element.</t>
        </is>
      </c>
    </row>
    <row r="459" outlineLevel="1" ht="70" customHeight="1">
      <c r="A459" s="70" t="inlineStr">
        <is>
          <t>WHAT</t>
        </is>
      </c>
      <c r="B459" s="72" t="inlineStr">
        <is>
          <t>It answers to acetone, methanol, isopropanol, petrol vapour and hand sanitiser at least as strongly as to ethanol — a person in ketosis or a diabetic with ketone breath reads drunk, and so does anyone who just used gel sanitiser. Mouth alcohol from a recent sip or from mouthwash spikes it for ~15 minutes with no relationship whatsoever to blood alcohol. Breath is warm and saturated with water, and both temperature and humidity shift the baseline more than a mild reading does, so the first breath and the fifth breath differ. It has zero legal standing and should never be built into anything that decides whether someone drives. In a fermenter the headspace saturates and CO2 displacement changes the response, so the curve flattens long before fermentation actually finishes.</t>
        </is>
      </c>
    </row>
    <row r="460" outlineLevel="1" ht="19" customHeight="1">
      <c r="A460" s="70" t="inlineStr">
        <is>
          <t>COMMON</t>
        </is>
      </c>
      <c r="B460" s="71" t="inlineStr">
        <is>
          <t>Breathalyzer toys, fermentation headspace monitoring, hand-sanitiser usage counters.</t>
        </is>
      </c>
    </row>
    <row r="461" outlineLevel="1" ht="23" customHeight="1">
      <c r="A461" s="70" t="inlineStr">
        <is>
          <t>INVENTION</t>
        </is>
      </c>
      <c r="B461" s="73" t="inlineStr">
        <is>
          <t>A fermentation 'vigor meter': headspace alcohol + CO2 (SCD41) + bubble counts (photo-interrupter on airlock) charts your brew's whole life.</t>
        </is>
      </c>
    </row>
    <row r="462" outlineLevel="1" ht="19" customHeight="1">
      <c r="A462" s="70" t="inlineStr">
        <is>
          <t>REQUIRES</t>
        </is>
      </c>
      <c r="B462" s="71" t="inlineStr">
        <is>
          <t>5V at 150mA for the heater and a divider on the analog output, which swings toward the 5V rail</t>
        </is>
      </c>
    </row>
    <row r="463" outlineLevel="1" ht="27" customHeight="1">
      <c r="A463" s="70" t="inlineStr">
        <is>
          <t>SUBSTITUT</t>
        </is>
      </c>
      <c r="B463" s="71" t="inlineStr">
        <is>
          <t>MQ-303A is the miniature low-power ethanol element; an NDIR ethanol bench is the accurate laboratory option; a fuel-cell breathalyser sensor is the only one with any legal or clinical meaning</t>
        </is>
      </c>
    </row>
    <row r="464" outlineLevel="1" ht="15" customHeight="1">
      <c r="A464" s="70" t="inlineStr">
        <is>
          <t>PAIRS</t>
        </is>
      </c>
      <c r="B464" s="71" t="inlineStr">
        <is>
          <t>SCD41 + photo-interrupter for brew telemetry</t>
        </is>
      </c>
    </row>
    <row r="465" outlineLevel="1" ht="15" customHeight="1">
      <c r="A465" s="70" t="inlineStr">
        <is>
          <t>KEY</t>
        </is>
      </c>
      <c r="B465" s="71" t="inlineStr">
        <is>
          <t>Qualitative without careful calibration</t>
        </is>
      </c>
    </row>
    <row r="466" outlineLevel="1" ht="40" customHeight="1">
      <c r="A466" s="70" t="inlineStr">
        <is>
          <t>specs</t>
        </is>
      </c>
      <c r="B466" s="26" t="inlineStr">
        <is>
          <t>Range: 0.04-4 mg/L ethanol in air   Accuracy: Relative only. Without calibration gas the ppm/BAC figure printed by any library is a fitted curve, not a measurement   Resolution: ADC-limited   Rate: Response &lt;10 s, recovery ~30 s   Warm-up: 24-48 h burn-in from new; 1-2 min from cold before each session   Calibration: Reference   Consumable: Heated bead; repeated high-concentration exposure accelerates drift. Re-zero every few months, replace at ~2 years of continuous use   Environment: Indoor   Lifecycle: Clone-risk   Maturity: Workable   ESP32: ADC1 pins only (ADC2 dies when Wi-Fi is up); divide the output down from the 5V rail. C3/C6/H2 have fewer ADC channels.</t>
        </is>
      </c>
    </row>
    <row r="467" outlineLevel="1" ht="22" customHeight="1">
      <c r="A467" s="76" t="inlineStr">
        <is>
          <t>⚠</t>
        </is>
      </c>
      <c r="B467" s="77" t="inlineStr">
        <is>
          <t>HAZARD: Ignition — Is an ignition source; must NOT enter a flammable atmosphere, HotSurface — Runs hot enough to burn or ignite (heated gas sensors, heaters)</t>
        </is>
      </c>
    </row>
    <row r="468" outlineLevel="1" ht="16" customHeight="1">
      <c r="A468" s="70" t="inlineStr">
        <is>
          <t>buy</t>
        </is>
      </c>
      <c r="B468" s="26" t="inlineStr">
        <is>
          <t>AE · AMZ · SF · DFR   |   boards: MQ-3 breakout   |   lib: MQUnifiedsensor   [High, 2026-07]</t>
        </is>
      </c>
    </row>
    <row r="469" outlineLevel="1" ht="36" customHeight="1">
      <c r="A469" s="74" t="inlineStr">
        <is>
          <t>unlocks</t>
        </is>
      </c>
      <c r="B469" s="75" t="inlineStr">
        <is>
          <t>Did something start off-gassing or smelling?  •  What does this smell like — which known smell is it?  •  Is this food still good?  •  Has the cycle finished?</t>
        </is>
      </c>
    </row>
    <row r="471" ht="22" customHeight="1">
      <c r="A471" s="78" t="inlineStr">
        <is>
          <t>S028</t>
        </is>
      </c>
      <c r="B471" s="79" t="inlineStr">
        <is>
          <t>MQ-7 carbon monoxide   ·   MQ-7</t>
        </is>
      </c>
    </row>
    <row r="472" outlineLevel="1" ht="15" customHeight="1">
      <c r="A472" s="70" t="inlineStr">
        <is>
          <t>Category</t>
        </is>
      </c>
      <c r="B472" s="12" t="inlineStr">
        <is>
          <t>Gas &amp; VOC › MQ analog (heated)</t>
        </is>
      </c>
      <c r="E472" s="70" t="inlineStr">
        <is>
          <t>Measures</t>
        </is>
      </c>
      <c r="F472" s="12" t="inlineStr">
        <is>
          <t>CO 20-2000ppm (requires heater cycling)</t>
        </is>
      </c>
    </row>
    <row r="473" outlineLevel="1" ht="15" customHeight="1">
      <c r="A473" s="70" t="inlineStr">
        <is>
          <t>Modality</t>
        </is>
      </c>
      <c r="B473" s="12" t="inlineStr">
        <is>
          <t>Chemical</t>
        </is>
      </c>
      <c r="E473" s="70" t="inlineStr">
        <is>
          <t>Interface</t>
        </is>
      </c>
      <c r="F473" s="12" t="inlineStr">
        <is>
          <t>PWM / Analog</t>
        </is>
      </c>
    </row>
    <row r="474" outlineLevel="1" ht="15" customHeight="1">
      <c r="A474" s="70" t="inlineStr">
        <is>
          <t>Supply</t>
        </is>
      </c>
      <c r="B474" s="12" t="inlineStr">
        <is>
          <t>5V cycled</t>
        </is>
      </c>
      <c r="E474" s="70" t="inlineStr">
        <is>
          <t>Price</t>
        </is>
      </c>
      <c r="F474" s="12" t="inlineStr">
        <is>
          <t>$2.5  ($)</t>
        </is>
      </c>
    </row>
    <row r="475" outlineLevel="1" ht="15" customHeight="1">
      <c r="A475" s="70" t="inlineStr">
        <is>
          <t>Difficulty</t>
        </is>
      </c>
      <c r="B475" s="12" t="inlineStr">
        <is>
          <t>3 — Some skill — calibration, level shifting, timing, or datasheet reading required</t>
        </is>
      </c>
    </row>
    <row r="476" outlineLevel="1" ht="24" customHeight="1">
      <c r="A476" s="70" t="inlineStr">
        <is>
          <t>HOW</t>
        </is>
      </c>
      <c r="B476" s="71" t="inlineStr">
        <is>
          <t>Tin-oxide tuned for CO but only reads correctly when you alternate the heater between 5V and 1.4V phases — most hobby wiring skips this and gets garbage.</t>
        </is>
      </c>
    </row>
    <row r="477" outlineLevel="1" ht="70" customHeight="1">
      <c r="A477" s="70" t="inlineStr">
        <is>
          <t>WHAT</t>
        </is>
      </c>
      <c r="B477" s="72" t="inlineStr">
        <is>
          <t>It sees hydrogen roughly as strongly as carbon monoxide, plus alcohol and methane, so a garage with petrol vapour or a charging lead-acid battery reads as a CO event. Humidity swings move the baseline further than moderate CO does. Because it only samples at the end of the low-temperature phase, a CO plume that arrives and clears between samples is invisible — you get one data point every two and a half minutes and nothing in between. The most common build error is running the heater flat out at 5V: that burns the adsorbed CO off the bead before you read it and produces a flat, confident, meaningless trace. Below about 50 ppm treat any reading as noise, which is a problem because 35-50 ppm is exactly the region where a real CO alarm starts caring.</t>
        </is>
      </c>
    </row>
    <row r="478" outlineLevel="1" ht="19" customHeight="1">
      <c r="A478" s="70" t="inlineStr">
        <is>
          <t>COMMON</t>
        </is>
      </c>
      <c r="B478" s="71" t="inlineStr">
        <is>
          <t>CO trend monitoring near garages/boilers (alongside, never instead of, a certified alarm).</t>
        </is>
      </c>
    </row>
    <row r="479" outlineLevel="1" ht="23" customHeight="1">
      <c r="A479" s="70" t="inlineStr">
        <is>
          <t>INVENTION</t>
        </is>
      </c>
      <c r="B479" s="73" t="inlineStr">
        <is>
          <t>Garage-to-house CO migration mapper: three MQ-7 nodes show how long after engine start CO reaches the door — great home-safety data story.</t>
        </is>
      </c>
    </row>
    <row r="480" outlineLevel="1" ht="34" customHeight="1">
      <c r="A480" s="70" t="inlineStr">
        <is>
          <t>REQUIRES</t>
        </is>
      </c>
      <c r="B480" s="71" t="inlineStr">
        <is>
          <t>A MOSFET or dual-rail arrangement that alternates the heater between 5V and 1.4V on the 60/90 s cycle, plus a divider on the output. Wired as a plain always-on 5V sensor — which is what most breakout boards and most tutorials do — its readings are physically meaningless</t>
        </is>
      </c>
    </row>
    <row r="481" outlineLevel="1" ht="33" customHeight="1">
      <c r="A481" s="70" t="inlineStr">
        <is>
          <t>SUBSTITUT</t>
        </is>
      </c>
      <c r="B481" s="71" t="inlineStr">
        <is>
          <t>MQ-9 covers CO plus combustibles with the same cycling burden; MiCS-5524 gives a CO response with no cycling at all; a SPEC or Winsen electrochemical CO cell (~$25-35) is the selective, quantitative answer; a UL2034-listed alarm is the only life-safety answer</t>
        </is>
      </c>
    </row>
    <row r="482" outlineLevel="1" ht="15" customHeight="1">
      <c r="A482" s="70" t="inlineStr">
        <is>
          <t>PAIRS</t>
        </is>
      </c>
      <c r="B482" s="71" t="inlineStr">
        <is>
          <t>Certified alarm relay tap, Wi-Fi alerting</t>
        </is>
      </c>
    </row>
    <row r="483" outlineLevel="1" ht="16" customHeight="1">
      <c r="A483" s="70" t="inlineStr">
        <is>
          <t>KEY</t>
        </is>
      </c>
      <c r="B483" s="71" t="inlineStr">
        <is>
          <t>Needs 60/90s heat cycle; NOT a life-safety device</t>
        </is>
      </c>
    </row>
    <row r="484" outlineLevel="1" ht="40" customHeight="1">
      <c r="A484" s="70" t="inlineStr">
        <is>
          <t>specs</t>
        </is>
      </c>
      <c r="B484" s="26" t="inlineStr">
        <is>
          <t>Range: 20-2000 ppm CO   Accuracy: Qualitative without calibration gas; a factor-of-two error against a reference is normal   Resolution: ADC-limited   Rate: One valid sample per 150 s heater cycle (60 s at 5V, then 90 s at 1.4V, read at the end of the low phase)   Warm-up: 48 h burn-in from new, then every reading costs a full 150 s cycle — there is no such thing as an instant CO number from this part   Calibration: Reference   Consumable: Sensing bead ages; recalibrate every few months, replace at roughly 2 years of cycling. Silicone exposure kills it permanently   Environment: Indoor   Lifecycle: Clone-risk   Maturity: Workable   ESP32: The heater switch needs a logic-level MOSFET; LEDC PWM plus an RC filter is the usual way to make the 1.4V phase. Read on ADC1 only — ADC2 is unavailable while Wi-Fi is running.</t>
        </is>
      </c>
    </row>
    <row r="485" outlineLevel="1" ht="22" customHeight="1">
      <c r="A485" s="76" t="inlineStr">
        <is>
          <t>⚠</t>
        </is>
      </c>
      <c r="B485" s="77" t="inlineStr">
        <is>
          <t>HAZARD: Ignition — Is an ignition source; must NOT enter a flammable atmosphere, HotSurface — Runs hot enough to burn or ignite (heated gas sensors, heaters), Toxic — Involves toxic gas or chemicals</t>
        </is>
      </c>
    </row>
    <row r="486" outlineLevel="1" ht="16" customHeight="1">
      <c r="A486" s="70" t="inlineStr">
        <is>
          <t>buy</t>
        </is>
      </c>
      <c r="B486" s="26" t="inlineStr">
        <is>
          <t>AE · AMZ · DFR   |   boards: MQ-7 breakout (mod for heater control)   |   lib: MQUnifiedsensor + custom cycling   [High, 2026-07]</t>
        </is>
      </c>
    </row>
    <row r="487" outlineLevel="1" ht="36" customHeight="1">
      <c r="A487" s="74" t="inlineStr">
        <is>
          <t>unlocks</t>
        </is>
      </c>
      <c r="B487" s="75" t="inlineStr">
        <is>
          <t>Is there carbon monoxide?  •  Is there a flammable gas leak?  •  Is it on?  •  Is there smoke?</t>
        </is>
      </c>
    </row>
    <row r="489" ht="22" customHeight="1">
      <c r="A489" s="78" t="inlineStr">
        <is>
          <t>S029</t>
        </is>
      </c>
      <c r="B489" s="79" t="inlineStr">
        <is>
          <t>MQ-135 air quality   ·   MQ-135</t>
        </is>
      </c>
    </row>
    <row r="490" outlineLevel="1" ht="15" customHeight="1">
      <c r="A490" s="70" t="inlineStr">
        <is>
          <t>Category</t>
        </is>
      </c>
      <c r="B490" s="12" t="inlineStr">
        <is>
          <t>Gas &amp; VOC › MQ analog (heated)</t>
        </is>
      </c>
      <c r="E490" s="70" t="inlineStr">
        <is>
          <t>Measures</t>
        </is>
      </c>
      <c r="F490" s="12" t="inlineStr">
        <is>
          <t>NH3, NOx, benzene, smoke — broad 'bad air' response</t>
        </is>
      </c>
    </row>
    <row r="491" outlineLevel="1" ht="15" customHeight="1">
      <c r="A491" s="70" t="inlineStr">
        <is>
          <t>Modality</t>
        </is>
      </c>
      <c r="B491" s="12" t="inlineStr">
        <is>
          <t>Chemical</t>
        </is>
      </c>
      <c r="E491" s="70" t="inlineStr">
        <is>
          <t>Interface</t>
        </is>
      </c>
      <c r="F491" s="12" t="inlineStr">
        <is>
          <t>Analog</t>
        </is>
      </c>
    </row>
    <row r="492" outlineLevel="1" ht="15" customHeight="1">
      <c r="A492" s="70" t="inlineStr">
        <is>
          <t>Supply</t>
        </is>
      </c>
      <c r="B492" s="12" t="inlineStr">
        <is>
          <t>5V</t>
        </is>
      </c>
      <c r="E492" s="70" t="inlineStr">
        <is>
          <t>Price</t>
        </is>
      </c>
      <c r="F492" s="12" t="inlineStr">
        <is>
          <t>$2.5  ($)</t>
        </is>
      </c>
    </row>
    <row r="493" outlineLevel="1" ht="15" customHeight="1">
      <c r="A493" s="70" t="inlineStr">
        <is>
          <t>Difficulty</t>
        </is>
      </c>
      <c r="B493" s="12" t="inlineStr">
        <is>
          <t>2 — Easy — breadboard wiring, a well-documented library, no analog thought needed</t>
        </is>
      </c>
    </row>
    <row r="494" outlineLevel="1" ht="24" customHeight="1">
      <c r="A494" s="70" t="inlineStr">
        <is>
          <t>HOW</t>
        </is>
      </c>
      <c r="B494" s="71" t="inlineStr">
        <is>
          <t>Broad-spectrum doped tin oxide; responds to many pollutants at once, so treat the output as a single 'air badness' signal rather than any specific gas.</t>
        </is>
      </c>
    </row>
    <row r="495" outlineLevel="1" ht="70" customHeight="1">
      <c r="A495" s="70" t="inlineStr">
        <is>
          <t>WHAT</t>
        </is>
      </c>
      <c r="B495" s="72" t="inlineStr">
        <is>
          <t>The signature failure of this part is the internet's MQ-135 'CO2 ppm' code: it fits the datasheet's CO2 curve and prints a confident number, but the element barely responds to CO2 and what you are plotting is humidity plus ethanol. It rises when you breathe on it (moisture, not CO2), when someone opens a beer across the room, and when the heating comes on. In a chicken coop the ammonia response is real but is swamped by 90% RH and by the temperature swing between night and day, so the welfare score needs an SHT31 alongside and a multi-day baseline before it means anything. Because everything reducing lands on the same output, you can never say which pollutant moved — only that something did.</t>
        </is>
      </c>
    </row>
    <row r="496" outlineLevel="1" ht="17" customHeight="1">
      <c r="A496" s="70" t="inlineStr">
        <is>
          <t>COMMON</t>
        </is>
      </c>
      <c r="B496" s="71" t="inlineStr">
        <is>
          <t>Cheap AQ trend nodes, chicken coop ammonia watch, classroom demos.</t>
        </is>
      </c>
    </row>
    <row r="497" outlineLevel="1" ht="22" customHeight="1">
      <c r="A497" s="70" t="inlineStr">
        <is>
          <t>INVENTION</t>
        </is>
      </c>
      <c r="B497" s="73" t="inlineStr">
        <is>
          <t>Coop ammonia + RH + temp = a poultry welfare score that texts you to change bedding — commercial versions cost hundreds.</t>
        </is>
      </c>
    </row>
    <row r="498" outlineLevel="1" ht="15" customHeight="1">
      <c r="A498" s="70" t="inlineStr">
        <is>
          <t>REQUIRES</t>
        </is>
      </c>
      <c r="B498" s="71" t="inlineStr">
        <is>
          <t>5V at 150mA and a divider on the analog output</t>
        </is>
      </c>
    </row>
    <row r="499" outlineLevel="1" ht="28" customHeight="1">
      <c r="A499" s="70" t="inlineStr">
        <is>
          <t>SUBSTITUT</t>
        </is>
      </c>
      <c r="B499" s="71" t="inlineStr">
        <is>
          <t>ENS160 or SGP41 give a vastly more stable indexed VOC output for $9-15; MiCS-6814 separates NH3, NO2 and CO onto three channels; for CO2 an SCD41 — the MQ-135 has no useful CO2 sensitivity at all</t>
        </is>
      </c>
    </row>
    <row r="500" outlineLevel="1" ht="16" customHeight="1">
      <c r="A500" s="70" t="inlineStr">
        <is>
          <t>PAIRS</t>
        </is>
      </c>
      <c r="B500" s="71" t="inlineStr">
        <is>
          <t>SHT31 probe (coops are humid), solar+LoRa for barns</t>
        </is>
      </c>
    </row>
    <row r="501" outlineLevel="1" ht="23" customHeight="1">
      <c r="A501" s="70" t="inlineStr">
        <is>
          <t>KEY</t>
        </is>
      </c>
      <c r="B501" s="71" t="inlineStr">
        <is>
          <t>Qualitative; often mislabeled as a CO2 sensor (it is not). ⚠ NOT a life-safety device. Heated element: keep out of explosive atmospheres.</t>
        </is>
      </c>
    </row>
    <row r="502" outlineLevel="1" ht="40" customHeight="1">
      <c r="A502" s="70" t="inlineStr">
        <is>
          <t>specs</t>
        </is>
      </c>
      <c r="B502" s="26" t="inlineStr">
        <is>
          <t>Range: Datasheet curves cover ~10-300 ppm NH3, 10-1000 ppm benzene, 10-300 ppm alcohol and smoke — all on one shared output   Accuracy: Not quantitative for any single gas. It produces one 'air badness' number   Resolution: ADC-limited   Rate: Continuous; ~10 s response, ~30 s recovery   Warm-up: 24-48 h burn-in from new; 1-3 min from cold   Calibration: Reference   Consumable: Heated bead; drifts over 1-2 years of continuous operation, poisoned permanently by silicone vapour   Environment: Indoor   Lifecycle: Clone-risk   Maturity: Workable   ESP32: ADC1 only while Wi-Fi is active; divide down from the 5V heater rail. Same ADC non-linearity caveat as every analog part on ESP32.</t>
        </is>
      </c>
    </row>
    <row r="503" outlineLevel="1" ht="22" customHeight="1">
      <c r="A503" s="76" t="inlineStr">
        <is>
          <t>⚠</t>
        </is>
      </c>
      <c r="B503" s="77" t="inlineStr">
        <is>
          <t>HAZARD: Ignition — Is an ignition source; must NOT enter a flammable atmosphere, HotSurface — Runs hot enough to burn or ignite (heated gas sensors, heaters)</t>
        </is>
      </c>
    </row>
    <row r="504" outlineLevel="1" ht="16" customHeight="1">
      <c r="A504" s="70" t="inlineStr">
        <is>
          <t>buy</t>
        </is>
      </c>
      <c r="B504" s="26" t="inlineStr">
        <is>
          <t>AE · AMZ · DFR   |   boards: MQ-135 breakout   |   lib: MQUnifiedsensor   [High, 2026-07]</t>
        </is>
      </c>
    </row>
    <row r="505" outlineLevel="1" ht="45" customHeight="1">
      <c r="A505" s="74" t="inlineStr">
        <is>
          <t>unlocks</t>
        </is>
      </c>
      <c r="B505" s="75" t="inlineStr">
        <is>
          <t>Is this room stuffy — does it need fresh air?  •  Is ventilation actually working?  •  Did something start off-gassing or smelling?  •  What does this smell like — which known smell is it?  •  Is someone cooking?  •  Are the animals comfortable and behaving normally?</t>
        </is>
      </c>
    </row>
    <row r="507" ht="22" customHeight="1">
      <c r="A507" s="78" t="inlineStr">
        <is>
          <t>S030</t>
        </is>
      </c>
      <c r="B507" s="79" t="inlineStr">
        <is>
          <t>MiCS-5524 CO/VOC   ·   MiCS-5524</t>
        </is>
      </c>
    </row>
    <row r="508" outlineLevel="1" ht="15" customHeight="1">
      <c r="A508" s="70" t="inlineStr">
        <is>
          <t>Category</t>
        </is>
      </c>
      <c r="B508" s="12" t="inlineStr">
        <is>
          <t>Gas &amp; VOC › MEMS MOX</t>
        </is>
      </c>
      <c r="E508" s="70" t="inlineStr">
        <is>
          <t>Measures</t>
        </is>
      </c>
      <c r="F508" s="12" t="inlineStr">
        <is>
          <t>CO 1-1000ppm, ethanol, H2, ammonia, methane</t>
        </is>
      </c>
    </row>
    <row r="509" outlineLevel="1" ht="15" customHeight="1">
      <c r="A509" s="70" t="inlineStr">
        <is>
          <t>Modality</t>
        </is>
      </c>
      <c r="B509" s="12" t="inlineStr">
        <is>
          <t>Chemical</t>
        </is>
      </c>
      <c r="E509" s="70" t="inlineStr">
        <is>
          <t>Interface</t>
        </is>
      </c>
      <c r="F509" s="12" t="inlineStr">
        <is>
          <t>Analog</t>
        </is>
      </c>
    </row>
    <row r="510" outlineLevel="1" ht="15" customHeight="1">
      <c r="A510" s="70" t="inlineStr">
        <is>
          <t>Supply</t>
        </is>
      </c>
      <c r="B510" s="12" t="inlineStr">
        <is>
          <t>3.3-5V</t>
        </is>
      </c>
      <c r="E510" s="70" t="inlineStr">
        <is>
          <t>Price</t>
        </is>
      </c>
      <c r="F510" s="12" t="inlineStr">
        <is>
          <t>$14  ($$)</t>
        </is>
      </c>
    </row>
    <row r="511" outlineLevel="1" ht="15" customHeight="1">
      <c r="A511" s="70" t="inlineStr">
        <is>
          <t>Difficulty</t>
        </is>
      </c>
      <c r="B511" s="12" t="inlineStr">
        <is>
          <t>2 — Easy — breadboard wiring, a well-documented library, no analog thought needed</t>
        </is>
      </c>
    </row>
    <row r="512" outlineLevel="1" ht="33" customHeight="1">
      <c r="A512" s="70" t="inlineStr">
        <is>
          <t>HOW</t>
        </is>
      </c>
      <c r="B512" s="71" t="inlineStr">
        <is>
          <t>A micro-machined hotplate version of the MQ concept — the heater burns milliwatts instead of nearly a watt, and it warms up in seconds rather than minutes. Still ~32mA while on, so it needs duty-cycling (not continuous operation) to be viable on a battery.</t>
        </is>
      </c>
    </row>
    <row r="513" outlineLevel="1" ht="70" customHeight="1">
      <c r="A513" s="70" t="inlineStr">
        <is>
          <t>WHAT</t>
        </is>
      </c>
      <c r="B513" s="72" t="inlineStr">
        <is>
          <t>Selectivity is the weak point: the same output rises for CO, hydrogen, ethanol, ammonia and methane, so a hydrogen leak from a charging battery and a real CO event look identical. It is also very sensitive to humidity — the baseline resistance can move more between a dry morning and a humid evening than a 20 ppm CO event does, so a wearable exposure badge that ignores RH is mostly logging the weather. Duty-cycling helps power but not accuracy: after a cold start the reading creeps for 30-60 s, so short duty cycles need the sample taken at a fixed delay, always the same one. Adafruit's breakout runs the die at 3.3V or 5V with different sensitivity at each — don't compare data taken at two supply voltages.</t>
        </is>
      </c>
    </row>
    <row r="514" outlineLevel="1" ht="16" customHeight="1">
      <c r="A514" s="70" t="inlineStr">
        <is>
          <t>COMMON</t>
        </is>
      </c>
      <c r="B514" s="71" t="inlineStr">
        <is>
          <t>Battery breath/CO experiments, wearable air badges.</t>
        </is>
      </c>
    </row>
    <row r="515" outlineLevel="1" ht="20" customHeight="1">
      <c r="A515" s="70" t="inlineStr">
        <is>
          <t>INVENTION</t>
        </is>
      </c>
      <c r="B515" s="73" t="inlineStr">
        <is>
          <t>A cyclist's pollution exposure badge: MiCS-5524 + PM sensor + GPS heat-maps your commute's dirtiest blocks.</t>
        </is>
      </c>
    </row>
    <row r="516" outlineLevel="1" ht="25" customHeight="1">
      <c r="A516" s="70" t="inlineStr">
        <is>
          <t>REQUIRES</t>
        </is>
      </c>
      <c r="B516" s="71" t="inlineStr">
        <is>
          <t>Run the breakout from 3.3V, or divide the output — the analog output rails toward VCC, so at 5V it will put ~5V on a GPIO. Duty-cycling needs the EN pin brought out</t>
        </is>
      </c>
    </row>
    <row r="517" outlineLevel="1" ht="27" customHeight="1">
      <c r="A517" s="70" t="inlineStr">
        <is>
          <t>SUBSTITUT</t>
        </is>
      </c>
      <c r="B517" s="71" t="inlineStr">
        <is>
          <t>MQ-7/MQ-2 are a fifth of the price and five times the power; MiCS-6814 splits the response into three channels; a SPEC electrochemical CO cell is the selective, quantitative option at ~$35</t>
        </is>
      </c>
    </row>
    <row r="518" outlineLevel="1" ht="15" customHeight="1">
      <c r="A518" s="70" t="inlineStr">
        <is>
          <t>PAIRS</t>
        </is>
      </c>
      <c r="B518" s="71" t="inlineStr">
        <is>
          <t>GPS + SD for exposure mapping, small LiPo</t>
        </is>
      </c>
    </row>
    <row r="519" outlineLevel="1" ht="15" customHeight="1">
      <c r="A519" s="70" t="inlineStr">
        <is>
          <t>KEY</t>
        </is>
      </c>
      <c r="B519" s="71" t="inlineStr">
        <is>
          <t>Faster warm-up than MQ series</t>
        </is>
      </c>
    </row>
    <row r="520" outlineLevel="1" ht="40" customHeight="1">
      <c r="A520" s="70" t="inlineStr">
        <is>
          <t>specs</t>
        </is>
      </c>
      <c r="B520" s="26" t="inlineStr">
        <is>
          <t>Range: CO 1-1000 ppm, ethanol 10-500 ppm, H2 1-1000 ppm, ammonia 1-500 ppm, methane above ~1000 ppm   Accuracy: Relative only — the output is a resistance ratio against a clean-air baseline you establish yourself   Resolution: ADC-limited   Rate: Continuous; response in a few seconds, recovery in tens of seconds   Warm-up: 10-30 s from cold to a usable reading (the whole point of the MEMS hotplate), but 24 h of power for a settled baseline after long storage   Calibration: Reference   Consumable: MEMS hotplate element; drifts over 1-3 years and is poisoned permanently by silicone and by high concentrations of solvent   Environment: Indoor   Lifecycle: Active   Maturity: Workable   ESP32: ADC1 pins only while Wi-Fi is on; the EN pin lets you duty-cycle the heater from a GPIO, which is what makes this the only MOX part worth putting on a battery. C3/C6/H2 have fewer ADC channels but work fine.</t>
        </is>
      </c>
    </row>
    <row r="521" outlineLevel="1" ht="22" customHeight="1">
      <c r="A521" s="76" t="inlineStr">
        <is>
          <t>⚠</t>
        </is>
      </c>
      <c r="B521" s="77" t="inlineStr">
        <is>
          <t>HAZARD: Ignition — Is an ignition source; must NOT enter a flammable atmosphere</t>
        </is>
      </c>
    </row>
    <row r="522" outlineLevel="1" ht="16" customHeight="1">
      <c r="A522" s="70" t="inlineStr">
        <is>
          <t>buy</t>
        </is>
      </c>
      <c r="B522" s="26" t="inlineStr">
        <is>
          <t>AF · DK · MO   |   boards: Adafruit 3199   |   lib: analogRead   [High, 2026-07]</t>
        </is>
      </c>
    </row>
    <row r="523" outlineLevel="1" ht="45" customHeight="1">
      <c r="A523" s="74" t="inlineStr">
        <is>
          <t>unlocks</t>
        </is>
      </c>
      <c r="B523" s="75" t="inlineStr">
        <is>
          <t>Is there carbon monoxide?  •  Is there a flammable gas leak?  •  Did something start off-gassing or smelling?  •  Is someone cooking?  •  What does this smell like — which known smell is it?  •  Is this room stuffy — does it need fresh air?</t>
        </is>
      </c>
    </row>
    <row r="525" ht="22" customHeight="1">
      <c r="A525" s="78" t="inlineStr">
        <is>
          <t>S031</t>
        </is>
      </c>
      <c r="B525" s="79" t="inlineStr">
        <is>
          <t>MiCS-6814 tri-gas   ·   MiCS-6814</t>
        </is>
      </c>
    </row>
    <row r="526" outlineLevel="1" ht="15" customHeight="1">
      <c r="A526" s="70" t="inlineStr">
        <is>
          <t>Category</t>
        </is>
      </c>
      <c r="B526" s="12" t="inlineStr">
        <is>
          <t>Gas &amp; VOC › MEMS MOX</t>
        </is>
      </c>
      <c r="E526" s="70" t="inlineStr">
        <is>
          <t>Measures</t>
        </is>
      </c>
      <c r="F526" s="12" t="inlineStr">
        <is>
          <t>CO + NO2 + NH3 on three independent channels</t>
        </is>
      </c>
    </row>
    <row r="527" outlineLevel="1" ht="15" customHeight="1">
      <c r="A527" s="70" t="inlineStr">
        <is>
          <t>Modality</t>
        </is>
      </c>
      <c r="B527" s="12" t="inlineStr">
        <is>
          <t>Chemical</t>
        </is>
      </c>
      <c r="E527" s="70" t="inlineStr">
        <is>
          <t>Interface</t>
        </is>
      </c>
      <c r="F527" s="12" t="inlineStr">
        <is>
          <t>Analog</t>
        </is>
      </c>
    </row>
    <row r="528" outlineLevel="1" ht="15" customHeight="1">
      <c r="A528" s="70" t="inlineStr">
        <is>
          <t>Supply</t>
        </is>
      </c>
      <c r="B528" s="12" t="inlineStr">
        <is>
          <t>3.3-5V</t>
        </is>
      </c>
      <c r="E528" s="70" t="inlineStr">
        <is>
          <t>Price</t>
        </is>
      </c>
      <c r="F528" s="12" t="inlineStr">
        <is>
          <t>$20  ($$$)</t>
        </is>
      </c>
    </row>
    <row r="529" outlineLevel="1" ht="15" customHeight="1">
      <c r="A529" s="70" t="inlineStr">
        <is>
          <t>Difficulty</t>
        </is>
      </c>
      <c r="B529" s="12" t="inlineStr">
        <is>
          <t>3 — Some skill — calibration, level shifting, timing, or datasheet reading required</t>
        </is>
      </c>
    </row>
    <row r="530" outlineLevel="1" ht="23" customHeight="1">
      <c r="A530" s="70" t="inlineStr">
        <is>
          <t>HOW</t>
        </is>
      </c>
      <c r="B530" s="71" t="inlineStr">
        <is>
          <t>Three separately-doped MOX elements in one package give you three analog channels — closest hobby part to a multi-pollutant station.</t>
        </is>
      </c>
    </row>
    <row r="531" outlineLevel="1" ht="70" customHeight="1">
      <c r="A531" s="70" t="inlineStr">
        <is>
          <t>WHAT</t>
        </is>
      </c>
      <c r="B531" s="72" t="inlineStr">
        <is>
          <t>The three channels are not independent. The oxidising (NO2) channel reads *lower* in the presence of reducing gases, so a cooking event or a splash of solvent can drive apparent NO2 below zero — which is the giveaway that your curbside-vs-backyard study is measuring cooking, not traffic. Humidity and temperature move all three baselines by more than typical urban NO2 concentrations do, so outdoors without compensation and multi-day averaging you are plotting the weather. The NH3 channel responds to any amine and to alcohols, so a cleaning cycle in the barn reads as an ammonia crisis. And the first week of a new sensor's life is mostly settling, so a study that starts on day one records its own burn-in.</t>
        </is>
      </c>
    </row>
    <row r="532" outlineLevel="1" ht="18" customHeight="1">
      <c r="A532" s="70" t="inlineStr">
        <is>
          <t>COMMON</t>
        </is>
      </c>
      <c r="B532" s="71" t="inlineStr">
        <is>
          <t>Traffic pollution studies, indoor combustion profiling, science fair AQ stations.</t>
        </is>
      </c>
    </row>
    <row r="533" outlineLevel="1" ht="21" customHeight="1">
      <c r="A533" s="70" t="inlineStr">
        <is>
          <t>INVENTION</t>
        </is>
      </c>
      <c r="B533" s="73" t="inlineStr">
        <is>
          <t>Curbside NO2 vs your backyard: two nodes prove (or disprove) whether closing your windows at rush hour matters.</t>
        </is>
      </c>
    </row>
    <row r="534" outlineLevel="1" ht="28" customHeight="1">
      <c r="A534" s="70" t="inlineStr">
        <is>
          <t>REQUIRES</t>
        </is>
      </c>
      <c r="B534" s="71" t="inlineStr">
        <is>
          <t>Heater supply that can hold all three hotplates, and either three ADC inputs or the I2C-ADC version of the board. For any comparison across days you also need co-located temperature and humidity</t>
        </is>
      </c>
    </row>
    <row r="535" outlineLevel="1" ht="28" customHeight="1">
      <c r="A535" s="70" t="inlineStr">
        <is>
          <t>SUBSTITUT</t>
        </is>
      </c>
      <c r="B535" s="71" t="inlineStr">
        <is>
          <t>MiCS-5524 alone is cheaper if only the reducing channel matters; separate electrochemical cells (SPEC/Alphasense) are the accurate option at ~$35 per gas; a reference NO2 analyser is five figures</t>
        </is>
      </c>
    </row>
    <row r="536" outlineLevel="1" ht="16" customHeight="1">
      <c r="A536" s="70" t="inlineStr">
        <is>
          <t>PAIRS</t>
        </is>
      </c>
      <c r="B536" s="71" t="inlineStr">
        <is>
          <t>PMS5003 + SCD41 for a full citizen-science station</t>
        </is>
      </c>
    </row>
    <row r="537" outlineLevel="1" ht="15" customHeight="1">
      <c r="A537" s="70" t="inlineStr">
        <is>
          <t>KEY</t>
        </is>
      </c>
      <c r="B537" s="71" t="inlineStr">
        <is>
          <t>NO2 0.05-10ppm, CO 1-1000ppm, NH3 1-500ppm</t>
        </is>
      </c>
    </row>
    <row r="538" outlineLevel="1" ht="40" customHeight="1">
      <c r="A538" s="70" t="inlineStr">
        <is>
          <t>specs</t>
        </is>
      </c>
      <c r="B538" s="26" t="inlineStr">
        <is>
          <t>Range: CO 1-1000 ppm, NO2 0.05-10 ppm, NH3 1-500 ppm   Accuracy: Ratio to a clean-air baseline; against a reference analyser expect a factor-of-two error, and more outdoors   Resolution: ADC- or onboard-ADC-limited   Rate: Continuous; the NO2 (oxidising) channel recovers slowly, over minutes   Warm-up: 30 s to a usable value, 24 h to a settled baseline, and about a week of continuous operation before the baseline stops creeping on a new part   Calibration: Reference   Consumable: Three MOX elements age independently; the NO2 channel in particular loses sensitivity over 1-2 years and silicone exposure kills all three at once   Environment: Indoor, Outdoor   Lifecycle: Active   Maturity: Workable   ESP32: Three analog channels means three ADC1 pins on a classic ESP32, or use the Grove/DFRobot versions that put an ADC behind I2C — on C3/C6/H2 you will run out of usable ADC channels quickly.</t>
        </is>
      </c>
    </row>
    <row r="539" outlineLevel="1" ht="22" customHeight="1">
      <c r="A539" s="76" t="inlineStr">
        <is>
          <t>⚠</t>
        </is>
      </c>
      <c r="B539" s="77" t="inlineStr">
        <is>
          <t>HAZARD: Ignition — Is an ignition source; must NOT enter a flammable atmosphere</t>
        </is>
      </c>
    </row>
    <row r="540" outlineLevel="1" ht="16" customHeight="1">
      <c r="A540" s="70" t="inlineStr">
        <is>
          <t>buy</t>
        </is>
      </c>
      <c r="B540" s="26" t="inlineStr">
        <is>
          <t>SS · DFR · AE   |   boards: Grove Multichannel Gas, DFRobot MiCS-6814   |   lib: Seeed Multichannel_Gas_Sensor   [Estimate, 2026-07]</t>
        </is>
      </c>
    </row>
    <row r="541" outlineLevel="1" ht="45" customHeight="1">
      <c r="A541" s="74" t="inlineStr">
        <is>
          <t>unlocks</t>
        </is>
      </c>
      <c r="B541" s="75" t="inlineStr">
        <is>
          <t>Is there carbon monoxide?  •  Is there a flammable gas leak?  •  Is ventilation actually working?  •  Did something start off-gassing or smelling?  •  Is someone cooking?  •  Are the animals comfortable and behaving normally?  •  What does this smell like — which known smell is it?</t>
        </is>
      </c>
    </row>
    <row r="543" ht="22" customHeight="1">
      <c r="A543" s="78" t="inlineStr">
        <is>
          <t>S032</t>
        </is>
      </c>
      <c r="B543" s="79" t="inlineStr">
        <is>
          <t>SGP30 eCO2/TVOC (legacy)   ·   SGP30</t>
        </is>
      </c>
    </row>
    <row r="544" outlineLevel="1" ht="15" customHeight="1">
      <c r="A544" s="70" t="inlineStr">
        <is>
          <t>Category</t>
        </is>
      </c>
      <c r="B544" s="12" t="inlineStr">
        <is>
          <t>Gas &amp; VOC › MEMS VOC</t>
        </is>
      </c>
      <c r="E544" s="70" t="inlineStr">
        <is>
          <t>Measures</t>
        </is>
      </c>
      <c r="F544" s="12" t="inlineStr">
        <is>
          <t>TVOC ppb + eCO2 estimate</t>
        </is>
      </c>
    </row>
    <row r="545" outlineLevel="1" ht="15" customHeight="1">
      <c r="A545" s="70" t="inlineStr">
        <is>
          <t>Modality</t>
        </is>
      </c>
      <c r="B545" s="12" t="inlineStr">
        <is>
          <t>Chemical</t>
        </is>
      </c>
      <c r="E545" s="70" t="inlineStr">
        <is>
          <t>Interface</t>
        </is>
      </c>
      <c r="F545" s="12" t="inlineStr">
        <is>
          <t>I2C</t>
        </is>
      </c>
    </row>
    <row r="546" outlineLevel="1" ht="15" customHeight="1">
      <c r="A546" s="70" t="inlineStr">
        <is>
          <t>Supply</t>
        </is>
      </c>
      <c r="B546" s="12" t="inlineStr">
        <is>
          <t>1.6-1.9V core (boards 3.3/5V)</t>
        </is>
      </c>
      <c r="E546" s="70" t="inlineStr">
        <is>
          <t>Price</t>
        </is>
      </c>
      <c r="F546" s="12" t="inlineStr">
        <is>
          <t>$10  ($$)</t>
        </is>
      </c>
    </row>
    <row r="547" outlineLevel="1" ht="15" customHeight="1">
      <c r="A547" s="70" t="inlineStr">
        <is>
          <t>Difficulty</t>
        </is>
      </c>
      <c r="B547" s="12" t="inlineStr">
        <is>
          <t>1 — Plug and play — Qwiic/STEMMA cable or 3 wires, library example works first time</t>
        </is>
      </c>
    </row>
    <row r="548" outlineLevel="1" ht="24" customHeight="1">
      <c r="A548" s="70" t="inlineStr">
        <is>
          <t>HOW</t>
        </is>
      </c>
      <c r="B548" s="71" t="inlineStr">
        <is>
          <t>Earlier Sensirion MOX part; still everywhere in tutorials. Estimates 'equivalent CO2' from VOCs — fine for trends, wrong for actual CO2 decisions.</t>
        </is>
      </c>
    </row>
    <row r="549" outlineLevel="1" ht="70" customHeight="1">
      <c r="A549" s="70" t="inlineStr">
        <is>
          <t>WHAT</t>
        </is>
      </c>
      <c r="B549" s="72" t="inlineStr">
        <is>
          <t>The eCO2 output is arithmetic: it is inferred from hydrogen and ethanol on the assumption that exhaled breath is the dominant VOC source in the room. Spray deodorant, wipe the desk with alcohol or open a bottle of solvent and eCO2 reads thousands of 'ppm' with no CO2 anywhere; conversely a well-ventilated room containing a full bin reads badly. That is the whole point of pairing it with an SCD41 — the two disagree spectacularly and instructively. The baseline algorithm continuously re-zeros toward the cleanest air seen in roughly the last 12 hours, so a permanently polluted space converges on 'clean'. There are no absolute units and no unit-to-unit comparability, so a fleet of these cannot be compared against each other. And at 48mA continuous it is a mains part, not a battery one.</t>
        </is>
      </c>
    </row>
    <row r="550" outlineLevel="1" ht="17" customHeight="1">
      <c r="A550" s="70" t="inlineStr">
        <is>
          <t>COMMON</t>
        </is>
      </c>
      <c r="B550" s="71" t="inlineStr">
        <is>
          <t>Air dashboards, fan automation, lots of existing project code to copy.</t>
        </is>
      </c>
    </row>
    <row r="551" outlineLevel="1" ht="23" customHeight="1">
      <c r="A551" s="70" t="inlineStr">
        <is>
          <t>INVENTION</t>
        </is>
      </c>
      <c r="B551" s="73" t="inlineStr">
        <is>
          <t>Pair with a door/window reed sensor to quantify exactly how fast airing-out actually clears your room — myth-bust ventilation habits.</t>
        </is>
      </c>
    </row>
    <row r="552" outlineLevel="1" ht="29" customHeight="1">
      <c r="A552" s="70" t="inlineStr">
        <is>
          <t>REQUIRES</t>
        </is>
      </c>
      <c r="B552" s="71" t="inlineStr">
        <is>
          <t>Nothing extra electrically, but you must persist the two baseline words to NVS and restore them at boot. Without that, every reboot restarts a 12-hour learning period and the first half-day of data is fiction</t>
        </is>
      </c>
    </row>
    <row r="553" outlineLevel="1" ht="26" customHeight="1">
      <c r="A553" s="70" t="inlineStr">
        <is>
          <t>SUBSTITUT</t>
        </is>
      </c>
      <c r="B553" s="71" t="inlineStr">
        <is>
          <t>SGP41 is the direct replacement with a proper VOC and NOx index and no invented eCO2; ENS160 is cheaper with on-chip AQI; SCD41 is the right part if you actually want CO2</t>
        </is>
      </c>
    </row>
    <row r="554" outlineLevel="1" ht="16" customHeight="1">
      <c r="A554" s="70" t="inlineStr">
        <is>
          <t>PAIRS</t>
        </is>
      </c>
      <c r="B554" s="71" t="inlineStr">
        <is>
          <t>Reed switches, SCD41 to compare eCO2 vs real CO2</t>
        </is>
      </c>
    </row>
    <row r="555" outlineLevel="1" ht="15" customHeight="1">
      <c r="A555" s="70" t="inlineStr">
        <is>
          <t>KEY</t>
        </is>
      </c>
      <c r="B555" s="71" t="inlineStr">
        <is>
          <t>TVOC 0-60000ppb; needs baseline persistence</t>
        </is>
      </c>
    </row>
    <row r="556" outlineLevel="1" ht="40" customHeight="1">
      <c r="A556" s="70" t="inlineStr">
        <is>
          <t>specs</t>
        </is>
      </c>
      <c r="B556" s="26" t="inlineStr">
        <is>
          <t>Range: TVOC 0-60000 ppb; eCO2 400-60000 ppm (derived, not measured)   Accuracy: Sensirion quote roughly +/-15% of measured value for TVOC, relative to its own learned baseline. There is no absolute accuracy for eCO2 because nothing is being measured   Resolution: 1 ppb TVOC / 1 ppm eCO2   Rate: 1 Hz — the on-chip algorithm requires you to call it exactly every second   Warm-up: 15 s to first output, and 12 h for the baseline algorithm to converge on first use (repeated every boot unless you save and restore the baseline words)   I2C addr: 0x58 (fixed, not changeable)   Calibration: Periodic   Consumable: MOX element rated for years of operating life but showing real drift after 2-3 years; permanently poisoned by silicone vapour   Environment: Indoor   Lifecycle: NRND   Maturity: Excellent   ESP32: Any variant. It must be polled at 1 Hz — park it behind a long blocking loop or a slow Wi-Fi reconnect and the baseline algorithm degrades. Fixed address 0x58, so two on a bus needs a TCA9548A mux.</t>
        </is>
      </c>
    </row>
    <row r="557" outlineLevel="1" ht="16" customHeight="1">
      <c r="A557" s="70" t="inlineStr">
        <is>
          <t>buy</t>
        </is>
      </c>
      <c r="B557" s="26" t="inlineStr">
        <is>
          <t>AF · SF · AE · DK   |   boards: Adafruit 3709   |   lib: Adafruit_SGP30   [High, 2026-07]</t>
        </is>
      </c>
    </row>
    <row r="558" outlineLevel="1" ht="45" customHeight="1">
      <c r="A558" s="74" t="inlineStr">
        <is>
          <t>unlocks</t>
        </is>
      </c>
      <c r="B558" s="75" t="inlineStr">
        <is>
          <t>Did something start off-gassing or smelling?  •  Is someone cooking?  •  Is this room stuffy — does it need fresh air?  •  Is ventilation actually working?  •  Is anyone here?  •  What does this smell like — which known smell is it?  •  Has the paint, resin or glue finished curing?</t>
        </is>
      </c>
    </row>
    <row r="560" ht="22" customHeight="1">
      <c r="A560" s="78" t="inlineStr">
        <is>
          <t>S033</t>
        </is>
      </c>
      <c r="B560" s="79" t="inlineStr">
        <is>
          <t>Electrochemical gas cells   ·   SPEC/EC-Sense/Alphasense (CO, NO2, O3, SO2, H2S)</t>
        </is>
      </c>
    </row>
    <row r="561" outlineLevel="1" ht="15" customHeight="1">
      <c r="A561" s="70" t="inlineStr">
        <is>
          <t>Category</t>
        </is>
      </c>
      <c r="B561" s="12" t="inlineStr">
        <is>
          <t>Gas &amp; VOC › Electrochemical (specific)</t>
        </is>
      </c>
      <c r="E561" s="70" t="inlineStr">
        <is>
          <t>Measures</t>
        </is>
      </c>
      <c r="F561" s="12" t="inlineStr">
        <is>
          <t>ONE specific toxic gas, accurately, in ppb-ppm</t>
        </is>
      </c>
    </row>
    <row r="562" outlineLevel="1" ht="15" customHeight="1">
      <c r="A562" s="70" t="inlineStr">
        <is>
          <t>Modality</t>
        </is>
      </c>
      <c r="B562" s="12" t="inlineStr">
        <is>
          <t>Chemical</t>
        </is>
      </c>
      <c r="E562" s="70" t="inlineStr">
        <is>
          <t>Interface</t>
        </is>
      </c>
      <c r="F562" s="12" t="inlineStr">
        <is>
          <t>UART / Analog</t>
        </is>
      </c>
    </row>
    <row r="563" outlineLevel="1" ht="15" customHeight="1">
      <c r="A563" s="70" t="inlineStr">
        <is>
          <t>Supply</t>
        </is>
      </c>
      <c r="B563" s="12" t="inlineStr">
        <is>
          <t>3.3V AFE</t>
        </is>
      </c>
      <c r="E563" s="70" t="inlineStr">
        <is>
          <t>Price</t>
        </is>
      </c>
      <c r="F563" s="12" t="inlineStr">
        <is>
          <t>$80  ($$$$)</t>
        </is>
      </c>
    </row>
    <row r="564" outlineLevel="1" ht="15" customHeight="1">
      <c r="A564" s="70" t="inlineStr">
        <is>
          <t>Difficulty</t>
        </is>
      </c>
      <c r="B564" s="12" t="inlineStr">
        <is>
          <t>4 — Advanced — analog front-ends, protocol work, mechanical integration, or real safety</t>
        </is>
      </c>
    </row>
    <row r="565" outlineLevel="1" ht="26" customHeight="1">
      <c r="A565" s="70" t="inlineStr">
        <is>
          <t>HOW</t>
        </is>
      </c>
      <c r="B565" s="71" t="inlineStr">
        <is>
          <t>The target gas reacts at an electrode producing a tiny current proportional to concentration — same tech as professional safety badges; selective and quantitative, unlike MOX.</t>
        </is>
      </c>
    </row>
    <row r="566" outlineLevel="1" ht="70" customHeight="1">
      <c r="A566" s="70" t="inlineStr">
        <is>
          <t>WHAT</t>
        </is>
      </c>
      <c r="B566" s="72" t="inlineStr">
        <is>
          <t>The life clock starts when the shorting clip is removed, whether or not the sensor is ever powered — buying a spare 'for later' wastes half of it. Cross-sensitivity is real and documented per cell: CO cells respond to hydrogen at 20-60% of the CO response, H2S cells respond to CO, and NO2 and O3 cells respond to each other, so an ozone cell outdoors is really reading O3+NO2 unless you subtract a second cell. Zero offset and span both drift with temperature by a few tenths of a percent per degC, which is why every serious deployment glues a temperature sensor to the cell body. A gust of wind or a pressure step across the capillary produces a spike that looks exactly like a real event. Below about 15% RH the electrolyte dries out and the cell dies early; above 90% it can flood and go permanently open. And the cell continues to output a plausible-looking number long after it has lost its sensitivity — there is no self-diagnostic, only a calendar.</t>
        </is>
      </c>
    </row>
    <row r="567" outlineLevel="1" ht="20" customHeight="1">
      <c r="A567" s="70" t="inlineStr">
        <is>
          <t>COMMON</t>
        </is>
      </c>
      <c r="B567" s="71" t="inlineStr">
        <is>
          <t>Real safety-relevant CO logging, ozone near laser printers/purifiers, H2S in plumbing/sewage projects.</t>
        </is>
      </c>
    </row>
    <row r="568" outlineLevel="1" ht="19" customHeight="1">
      <c r="A568" s="70" t="inlineStr">
        <is>
          <t>INVENTION</t>
        </is>
      </c>
      <c r="B568" s="73" t="inlineStr">
        <is>
          <t>An 'ozone honesty meter' for ionizing air purifiers — many emit ozone; publish the receipts.</t>
        </is>
      </c>
    </row>
    <row r="569" outlineLevel="1" ht="38" customHeight="1">
      <c r="A569" s="70" t="inlineStr">
        <is>
          <t>REQUIRES</t>
        </is>
      </c>
      <c r="B569" s="71" t="inlineStr">
        <is>
          <t>A potentiostat front-end (LMP91000, or the vendor's ULPSM board) that holds the working electrode at the correct bias, plus a low-noise 16-bit-or-better ADC. The manufacturer's per-cell sensitivity and offset from the calibration sheet must be entered in your code. A bare cell wired to a GPIO does absolutely nothing</t>
        </is>
      </c>
    </row>
    <row r="570" outlineLevel="1" ht="34" customHeight="1">
      <c r="A570" s="70" t="inlineStr">
        <is>
          <t>SUBSTITUT</t>
        </is>
      </c>
      <c r="B570" s="71" t="inlineStr">
        <is>
          <t>MQ and MiCS MOX sensors are ten times cheaper and a hundred times less selective; NDIR is the non-consumable option but only exists for CO2 and hydrocarbons, not for CO or ozone; a photoionisation detector is the fast broad-spectrum alternative at ten times the price</t>
        </is>
      </c>
    </row>
    <row r="571" outlineLevel="1" ht="15" customHeight="1">
      <c r="A571" s="70" t="inlineStr">
        <is>
          <t>PAIRS</t>
        </is>
      </c>
      <c r="B571" s="71" t="inlineStr">
        <is>
          <t>LMP91000 AFE, TLA2024 ADC, calibration gas kit</t>
        </is>
      </c>
    </row>
    <row r="572" outlineLevel="1" ht="15" customHeight="1">
      <c r="A572" s="70" t="inlineStr">
        <is>
          <t>KEY</t>
        </is>
      </c>
      <c r="B572" s="71" t="inlineStr">
        <is>
          <t>ppb-class for O3/NO2 cells; 1-2yr cell life</t>
        </is>
      </c>
    </row>
    <row r="573" outlineLevel="1" ht="40" customHeight="1">
      <c r="A573" s="70" t="inlineStr">
        <is>
          <t>specs</t>
        </is>
      </c>
      <c r="B573" s="26" t="inlineStr">
        <is>
          <t>Range: Cell-dependent: CO 0-1000 ppm, H2S 0-50 ppm, SO2 0-20 ppm, NO2 0-5 ppm, O3 0-5 ppm   Accuracy: +/-2 to 15% of reading once the cell's factory calibration constants are applied in code; without them the raw current means nothing   Resolution: 1-20 ppb depending on cell sensitivity and front-end noise floor   Rate: 1 reading/s; the cell's own t90 response time is 15-60 s   Warm-up: Cells must be biased continuously. Allow 30 min after a cold start, and up to 24-48 h for a cell that has just had its shipping shorting clip removed   Calibration: Reference   Consumable: The cell IS the consumable: 1-2 years of life from the day the shorting clip comes off, used or not. Budget ~$25-60 per cell per replacement   Environment: Indoor, Outdoor   Lifecycle: Active   Maturity: Workable   ESP32: UART modules (SPEC DGS) work on any variant with a spare hardware UART — remember C3/C6/H2 have only one free once the USB console is in use. Analog cells need an external 16-24 bit ADC; the ESP32's own ADC noise floor sits far above the cell's signal.</t>
        </is>
      </c>
    </row>
    <row r="574" outlineLevel="1" ht="22" customHeight="1">
      <c r="A574" s="76" t="inlineStr">
        <is>
          <t>⚠</t>
        </is>
      </c>
      <c r="B574" s="77" t="inlineStr">
        <is>
          <t>HAZARD: Toxic — Involves toxic gas or chemicals</t>
        </is>
      </c>
    </row>
    <row r="575" outlineLevel="1" ht="16" customHeight="1">
      <c r="A575" s="70" t="inlineStr">
        <is>
          <t>buy</t>
        </is>
      </c>
      <c r="B575" s="26" t="inlineStr">
        <is>
          <t>DK · MO · SS · AE   |   boards: SPEC DGS-CO UART modules, Grove versions, ULPSM analog frontends   |   lib: UART parse or LMP91000 AFE code   [Estimate, 2026-07]</t>
        </is>
      </c>
    </row>
    <row r="576" outlineLevel="1" ht="45" customHeight="1">
      <c r="A576" s="74" t="inlineStr">
        <is>
          <t>unlocks</t>
        </is>
      </c>
      <c r="B576" s="75" t="inlineStr">
        <is>
          <t>Is there carbon monoxide?  •  Is something emitting ozone?  •  Is there a flammable gas leak?  •  Is ventilation actually working?  •  What does this smell like — which known smell is it?  •  Has this been contaminated?</t>
        </is>
      </c>
    </row>
    <row r="578" ht="22" customHeight="1">
      <c r="A578" s="78" t="inlineStr">
        <is>
          <t>S034</t>
        </is>
      </c>
      <c r="B578" s="79" t="inlineStr">
        <is>
          <t>ZE08-CH2O formaldehyde   ·   ZE08-CH2O / WZ-S</t>
        </is>
      </c>
    </row>
    <row r="579" outlineLevel="1" ht="15" customHeight="1">
      <c r="A579" s="70" t="inlineStr">
        <is>
          <t>Category</t>
        </is>
      </c>
      <c r="B579" s="12" t="inlineStr">
        <is>
          <t>Gas &amp; VOC › Electrochemical (specific)</t>
        </is>
      </c>
      <c r="E579" s="70" t="inlineStr">
        <is>
          <t>Measures</t>
        </is>
      </c>
      <c r="F579" s="12" t="inlineStr">
        <is>
          <t>Formaldehyde (HCHO) 0-5ppm</t>
        </is>
      </c>
    </row>
    <row r="580" outlineLevel="1" ht="15" customHeight="1">
      <c r="A580" s="70" t="inlineStr">
        <is>
          <t>Modality</t>
        </is>
      </c>
      <c r="B580" s="12" t="inlineStr">
        <is>
          <t>Chemical</t>
        </is>
      </c>
      <c r="E580" s="70" t="inlineStr">
        <is>
          <t>Interface</t>
        </is>
      </c>
      <c r="F580" s="12" t="inlineStr">
        <is>
          <t>UART / Analog</t>
        </is>
      </c>
    </row>
    <row r="581" outlineLevel="1" ht="15" customHeight="1">
      <c r="A581" s="70" t="inlineStr">
        <is>
          <t>Supply</t>
        </is>
      </c>
      <c r="B581" s="12" t="inlineStr">
        <is>
          <t>3.7-9V</t>
        </is>
      </c>
      <c r="E581" s="70" t="inlineStr">
        <is>
          <t>Price</t>
        </is>
      </c>
      <c r="F581" s="12" t="inlineStr">
        <is>
          <t>$22  ($$$)</t>
        </is>
      </c>
    </row>
    <row r="582" outlineLevel="1" ht="15" customHeight="1">
      <c r="A582" s="70" t="inlineStr">
        <is>
          <t>Difficulty</t>
        </is>
      </c>
      <c r="B582" s="12" t="inlineStr">
        <is>
          <t>2 — Easy — breadboard wiring, a well-documented library, no analog thought needed</t>
        </is>
      </c>
    </row>
    <row r="583" outlineLevel="1" ht="23" customHeight="1">
      <c r="A583" s="70" t="inlineStr">
        <is>
          <t>HOW</t>
        </is>
      </c>
      <c r="B583" s="71" t="inlineStr">
        <is>
          <t>Electrochemical cell specific to formaldehyde with onboard MCU streaming ppb over UART — the new-furniture/renovation off-gassing detector.</t>
        </is>
      </c>
    </row>
    <row r="584" outlineLevel="1" ht="70" customHeight="1">
      <c r="A584" s="70" t="inlineStr">
        <is>
          <t>WHAT</t>
        </is>
      </c>
      <c r="B584" s="72" t="inlineStr">
        <is>
          <t>The cell responds to other aldehydes and to alcohols — Winsen's own datasheet lists significant ethanol cross-sensitivity — so an alcohol wipe, a glass of wine, a fresh coat of shellac or a running hand-sanitiser dispenser all read as formaldehyde. There is no internal temperature or humidity compensation, so the classic false alarm is a bathroom, a newly humidified room, or simply a warm afternoon; a 'new furniture' decay curve measured across a season is partly a weather curve. Anything below about 0.03 ppm is noise. The cheap far-eastern HCHO meters all use this same cell, which is why they agree with each other and disagree with the laboratory. And like every electrochemical part it keeps outputting confident numbers after the cell has aged out.</t>
        </is>
      </c>
    </row>
    <row r="585" outlineLevel="1" ht="17" customHeight="1">
      <c r="A585" s="70" t="inlineStr">
        <is>
          <t>COMMON</t>
        </is>
      </c>
      <c r="B585" s="71" t="inlineStr">
        <is>
          <t>New-flat off-gassing checks, furniture/flooring QA, lab safety corners.</t>
        </is>
      </c>
    </row>
    <row r="586" outlineLevel="1" ht="23" customHeight="1">
      <c r="A586" s="70" t="inlineStr">
        <is>
          <t>INVENTION</t>
        </is>
      </c>
      <c r="B586" s="73" t="inlineStr">
        <is>
          <t>A 'new furniture quarantine' monitor for the garage: logs HCHO decay curve and texts when the new dresser is safe for the kid's room.</t>
        </is>
      </c>
    </row>
    <row r="587" outlineLevel="1" ht="27" customHeight="1">
      <c r="A587" s="70" t="inlineStr">
        <is>
          <t>REQUIRES</t>
        </is>
      </c>
      <c r="B587" s="71" t="inlineStr">
        <is>
          <t>A supply above 3.7V (it will not run from 3.3V) and a UART. For any cross-day comparison you also need co-located temperature and humidity, because the module has no internal compensation</t>
        </is>
      </c>
    </row>
    <row r="588" outlineLevel="1" ht="31" customHeight="1">
      <c r="A588" s="70" t="inlineStr">
        <is>
          <t>SUBSTITUT</t>
        </is>
      </c>
      <c r="B588" s="71" t="inlineStr">
        <is>
          <t>The $8 MOX modules sold as 'HCHO sensors' are not formaldehyde sensors at all — they are VOC sensors with a label; Sensirion's SFA30 is the humidity-compensated accurate option; a DNPH cartridge sent to a lab is the reference method</t>
        </is>
      </c>
    </row>
    <row r="589" outlineLevel="1" ht="15" customHeight="1">
      <c r="A589" s="70" t="inlineStr">
        <is>
          <t>PAIRS</t>
        </is>
      </c>
      <c r="B589" s="71" t="inlineStr">
        <is>
          <t>SGP41 + ENS160 to cross-check VOC families</t>
        </is>
      </c>
    </row>
    <row r="590" outlineLevel="1" ht="15" customHeight="1">
      <c r="A590" s="70" t="inlineStr">
        <is>
          <t>KEY</t>
        </is>
      </c>
      <c r="B590" s="71" t="inlineStr">
        <is>
          <t>0.01ppm resolution, Winsen cell</t>
        </is>
      </c>
    </row>
    <row r="591" outlineLevel="1" ht="40" customHeight="1">
      <c r="A591" s="70" t="inlineStr">
        <is>
          <t>specs</t>
        </is>
      </c>
      <c r="B591" s="26" t="inlineStr">
        <is>
          <t>Range: 0-5 ppm HCHO   Accuracy: Vendor claims +/-0.05 ppm or +/-10% of reading; in practice cross-sensitivity means only trends and decay curves are trustworthy   Resolution: 0.01 ppm (10 ppb)   Rate: 1 reading/s over UART, 9600 8N1, active-upload or question/answer mode   Warm-up: Datasheet preheat ~3 min; a cell fresh out of the box needs 24-48 h powered before the zero settles   Calibration: Reference   Consumable: Electrochemical cell: roughly 2 years of life from date of manufacture regardless of how much it is used   Environment: Indoor   Lifecycle: Active   Maturity: Workable   ESP32: Any variant with a spare UART. On C3/C6/H2 there is only one hardware UART left once the USB-serial console is in use, so plan the pin budget. The module needs 3.7-9V, so it cannot share the 3.3V rail.</t>
        </is>
      </c>
    </row>
    <row r="592" outlineLevel="1" ht="22" customHeight="1">
      <c r="A592" s="76" t="inlineStr">
        <is>
          <t>⚠</t>
        </is>
      </c>
      <c r="B592" s="77" t="inlineStr">
        <is>
          <t>HAZARD: Toxic — Involves toxic gas or chemicals</t>
        </is>
      </c>
    </row>
    <row r="593" outlineLevel="1" ht="16" customHeight="1">
      <c r="A593" s="70" t="inlineStr">
        <is>
          <t>buy</t>
        </is>
      </c>
      <c r="B593" s="26" t="inlineStr">
        <is>
          <t>AE · DFR   |   boards: Winsen module; DFRobot SEN0231 (I2C version)   |   lib: UART parsing, DFRobot_HCHO   [High, 2026-07]</t>
        </is>
      </c>
    </row>
    <row r="594" outlineLevel="1" ht="45" customHeight="1">
      <c r="A594" s="74" t="inlineStr">
        <is>
          <t>unlocks</t>
        </is>
      </c>
      <c r="B594" s="75" t="inlineStr">
        <is>
          <t>Is new furniture or flooring off-gassing?  •  Did something start off-gassing or smelling?  •  Has the paint, resin or glue finished curing?  •  Is ventilation actually working?  •  Is this room stuffy — does it need fresh air?  •  Has this been contaminated?</t>
        </is>
      </c>
    </row>
    <row r="596" ht="22" customHeight="1">
      <c r="A596" s="78" t="inlineStr">
        <is>
          <t>S035</t>
        </is>
      </c>
      <c r="B596" s="79" t="inlineStr">
        <is>
          <t>NDIR methane / hydrocarbon module   ·   Winsen MH-741A / Cubic SJH-5 (CH4 NDIR)</t>
        </is>
      </c>
    </row>
    <row r="597" outlineLevel="1" ht="15" customHeight="1">
      <c r="A597" s="70" t="inlineStr">
        <is>
          <t>Category</t>
        </is>
      </c>
      <c r="B597" s="12" t="inlineStr">
        <is>
          <t>Gas &amp; VOC › NDIR (optical)</t>
        </is>
      </c>
      <c r="E597" s="70" t="inlineStr">
        <is>
          <t>Measures</t>
        </is>
      </c>
      <c r="F597" s="12" t="inlineStr">
        <is>
          <t>Methane / combustible gas optically</t>
        </is>
      </c>
    </row>
    <row r="598" outlineLevel="1" ht="15" customHeight="1">
      <c r="A598" s="70" t="inlineStr">
        <is>
          <t>Modality</t>
        </is>
      </c>
      <c r="B598" s="12" t="inlineStr">
        <is>
          <t>Chemical</t>
        </is>
      </c>
      <c r="E598" s="70" t="inlineStr">
        <is>
          <t>Interface</t>
        </is>
      </c>
      <c r="F598" s="12" t="inlineStr">
        <is>
          <t>UART / Analog</t>
        </is>
      </c>
    </row>
    <row r="599" outlineLevel="1" ht="15" customHeight="1">
      <c r="A599" s="70" t="inlineStr">
        <is>
          <t>Supply</t>
        </is>
      </c>
      <c r="B599" s="12" t="inlineStr">
        <is>
          <t>5V</t>
        </is>
      </c>
      <c r="E599" s="70" t="inlineStr">
        <is>
          <t>Price</t>
        </is>
      </c>
      <c r="F599" s="12" t="inlineStr">
        <is>
          <t>$45  ($$$)</t>
        </is>
      </c>
    </row>
    <row r="600" outlineLevel="1" ht="15" customHeight="1">
      <c r="A600" s="70" t="inlineStr">
        <is>
          <t>Difficulty</t>
        </is>
      </c>
      <c r="B600" s="12" t="inlineStr">
        <is>
          <t>3 — Some skill — calibration, level shifting, timing, or datasheet reading required</t>
        </is>
      </c>
    </row>
    <row r="601" outlineLevel="1" ht="24" customHeight="1">
      <c r="A601" s="70" t="inlineStr">
        <is>
          <t>HOW</t>
        </is>
      </c>
      <c r="B601" s="71" t="inlineStr">
        <is>
          <t>Shines infrared through gas; methane absorbs specific wavelengths, so dimming at those wavelengths = concentration. No chemical wear-out, very selective.</t>
        </is>
      </c>
    </row>
    <row r="602" outlineLevel="1" ht="70" customHeight="1">
      <c r="A602" s="70" t="inlineStr">
        <is>
          <t>WHAT</t>
        </is>
      </c>
      <c r="B602" s="72" t="inlineStr">
        <is>
          <t>The methane absorption band near 3.3 um is shared with other hydrocarbons: propane, butane and ethanol vapour all absorb there, so a bottled-gas leak reads as methane and vice versa. Readings scale with total pressure and with temperature — altitude alone shifts the number by several percent and no low-cost module compensates automatically. Water condensing on the optical window produces a large sustained false reading, and the standard fix (a hydrophobic membrane over the inlet) stretches the response time from 30 s to minutes. Unlike a pellistor it cannot be poisoned, but it is also completely blind to hydrogen, which absorbs nowhere in the infrared: a hydrogen leak reads exactly zero. And in a digester headspace the gas is water-saturated and full of H2S, which attacks the module's own metalwork long before the optics fail.</t>
        </is>
      </c>
    </row>
    <row r="603" outlineLevel="1" ht="19" customHeight="1">
      <c r="A603" s="70" t="inlineStr">
        <is>
          <t>COMMON</t>
        </is>
      </c>
      <c r="B603" s="71" t="inlineStr">
        <is>
          <t>Biogas digesters, boat bilge methane, long-life leak watch where MQ sensors drift out.</t>
        </is>
      </c>
    </row>
    <row r="604" outlineLevel="1" ht="22" customHeight="1">
      <c r="A604" s="70" t="inlineStr">
        <is>
          <t>INVENTION</t>
        </is>
      </c>
      <c r="B604" s="73" t="inlineStr">
        <is>
          <t>Home biogas experimenter's dashboard: CH4 % + bag fill (pressure) + temp tells you exactly how happy your digester microbes are.</t>
        </is>
      </c>
    </row>
    <row r="605" outlineLevel="1" ht="40" customHeight="1">
      <c r="A605" s="70" t="inlineStr">
        <is>
          <t>REQUIRES</t>
        </is>
      </c>
      <c r="B605" s="71" t="inlineStr">
        <is>
          <t>A 5V supply with 100mA+ headroom for the pulsed IR lamp, and calibration gas if the numbers are to mean anything. Check your variant's output level before wiring — the UART versions are usually 3.3V TTL but the analog/voltage-output versions swing well above 3.3V. For any real safety duty this must be a certified detector, not a bare module</t>
        </is>
      </c>
    </row>
    <row r="606" outlineLevel="1" ht="32" customHeight="1">
      <c r="A606" s="70" t="inlineStr">
        <is>
          <t>SUBSTITUT</t>
        </is>
      </c>
      <c r="B606" s="71" t="inlineStr">
        <is>
          <t>A catalytic pellistor is a quarter of the price but needs oxygen to work and poisons on silicone; an MQ-4 is $3 and purely qualitative; an ATEX/IECEx-certified fixed CH4 detector is the only legal option in a plant room or a boat engine space</t>
        </is>
      </c>
    </row>
    <row r="607" outlineLevel="1" ht="15" customHeight="1">
      <c r="A607" s="70" t="inlineStr">
        <is>
          <t>PAIRS</t>
        </is>
      </c>
      <c r="B607" s="71" t="inlineStr">
        <is>
          <t>MPRLS for gas-bag pressure, DS18B20 in digester</t>
        </is>
      </c>
    </row>
    <row r="608" outlineLevel="1" ht="15" customHeight="1">
      <c r="A608" s="70" t="inlineStr">
        <is>
          <t>KEY</t>
        </is>
      </c>
      <c r="B608" s="71" t="inlineStr">
        <is>
          <t>0-100% LEL variants; long-life vs catalytic</t>
        </is>
      </c>
    </row>
    <row r="609" outlineLevel="1" ht="40" customHeight="1">
      <c r="A609" s="70" t="inlineStr">
        <is>
          <t>specs</t>
        </is>
      </c>
      <c r="B609" s="26" t="inlineStr">
        <is>
          <t>Range: 0-100% LEL or 0-100% vol CH4 depending on variant   Accuracy: +/-3% LEL typical, or +/-5% of reading   Resolution: 0.1% LEL / 0.01% vol   Rate: 1 Hz output; t90 response around 30 s, longer behind a hydrophobic membrane   Warm-up: 3-5 min from cold for the IR source and thermopile to reach thermal equilibrium   Calibration: Two-point   Consumable: Nothing chemical — that is the selling point. The IR lamp is the wear item, rated for several years of continuous pulsing; optical windows fog permanently in dirty or condensing service   Environment: Indoor, Harsh   Lifecycle: Active   Maturity: Workable   ESP32: Any variant with a spare UART and a 5V supply that tolerates the lamp's pulsed current. C3/C6/H2 have a single free UART once the USB console is used.</t>
        </is>
      </c>
    </row>
    <row r="610" outlineLevel="1" ht="22" customHeight="1">
      <c r="A610" s="76" t="inlineStr">
        <is>
          <t>⚠</t>
        </is>
      </c>
      <c r="B610" s="77" t="inlineStr">
        <is>
          <t>HAZARD: Ignition — Is an ignition source; must NOT enter a flammable atmosphere</t>
        </is>
      </c>
    </row>
    <row r="611" outlineLevel="1" ht="16" customHeight="1">
      <c r="A611" s="70" t="inlineStr">
        <is>
          <t>buy</t>
        </is>
      </c>
      <c r="B611" s="26" t="inlineStr">
        <is>
          <t>AE · DK   |   boards: Winsen NDIR modules   |   lib: UART per datasheet   [Estimate, 2026-07]</t>
        </is>
      </c>
    </row>
    <row r="612" outlineLevel="1" ht="30" customHeight="1">
      <c r="A612" s="74" t="inlineStr">
        <is>
          <t>unlocks</t>
        </is>
      </c>
      <c r="B612" s="75" t="inlineStr">
        <is>
          <t>Is there a flammable gas leak?  •  Is ventilation actually working?  •  Is the compost heating properly — or dangerously?</t>
        </is>
      </c>
    </row>
    <row r="614" ht="22" customHeight="1">
      <c r="A614" s="78" t="inlineStr">
        <is>
          <t>S036</t>
        </is>
      </c>
      <c r="B614" s="79" t="inlineStr">
        <is>
          <t>SCD41 true CO2   ·   SCD41 / SCD40</t>
        </is>
      </c>
    </row>
    <row r="615" outlineLevel="1" ht="15" customHeight="1">
      <c r="A615" s="70" t="inlineStr">
        <is>
          <t>Category</t>
        </is>
      </c>
      <c r="B615" s="12" t="inlineStr">
        <is>
          <t>CO2 › Photoacoustic</t>
        </is>
      </c>
      <c r="E615" s="70" t="inlineStr">
        <is>
          <t>Measures</t>
        </is>
      </c>
      <c r="F615" s="12" t="inlineStr">
        <is>
          <t>Real CO2 400-5000ppm + RH + temp</t>
        </is>
      </c>
    </row>
    <row r="616" outlineLevel="1" ht="15" customHeight="1">
      <c r="A616" s="70" t="inlineStr">
        <is>
          <t>Modality</t>
        </is>
      </c>
      <c r="B616" s="12" t="inlineStr">
        <is>
          <t>Chemical</t>
        </is>
      </c>
      <c r="E616" s="70" t="inlineStr">
        <is>
          <t>Interface</t>
        </is>
      </c>
      <c r="F616" s="12" t="inlineStr">
        <is>
          <t>I2C</t>
        </is>
      </c>
    </row>
    <row r="617" outlineLevel="1" ht="15" customHeight="1">
      <c r="A617" s="70" t="inlineStr">
        <is>
          <t>Supply</t>
        </is>
      </c>
      <c r="B617" s="12" t="inlineStr">
        <is>
          <t>2.4-5.5V</t>
        </is>
      </c>
      <c r="E617" s="70" t="inlineStr">
        <is>
          <t>Price</t>
        </is>
      </c>
      <c r="F617" s="12" t="inlineStr">
        <is>
          <t>$25  ($$$)</t>
        </is>
      </c>
    </row>
    <row r="618" outlineLevel="1" ht="15" customHeight="1">
      <c r="A618" s="70" t="inlineStr">
        <is>
          <t>Difficulty</t>
        </is>
      </c>
      <c r="B618" s="12" t="inlineStr">
        <is>
          <t>1 — Plug and play — Qwiic/STEMMA cable or 3 wires, library example works first time</t>
        </is>
      </c>
    </row>
    <row r="619" outlineLevel="1" ht="25" customHeight="1">
      <c r="A619" s="70" t="inlineStr">
        <is>
          <t>HOW</t>
        </is>
      </c>
      <c r="B619" s="71" t="inlineStr">
        <is>
          <t>Fires IR pulses into a chamber; CO2 absorbs them and the gas literally 'pops' acoustically — a microphone hears how much. Miniaturised real CO2, not an estimate.</t>
        </is>
      </c>
    </row>
    <row r="620" outlineLevel="1" ht="70" customHeight="1">
      <c r="A620" s="70" t="inlineStr">
        <is>
          <t>WHAT</t>
        </is>
      </c>
      <c r="B620" s="72" t="inlineStr">
        <is>
          <t>It needs its ambient-pressure or altitude register set — uncompensated readings drift with weather fronts and read badly high above ~500m. Its automatic self-calibration assumes the room reaches ~400 ppm at least once a week; in a continuously occupied bedroom, a sealed grow tent or a small office that assumption is false and the sensor slowly under-reads by hundreds of ppm while looking perfectly healthy. Breathing directly on it pins the reading for a minute. The onboard temperature runs 1-3 degC above ambient from self-heating, which drags the derived humidity low — there is a temperature-offset register for exactly this, and it must be re-tuned if you switch between periodic and single-shot mode because the self-heating changes. Airflow directly across the sensor (a fan, a ventilation grille) produces step changes that look like occupancy events.</t>
        </is>
      </c>
    </row>
    <row r="621" outlineLevel="1" ht="19" customHeight="1">
      <c r="A621" s="70" t="inlineStr">
        <is>
          <t>COMMON</t>
        </is>
      </c>
      <c r="B621" s="71" t="inlineStr">
        <is>
          <t>Ventilation/CO2 traffic-light displays, classroom air, sleep-room stuffiness, grow rooms.</t>
        </is>
      </c>
    </row>
    <row r="622" outlineLevel="1" ht="23" customHeight="1">
      <c r="A622" s="70" t="inlineStr">
        <is>
          <t>INVENTION</t>
        </is>
      </c>
      <c r="B622" s="73" t="inlineStr">
        <is>
          <t>Meeting-room honesty light: ePaper sign showing live CO2 with 'this room needs 10 min of airing' — behaviour changes when the number is public.</t>
        </is>
      </c>
    </row>
    <row r="623" outlineLevel="1" ht="19" customHeight="1">
      <c r="A623" s="70" t="inlineStr">
        <is>
          <t>REQUIRES</t>
        </is>
      </c>
      <c r="B623" s="71" t="inlineStr">
        <is>
          <t>Set the ambient-pressure or altitude register at boot. Nothing else — it is a two-wire part</t>
        </is>
      </c>
    </row>
    <row r="624" outlineLevel="1" ht="26" customHeight="1">
      <c r="A624" s="70" t="inlineStr">
        <is>
          <t>SUBSTITUT</t>
        </is>
      </c>
      <c r="B624" s="71" t="inlineStr">
        <is>
          <t>MH-Z19C is cheaper and physically much bigger; SCD30 reaches 10000 ppm for greenhouses; STC31 for percent-level CO2; an ENS160 or SGP30 'eCO2' is not a substitute at any price</t>
        </is>
      </c>
    </row>
    <row r="625" outlineLevel="1" ht="15" customHeight="1">
      <c r="A625" s="70" t="inlineStr">
        <is>
          <t>PAIRS</t>
        </is>
      </c>
      <c r="B625" s="71" t="inlineStr">
        <is>
          <t>ePaper, SGP41, PM sensor for the IAQ trifecta</t>
        </is>
      </c>
    </row>
    <row r="626" outlineLevel="1" ht="31" customHeight="1">
      <c r="A626" s="70" t="inlineStr">
        <is>
          <t>KEY</t>
        </is>
      </c>
      <c r="B626" s="71" t="inlineStr">
        <is>
          <t>±(40ppm+5%), tiny footprint, low-power single-shot mode. Set the ambient-pressure or altitude register — uncompensated readings drift with weather and are badly wrong above ~500m. SCD40 tops out at 2000ppm; SCD41 reaches 5000ppm.</t>
        </is>
      </c>
    </row>
    <row r="627" outlineLevel="1" ht="40" customHeight="1">
      <c r="A627" s="70" t="inlineStr">
        <is>
          <t>specs</t>
        </is>
      </c>
      <c r="B627" s="26" t="inlineStr">
        <is>
          <t>Range: 400-5000 ppm CO2 (SCD40 tops out at 2000 ppm); RH 0-100%; T -10 to 60 degC   Accuracy: +/-(40 ppm + 5% of reading) from 400-2000 ppm; RH +/-6% RH; T +/-0.8 degC   Resolution: 1 ppm CO2   Rate: 1 reading / 5 s in periodic mode; single-shot on demand for low power   Warm-up: First reading valid after ~60 s; full accuracy after ~5 min of periodic operation   I2C addr: 0x62 (fixed)   Calibration: One-point   Consumable: None — sealed photoacoustic cavity, nothing to wear out or replace   Environment: Indoor   Lifecycle: Active   Maturity: Excellent   ESP32: Any variant. It draws ~205mA peaks during a measurement, so give it a 3.3V regulator rated for 250mA and 100uF of bulk capacitance — otherwise a measurement coinciding with a Wi-Fi transmit browns out the ESP32 and you will blame the library.</t>
        </is>
      </c>
    </row>
    <row r="628" outlineLevel="1" ht="16" customHeight="1">
      <c r="A628" s="70" t="inlineStr">
        <is>
          <t>buy</t>
        </is>
      </c>
      <c r="B628" s="26" t="inlineStr">
        <is>
          <t>AF · SF · DK · MO · PI   |   boards: Adafruit 5190, SparkFun Qwiic SCD41   |   lib: Sensirion scd4x, Adafruit fork   |   https://sensirion.com/products/catalog/SCD41   [High, 2026-07]</t>
        </is>
      </c>
    </row>
    <row r="629" outlineLevel="1" ht="45" customHeight="1">
      <c r="A629" s="74" t="inlineStr">
        <is>
          <t>unlocks</t>
        </is>
      </c>
      <c r="B629" s="75" t="inlineStr">
        <is>
          <t>Is this room stuffy — does it need fresh air?  •  Is ventilation actually working?  •  Is anyone here?  •  How many people are in this space?  •  How long has this desk/room/seat been in use?  •  Is this surface going to grow mould?  •  Is the air dry enough to damage wood, skin or instruments?  •  Has the cycle finished?</t>
        </is>
      </c>
    </row>
    <row r="631" ht="22" customHeight="1">
      <c r="A631" s="78" t="inlineStr">
        <is>
          <t>S037</t>
        </is>
      </c>
      <c r="B631" s="79" t="inlineStr">
        <is>
          <t>SCD30 NDIR CO2   ·   SCD30</t>
        </is>
      </c>
    </row>
    <row r="632" outlineLevel="1" ht="15" customHeight="1">
      <c r="A632" s="70" t="inlineStr">
        <is>
          <t>Category</t>
        </is>
      </c>
      <c r="B632" s="12" t="inlineStr">
        <is>
          <t>CO2 › Classic NDIR</t>
        </is>
      </c>
      <c r="E632" s="70" t="inlineStr">
        <is>
          <t>Measures</t>
        </is>
      </c>
      <c r="F632" s="12" t="inlineStr">
        <is>
          <t>Real CO2 400-10000ppm + RH + temp</t>
        </is>
      </c>
    </row>
    <row r="633" outlineLevel="1" ht="15" customHeight="1">
      <c r="A633" s="70" t="inlineStr">
        <is>
          <t>Modality</t>
        </is>
      </c>
      <c r="B633" s="12" t="inlineStr">
        <is>
          <t>Chemical</t>
        </is>
      </c>
      <c r="E633" s="70" t="inlineStr">
        <is>
          <t>Interface</t>
        </is>
      </c>
      <c r="F633" s="12" t="inlineStr">
        <is>
          <t>I2C / RS-485 / PWM</t>
        </is>
      </c>
    </row>
    <row r="634" outlineLevel="1" ht="15" customHeight="1">
      <c r="A634" s="70" t="inlineStr">
        <is>
          <t>Supply</t>
        </is>
      </c>
      <c r="B634" s="12" t="inlineStr">
        <is>
          <t>3.3-5.5V</t>
        </is>
      </c>
      <c r="E634" s="70" t="inlineStr">
        <is>
          <t>Price</t>
        </is>
      </c>
      <c r="F634" s="12" t="inlineStr">
        <is>
          <t>$40  ($$$)</t>
        </is>
      </c>
    </row>
    <row r="635" outlineLevel="1" ht="15" customHeight="1">
      <c r="A635" s="70" t="inlineStr">
        <is>
          <t>Difficulty</t>
        </is>
      </c>
      <c r="B635" s="12" t="inlineStr">
        <is>
          <t>1 — Plug and play — Qwiic/STEMMA cable or 3 wires, library example works first time</t>
        </is>
      </c>
    </row>
    <row r="636" outlineLevel="1" ht="22" customHeight="1">
      <c r="A636" s="70" t="inlineStr">
        <is>
          <t>HOW</t>
        </is>
      </c>
      <c r="B636" s="71" t="inlineStr">
        <is>
          <t>Classic optical bench NDIR — bigger and pricier than SCD41 but with a longer track record and 10000ppm top end for greenhouses.</t>
        </is>
      </c>
    </row>
    <row r="637" outlineLevel="1" ht="70" customHeight="1">
      <c r="A637" s="70" t="inlineStr">
        <is>
          <t>WHAT</t>
        </is>
      </c>
      <c r="B637" s="72" t="inlineStr">
        <is>
          <t>Its automatic self-calibration assumes exposure to ~400 ppm fresh air at least once every seven days. In a sealed grow tent, a mushroom fruiting chamber or a continuously occupied room that never happens, and ASC quietly drags the calibration down until the sensor under-reads by hundreds of ppm — turn ASC off and use forced recalibration outdoors on a known day instead. The reading moves roughly 1.4% per 10 hPa of pressure, so weather fronts and altitude are visible in the data unless the pressure register is fed. Self-heating puts its own temperature output 2-4 degC above ambient, which makes its RH read correspondingly low — do not use the SCD30's RH as your room humidity. A fan pointed straight at the optical bench produces step changes, and because the bench is a physically long open path, dust, insects and light leaks all add noise over a season.</t>
        </is>
      </c>
    </row>
    <row r="638" outlineLevel="1" ht="18" customHeight="1">
      <c r="A638" s="70" t="inlineStr">
        <is>
          <t>COMMON</t>
        </is>
      </c>
      <c r="B638" s="71" t="inlineStr">
        <is>
          <t>Greenhouse CO2 enrichment control, incubators, HVAC demand-control ventilation.</t>
        </is>
      </c>
    </row>
    <row r="639" outlineLevel="1" ht="22" customHeight="1">
      <c r="A639" s="70" t="inlineStr">
        <is>
          <t>INVENTION</t>
        </is>
      </c>
      <c r="B639" s="73" t="inlineStr">
        <is>
          <t>Mushroom/greenhouse CO2 dosing loop: SCD30 + solenoid on a CO2 tank + safety cutoffs — commercial controllers are $500+.</t>
        </is>
      </c>
    </row>
    <row r="640" outlineLevel="1" ht="39" customHeight="1">
      <c r="A640" s="70" t="inlineStr">
        <is>
          <t>REQUIRES</t>
        </is>
      </c>
      <c r="B640" s="71" t="inlineStr">
        <is>
          <t>Ambient-pressure compensation written at boot for accurate readings, plus a mounting position with free airflow. If you are dosing a room or tent from a CO2 cylinder, an independent safety cut-off and a low-level alarm are mandatory — enriched CO2 displaces oxygen and a stuck solenoid in a small closed room is genuinely dangerous</t>
        </is>
      </c>
    </row>
    <row r="641" outlineLevel="1" ht="27" customHeight="1">
      <c r="A641" s="70" t="inlineStr">
        <is>
          <t>SUBSTITUT</t>
        </is>
      </c>
      <c r="B641" s="71" t="inlineStr">
        <is>
          <t>MH-Z19C is a third of the price with wider tolerance; SCD41 is far smaller and lower power if 5000 ppm is enough; SenseAir K30 for a long-life installed cell; STC31 for percent-level CO2</t>
        </is>
      </c>
    </row>
    <row r="642" outlineLevel="1" ht="15" customHeight="1">
      <c r="A642" s="70" t="inlineStr">
        <is>
          <t>PAIRS</t>
        </is>
      </c>
      <c r="B642" s="71" t="inlineStr">
        <is>
          <t>Solenoid valve + relay, SHT35 probe</t>
        </is>
      </c>
    </row>
    <row r="643" outlineLevel="1" ht="15" customHeight="1">
      <c r="A643" s="70" t="inlineStr">
        <is>
          <t>KEY</t>
        </is>
      </c>
      <c r="B643" s="71" t="inlineStr">
        <is>
          <t>±(30ppm+3%), auto-self-calibration toggleable</t>
        </is>
      </c>
    </row>
    <row r="644" outlineLevel="1" ht="40" customHeight="1">
      <c r="A644" s="70" t="inlineStr">
        <is>
          <t>specs</t>
        </is>
      </c>
      <c r="B644" s="26" t="inlineStr">
        <is>
          <t>Range: 400-10000 ppm CO2; RH 0-100%; T -40 to 70 degC   Accuracy: +/-(30 ppm + 3% of reading) across 400-10000 ppm   Resolution: 1 ppm CO2   Rate: Configurable measurement interval, 2 s to 1800 s   Warm-up: &gt;10 s to first reading; ~2 min to specified accuracy   I2C addr: 0x61 (fixed)   Calibration: One-point   Consumable: None — the NDIR optical bench has no wear-out mechanism   Environment: Indoor   Lifecycle: Mature   Maturity: Excellent   ESP32: Any variant, but note the supply is 3.3-5.5V while the I2C lines are specified for a maximum of 3.0V: a 3.3V ESP32 works, 5V pull-ups will damage it. It is also physically large (35x23x7mm) and does not fit tidily behind a small faceplate.</t>
        </is>
      </c>
    </row>
    <row r="645" outlineLevel="1" ht="22" customHeight="1">
      <c r="A645" s="76" t="inlineStr">
        <is>
          <t>⚠</t>
        </is>
      </c>
      <c r="B645" s="77" t="inlineStr">
        <is>
          <t>HAZARD: Asphyxiant — Involves gases that displace oxygen (CO2, N2, argon)</t>
        </is>
      </c>
    </row>
    <row r="646" outlineLevel="1" ht="16" customHeight="1">
      <c r="A646" s="70" t="inlineStr">
        <is>
          <t>buy</t>
        </is>
      </c>
      <c r="B646" s="26" t="inlineStr">
        <is>
          <t>AF · SF · DK · MO · SS   |   boards: Adafruit 4867, Grove SCD30   |   lib: Adafruit_SCD30, Sensirion   |   https://sensirion.com/products/catalog/SCD30   [High, 2026-07]</t>
        </is>
      </c>
    </row>
    <row r="647" outlineLevel="1" ht="45" customHeight="1">
      <c r="A647" s="74" t="inlineStr">
        <is>
          <t>unlocks</t>
        </is>
      </c>
      <c r="B647" s="75" t="inlineStr">
        <is>
          <t>Is this room stuffy — does it need fresh air?  •  Is ventilation actually working?  •  Is anyone here?  •  How many people are in this space?  •  How long has this desk/room/seat been in use?  •  Is this surface going to grow mould?  •  Is the compost heating properly — or dangerously?  •  Has the cycle finished?</t>
        </is>
      </c>
    </row>
    <row r="649" ht="22" customHeight="1">
      <c r="A649" s="78" t="inlineStr">
        <is>
          <t>S038</t>
        </is>
      </c>
      <c r="B649" s="79" t="inlineStr">
        <is>
          <t>MH-Z19C budget NDIR CO2   ·   MH-Z19C / MH-Z19B</t>
        </is>
      </c>
    </row>
    <row r="650" outlineLevel="1" ht="15" customHeight="1">
      <c r="A650" s="70" t="inlineStr">
        <is>
          <t>Category</t>
        </is>
      </c>
      <c r="B650" s="12" t="inlineStr">
        <is>
          <t>CO2 › Classic NDIR</t>
        </is>
      </c>
      <c r="E650" s="70" t="inlineStr">
        <is>
          <t>Measures</t>
        </is>
      </c>
      <c r="F650" s="12" t="inlineStr">
        <is>
          <t>Real CO2 400-5000ppm</t>
        </is>
      </c>
    </row>
    <row r="651" outlineLevel="1" ht="15" customHeight="1">
      <c r="A651" s="70" t="inlineStr">
        <is>
          <t>Modality</t>
        </is>
      </c>
      <c r="B651" s="12" t="inlineStr">
        <is>
          <t>Chemical</t>
        </is>
      </c>
      <c r="E651" s="70" t="inlineStr">
        <is>
          <t>Interface</t>
        </is>
      </c>
      <c r="F651" s="12" t="inlineStr">
        <is>
          <t>UART / PWM</t>
        </is>
      </c>
    </row>
    <row r="652" outlineLevel="1" ht="15" customHeight="1">
      <c r="A652" s="70" t="inlineStr">
        <is>
          <t>Supply</t>
        </is>
      </c>
      <c r="B652" s="12" t="inlineStr">
        <is>
          <t>4.5-5.5V (3.3V logic)</t>
        </is>
      </c>
      <c r="E652" s="70" t="inlineStr">
        <is>
          <t>Price</t>
        </is>
      </c>
      <c r="F652" s="12" t="inlineStr">
        <is>
          <t>$18  ($$$)</t>
        </is>
      </c>
    </row>
    <row r="653" outlineLevel="1" ht="15" customHeight="1">
      <c r="A653" s="70" t="inlineStr">
        <is>
          <t>Difficulty</t>
        </is>
      </c>
      <c r="B653" s="12" t="inlineStr">
        <is>
          <t>2 — Easy — breadboard wiring, a well-documented library, no analog thought needed</t>
        </is>
      </c>
    </row>
    <row r="654" outlineLevel="1" ht="22" customHeight="1">
      <c r="A654" s="70" t="inlineStr">
        <is>
          <t>HOW</t>
        </is>
      </c>
      <c r="B654" s="71" t="inlineStr">
        <is>
          <t>The budget NDIR workhorse from Winsen — a real optical CO2 cell with UART and PWM out; the heart of most DIY CO2 traffic lights.</t>
        </is>
      </c>
    </row>
    <row r="655" outlineLevel="1" ht="70" customHeight="1">
      <c r="A655" s="70" t="inlineStr">
        <is>
          <t>WHAT</t>
        </is>
      </c>
      <c r="B655" s="72" t="inlineStr">
        <is>
          <t>ABC (automatic baseline correction) assumes the sensor sees 400 ppm at some point in every 24-hour window and re-zeros to the lowest value it saw. In a bedroom that is never aired, or a greenhouse, it silently subtracts hundreds of ppm over a few weeks — which is exactly the room you bought it to monitor. Readings track ambient pressure (roughly 1.6% per 10 hPa) and most firmware exposes no pressure register, so weather and altitude bias them permanently. The module self-heats by around 5 degC, so a temperature sensor mounted next to it reads the sensor, not the room. Clones and relabelled B-versus-C modules differ in command set and in whether they honour the range-setting command: a library written for a B talking to a C can return plausible-looking zeros or a stuck 400. And the PWM output is a 1004 ms cycle, so decoding it in a busy loop while Wi-Fi runs gives visibly noisy numbers.</t>
        </is>
      </c>
    </row>
    <row r="656" outlineLevel="1" ht="18" customHeight="1">
      <c r="A656" s="70" t="inlineStr">
        <is>
          <t>COMMON</t>
        </is>
      </c>
      <c r="B656" s="71" t="inlineStr">
        <is>
          <t>CO2 traffic lights, bedroom stuffiness loggers, citizen-science classroom fleets.</t>
        </is>
      </c>
    </row>
    <row r="657" outlineLevel="1" ht="23" customHeight="1">
      <c r="A657" s="70" t="inlineStr">
        <is>
          <t>INVENTION</t>
        </is>
      </c>
      <c r="B657" s="73" t="inlineStr">
        <is>
          <t>Whole-school CO2 fleet for the cost of one commercial monitor: 10 nodes, MQTT, one wall dashboard — ventilation politics meets data.</t>
        </is>
      </c>
    </row>
    <row r="658" outlineLevel="1" ht="22" customHeight="1">
      <c r="A658" s="70" t="inlineStr">
        <is>
          <t>REQUIRES</t>
        </is>
      </c>
      <c r="B658" s="71" t="inlineStr">
        <is>
          <t>A 5V supply (it will not run from 3.3V) and a UART. Send the command to disable ABC if the space is occupied round the clock</t>
        </is>
      </c>
    </row>
    <row r="659" outlineLevel="1" ht="30" customHeight="1">
      <c r="A659" s="70" t="inlineStr">
        <is>
          <t>SUBSTITUT</t>
        </is>
      </c>
      <c r="B659" s="71" t="inlineStr">
        <is>
          <t>MH-Z19B is the older sibling with a subtly different command set; SenseAir S8 costs a little more and lasts far longer; SCD41 is smaller, I2C and better specified; an eCO2 estimate from ENS160/SGP30 is not a substitute</t>
        </is>
      </c>
    </row>
    <row r="660" outlineLevel="1" ht="15" customHeight="1">
      <c r="A660" s="70" t="inlineStr">
        <is>
          <t>PAIRS</t>
        </is>
      </c>
      <c r="B660" s="71" t="inlineStr">
        <is>
          <t>WS2812 ring as the 'traffic light', MQTT</t>
        </is>
      </c>
    </row>
    <row r="661" outlineLevel="1" ht="17" customHeight="1">
      <c r="A661" s="70" t="inlineStr">
        <is>
          <t>KEY</t>
        </is>
      </c>
      <c r="B661" s="71" t="inlineStr">
        <is>
          <t>±(50ppm+5%); watch auto-calibration in always-occupied rooms</t>
        </is>
      </c>
    </row>
    <row r="662" outlineLevel="1" ht="40" customHeight="1">
      <c r="A662" s="70" t="inlineStr">
        <is>
          <t>specs</t>
        </is>
      </c>
      <c r="B662" s="26" t="inlineStr">
        <is>
          <t>Range: 0-5000 ppm (0-2000 and 0-10000 ppm variants exist and are not interchangeable)   Accuracy: +/-(50 ppm + 5% of reading)   Resolution: 1 ppm over UART; the PWM output is considerably coarser   Rate: 1 reading/s over UART; internal t90 response under 120 s   Warm-up: ~1 min to a plausible value, ~3 min to specified accuracy   Calibration: One-point   Consumable: The pulsed IR lamp is the wear item; Winsen rate the module for about 5 years of continuous operation   Environment: Indoor   Lifecycle: Active   Maturity: Good   ESP32: Any variant with a spare UART; C3/C6/H2 have exactly one free once the USB console is in use. It needs a real 5V supply with 150mA of headroom for lamp pulses. The PWM output costs a timer to decode and is less accurate than UART — use UART.</t>
        </is>
      </c>
    </row>
    <row r="663" outlineLevel="1" ht="16" customHeight="1">
      <c r="A663" s="70" t="inlineStr">
        <is>
          <t>buy</t>
        </is>
      </c>
      <c r="B663" s="26" t="inlineStr">
        <is>
          <t>AE · AMZ   |   boards: Bare module with pin header   |   lib: MHZ19 Arduino libs   [High, 2026-07]</t>
        </is>
      </c>
    </row>
    <row r="664" outlineLevel="1" ht="42" customHeight="1">
      <c r="A664" s="74" t="inlineStr">
        <is>
          <t>unlocks</t>
        </is>
      </c>
      <c r="B664" s="75" t="inlineStr">
        <is>
          <t>Is this room stuffy — does it need fresh air?  •  Is ventilation actually working?  •  Is anyone here?  •  How many people are in this space?  •  How long has this desk/room/seat been in use?</t>
        </is>
      </c>
    </row>
    <row r="666" ht="22" customHeight="1">
      <c r="A666" s="78" t="inlineStr">
        <is>
          <t>S039</t>
        </is>
      </c>
      <c r="B666" s="79" t="inlineStr">
        <is>
          <t>SenseAir S8 CO2   ·   SenseAir S8 LP</t>
        </is>
      </c>
    </row>
    <row r="667" outlineLevel="1" ht="15" customHeight="1">
      <c r="A667" s="70" t="inlineStr">
        <is>
          <t>Category</t>
        </is>
      </c>
      <c r="B667" s="12" t="inlineStr">
        <is>
          <t>CO2 › Classic NDIR</t>
        </is>
      </c>
      <c r="E667" s="70" t="inlineStr">
        <is>
          <t>Measures</t>
        </is>
      </c>
      <c r="F667" s="12" t="inlineStr">
        <is>
          <t>Real CO2 400-2000ppm (residential)</t>
        </is>
      </c>
    </row>
    <row r="668" outlineLevel="1" ht="15" customHeight="1">
      <c r="A668" s="70" t="inlineStr">
        <is>
          <t>Modality</t>
        </is>
      </c>
      <c r="B668" s="12" t="inlineStr">
        <is>
          <t>Chemical</t>
        </is>
      </c>
      <c r="E668" s="70" t="inlineStr">
        <is>
          <t>Interface</t>
        </is>
      </c>
      <c r="F668" s="12" t="inlineStr">
        <is>
          <t>RS-485 / UART</t>
        </is>
      </c>
    </row>
    <row r="669" outlineLevel="1" ht="15" customHeight="1">
      <c r="A669" s="70" t="inlineStr">
        <is>
          <t>Supply</t>
        </is>
      </c>
      <c r="B669" s="12" t="inlineStr">
        <is>
          <t>4.5-5.25V</t>
        </is>
      </c>
      <c r="E669" s="70" t="inlineStr">
        <is>
          <t>Price</t>
        </is>
      </c>
      <c r="F669" s="12" t="inlineStr">
        <is>
          <t>$25  ($$$)</t>
        </is>
      </c>
    </row>
    <row r="670" outlineLevel="1" ht="15" customHeight="1">
      <c r="A670" s="70" t="inlineStr">
        <is>
          <t>Difficulty</t>
        </is>
      </c>
      <c r="B670" s="12" t="inlineStr">
        <is>
          <t>2 — Easy — breadboard wiring, a well-documented library, no analog thought needed</t>
        </is>
      </c>
    </row>
    <row r="671" outlineLevel="1" ht="23" customHeight="1">
      <c r="A671" s="70" t="inlineStr">
        <is>
          <t>HOW</t>
        </is>
      </c>
      <c r="B671" s="71" t="inlineStr">
        <is>
          <t>Swedish-designed NDIR cell used inside many commercial monitors (incl. early AirGradient); Modbus over UART, 15+ year lifetime rating.</t>
        </is>
      </c>
    </row>
    <row r="672" outlineLevel="1" ht="70" customHeight="1">
      <c r="A672" s="70" t="inlineStr">
        <is>
          <t>WHAT</t>
        </is>
      </c>
      <c r="B672" s="72" t="inlineStr">
        <is>
          <t>The LP model saturates at 2000 ppm, so a badly ventilated meeting room simply pins and you cannot tell 2100 from 5000 — which is a problem when the entire point is documenting bad ventilation. Its automatic baseline correction carries the same weekly-fresh-air assumption as every NDIR cell, and in a continuously occupied rental it slowly under-reads. There is no ambient-pressure register in the standard firmware, so altitude biases it: at 1000 m expect roughly 10% low unless you scale in software. Because it is a low-power pulsed design, sudden thermal transients — a cold window sill, a radiator cycling, direct sun on the enclosure — produce errors that persist for several minutes after the temperature settles. And the 'sensor bus' and Modbus command sets differ across firmware revisions; the wrong library returns confident, plausible nonsense rather than an error.</t>
        </is>
      </c>
    </row>
    <row r="673" outlineLevel="1" ht="19" customHeight="1">
      <c r="A673" s="70" t="inlineStr">
        <is>
          <t>COMMON</t>
        </is>
      </c>
      <c r="B673" s="71" t="inlineStr">
        <is>
          <t>Long-life installed monitors, AirGradient DIY kits, rental-property air documentation.</t>
        </is>
      </c>
    </row>
    <row r="674" outlineLevel="1" ht="21" customHeight="1">
      <c r="A674" s="70" t="inlineStr">
        <is>
          <t>INVENTION</t>
        </is>
      </c>
      <c r="B674" s="73" t="inlineStr">
        <is>
          <t>Landlord/tenant air-quality 'black box' with tamper-evident logging — objective ventilation evidence for disputes.</t>
        </is>
      </c>
    </row>
    <row r="675" outlineLevel="1" ht="25" customHeight="1">
      <c r="A675" s="70" t="inlineStr">
        <is>
          <t>REQUIRES</t>
        </is>
      </c>
      <c r="B675" s="71" t="inlineStr">
        <is>
          <t>A 5V supply with 300mA of headroom and a UART. Some models speak Modbus RTU on the same pins; confirm which protocol your firmware revision uses before writing code</t>
        </is>
      </c>
    </row>
    <row r="676" outlineLevel="1" ht="24" customHeight="1">
      <c r="A676" s="70" t="inlineStr">
        <is>
          <t>SUBSTITUT</t>
        </is>
      </c>
      <c r="B676" s="71" t="inlineStr">
        <is>
          <t>MH-Z19C is cheaper; SCD41 is smaller and I2C; SenseAir K30 has a wider range plus analog outputs; SenseAir Sunrise is the low-power cell for battery nodes</t>
        </is>
      </c>
    </row>
    <row r="677" outlineLevel="1" ht="16" customHeight="1">
      <c r="A677" s="70" t="inlineStr">
        <is>
          <t>PAIRS</t>
        </is>
      </c>
      <c r="B677" s="71" t="inlineStr">
        <is>
          <t>ESP32 + PMS5003 + SHT4x = AirGradient-class station</t>
        </is>
      </c>
    </row>
    <row r="678" outlineLevel="1" ht="15" customHeight="1">
      <c r="A678" s="70" t="inlineStr">
        <is>
          <t>KEY</t>
        </is>
      </c>
      <c r="B678" s="71" t="inlineStr">
        <is>
          <t>±(40ppm+3%), proven longevity</t>
        </is>
      </c>
    </row>
    <row r="679" outlineLevel="1" ht="40" customHeight="1">
      <c r="A679" s="70" t="inlineStr">
        <is>
          <t>specs</t>
        </is>
      </c>
      <c r="B679" s="26" t="inlineStr">
        <is>
          <t>Range: 400-2000 ppm on the LP variant; other S8 models reach 10000 ppm   Accuracy: +/-(40 ppm + 3% of reading)   Resolution: 1 ppm   Rate: 1 reading / 4 s in low-power mode   Warm-up: Under 60 s to a first value; ~10 min to full accuracy from cold   Calibration: One-point   Consumable: None practical — SenseAir rate the cell beyond 15 years, which is why it ends up inside commercial products   Environment: Indoor   Lifecycle: Active   Maturity: Good   ESP32: Any variant with a spare UART. It pulls ~300mA peaks while the lamp fires: give it a proper 5V supply and bulk capacitance rather than the dev board's USB rail through a long jumper, or you will see resets that look like firmware bugs.</t>
        </is>
      </c>
    </row>
    <row r="680" outlineLevel="1" ht="16" customHeight="1">
      <c r="A680" s="70" t="inlineStr">
        <is>
          <t>buy</t>
        </is>
      </c>
      <c r="B680" s="26" t="inlineStr">
        <is>
          <t>AE · DK   |   boards: Bare module   |   lib: S8_UART libs, AirGradient firmware   [High, 2026-07]</t>
        </is>
      </c>
    </row>
    <row r="681" outlineLevel="1" ht="42" customHeight="1">
      <c r="A681" s="74" t="inlineStr">
        <is>
          <t>unlocks</t>
        </is>
      </c>
      <c r="B681" s="75" t="inlineStr">
        <is>
          <t>Is this room stuffy — does it need fresh air?  •  Is ventilation actually working?  •  Is anyone here?  •  How many people are in this space?  •  How long has this desk/room/seat been in use?</t>
        </is>
      </c>
    </row>
    <row r="683" ht="22" customHeight="1">
      <c r="A683" s="82" t="inlineStr">
        <is>
          <t>S040</t>
        </is>
      </c>
      <c r="B683" s="83" t="inlineStr">
        <is>
          <t>PMS5003 particulate   ·   PMS5003 / PMSA003I</t>
        </is>
      </c>
    </row>
    <row r="684" outlineLevel="1" ht="15" customHeight="1">
      <c r="A684" s="70" t="inlineStr">
        <is>
          <t>Category</t>
        </is>
      </c>
      <c r="B684" s="12" t="inlineStr">
        <is>
          <t>Particulate › Laser scattering</t>
        </is>
      </c>
      <c r="E684" s="70" t="inlineStr">
        <is>
          <t>Measures</t>
        </is>
      </c>
      <c r="F684" s="12" t="inlineStr">
        <is>
          <t>PM1.0 / PM2.5 / PM10 µg/m³ + particle counts</t>
        </is>
      </c>
    </row>
    <row r="685" outlineLevel="1" ht="15" customHeight="1">
      <c r="A685" s="70" t="inlineStr">
        <is>
          <t>Modality</t>
        </is>
      </c>
      <c r="B685" s="12" t="inlineStr">
        <is>
          <t>Optical</t>
        </is>
      </c>
      <c r="E685" s="70" t="inlineStr">
        <is>
          <t>Interface</t>
        </is>
      </c>
      <c r="F685" s="12" t="inlineStr">
        <is>
          <t>I2C / UART</t>
        </is>
      </c>
    </row>
    <row r="686" outlineLevel="1" ht="15" customHeight="1">
      <c r="A686" s="70" t="inlineStr">
        <is>
          <t>Supply</t>
        </is>
      </c>
      <c r="B686" s="12" t="inlineStr">
        <is>
          <t>5V fan, 3.3V logic</t>
        </is>
      </c>
      <c r="E686" s="70" t="inlineStr">
        <is>
          <t>Price</t>
        </is>
      </c>
      <c r="F686" s="12" t="inlineStr">
        <is>
          <t>$15  ($$$)</t>
        </is>
      </c>
    </row>
    <row r="687" outlineLevel="1" ht="15" customHeight="1">
      <c r="A687" s="70" t="inlineStr">
        <is>
          <t>Difficulty</t>
        </is>
      </c>
      <c r="B687" s="12" t="inlineStr">
        <is>
          <t>2 — Easy — breadboard wiring, a well-documented library, no analog thought needed</t>
        </is>
      </c>
    </row>
    <row r="688" outlineLevel="1" ht="24" customHeight="1">
      <c r="A688" s="70" t="inlineStr">
        <is>
          <t>HOW</t>
        </is>
      </c>
      <c r="B688" s="71" t="inlineStr">
        <is>
          <t>A fan pulls air through a laser beam; each particle scatters a flash of light that a photodiode counts and sizes — a tiny laser particle counter.</t>
        </is>
      </c>
    </row>
    <row r="689" outlineLevel="1" ht="70" customHeight="1">
      <c r="A689" s="70" t="inlineStr">
        <is>
          <t>WHAT</t>
        </is>
      </c>
      <c r="B689" s="72" t="inlineStr">
        <is>
          <t>It over-reads badly above ~75% RH because particles absorb water and swell: fog, shower steam and a humid summer night all read like wildfire smoke, which is why every serious network applies a humidity correction. It is blind below 0.3 um, and that is most of what a candle, a gas hob or a laser printer emits by number — 'clean air' during a real ultrafine event is a routine false negative. It reports mass by *assuming* a particle density and refractive index, so wood smoke, sea salt and cooking oil are all treated as identical spheres and the systematic error is tens of percent. Above roughly 1000 ug/m3 coincidence errors make dense smoke read low. The fan pulls in lint and hair; a unit running continuously for a year typically reads 20-30% low with no warning. And blowing cigarette smoke straight at the intake pins the reading for minutes, which makes for a great demo and terrible data.</t>
        </is>
      </c>
    </row>
    <row r="690" outlineLevel="1" ht="20" customHeight="1">
      <c r="A690" s="70" t="inlineStr">
        <is>
          <t>COMMON</t>
        </is>
      </c>
      <c r="B690" s="71" t="inlineStr">
        <is>
          <t>Wildfire smoke monitors, kitchen/candle PM tracking, purifier auto-speed, PurpleAir-style stations.</t>
        </is>
      </c>
    </row>
    <row r="691" outlineLevel="1" ht="22" customHeight="1">
      <c r="A691" s="70" t="inlineStr">
        <is>
          <t>INVENTION</t>
        </is>
      </c>
      <c r="B691" s="73" t="inlineStr">
        <is>
          <t>Pre-emptive purifier: PM node OUTSIDE turns on indoor purifiers 20 minutes before smoke infiltrates — your house defends itself.</t>
        </is>
      </c>
    </row>
    <row r="692" outlineLevel="1" ht="24" customHeight="1">
      <c r="A692" s="70" t="inlineStr">
        <is>
          <t>REQUIRES</t>
        </is>
      </c>
      <c r="B692" s="71" t="inlineStr">
        <is>
          <t>5V at 120mA for the fan, and a humidity sensor if the data has to be trustworthy outdoors — without RH you cannot correct the hygroscopic over-read</t>
        </is>
      </c>
    </row>
    <row r="693" outlineLevel="1" ht="33" customHeight="1">
      <c r="A693" s="70" t="inlineStr">
        <is>
          <t>SUBSTITUT</t>
        </is>
      </c>
      <c r="B693" s="71" t="inlineStr">
        <is>
          <t>PMS7003 is the same optical engine in a slimmer case; SDS011 is cheaper with a bigger chamber and a citizen-science ecosystem; SPS30 is the accurate long-life option with a self-clean cycle; a gravimetric filter sample sent to a lab is the only real reference</t>
        </is>
      </c>
    </row>
    <row r="694" outlineLevel="1" ht="16" customHeight="1">
      <c r="A694" s="70" t="inlineStr">
        <is>
          <t>PAIRS</t>
        </is>
      </c>
      <c r="B694" s="71" t="inlineStr">
        <is>
          <t>Relay/IR-blaster to purifier, outdoor + indoor pair</t>
        </is>
      </c>
    </row>
    <row r="695" outlineLevel="1" ht="28" customHeight="1">
      <c r="A695" s="70" t="inlineStr">
        <is>
          <t>KEY</t>
        </is>
      </c>
      <c r="B695" s="71" t="inlineStr">
        <is>
          <t>0-500µg/m³, 6 size bins; PMSA003I is the I2C/STEMMA version. Over-reads in humid air (particles swell above ~75% RH) — pair with an RH sensor and correct, or your wildfire numbers will also spike in fog.</t>
        </is>
      </c>
    </row>
    <row r="696" outlineLevel="1" ht="40" customHeight="1">
      <c r="A696" s="70" t="inlineStr">
        <is>
          <t>specs</t>
        </is>
      </c>
      <c r="B696" s="26" t="inlineStr">
        <is>
          <t>Range: 0-500 ug/m3 specified (reads to ~1000 and saturates above); particle counts in 0.3/0.5/1.0/2.5/5.0/10 um bins per 0.1 L   Accuracy: +/-10 ug/m3 below 100 ug/m3 and +/-10% above, against the manufacturer's own reference   Resolution: 1 ug/m3   Rate: 1 reading/s in active mode, though the reported figure is an internal moving average over roughly 6 s   Warm-up: 30 s of fan and laser run time before the number settles; the same 30 s applies coming out of passive/sleep mode   I2C addr: 0x12 (PMSA003I, fixed — not changeable, so two on one bus needs a mux)   Calibration: None   Consumable: Fan bearing and laser diode: the vendor claims 3 years of continuous operation, realistically 1-2 years running 24/7. The usual failure is a chamber slowly filling with lint and reading low   Environment: Indoor, Outdoor   Lifecycle: Active   Maturity: Excellent   ESP32: Any variant. The UART version needs a genuine 5V supply for the fan's start-up surge; the I2C PMSA003I is the easier ESP32 part but its address is fixed. Do not run either from a 3.3V regulator.</t>
        </is>
      </c>
    </row>
    <row r="697" outlineLevel="1" ht="22" customHeight="1">
      <c r="A697" s="76" t="inlineStr">
        <is>
          <t>⚠</t>
        </is>
      </c>
      <c r="B697" s="77" t="inlineStr">
        <is>
          <t>HAZARD: Laser — Emits laser radiation — eye safety class matters</t>
        </is>
      </c>
    </row>
    <row r="698" outlineLevel="1" ht="16" customHeight="1">
      <c r="A698" s="70" t="inlineStr">
        <is>
          <t>buy</t>
        </is>
      </c>
      <c r="B698" s="26" t="inlineStr">
        <is>
          <t>AF · AE · DK · SS   |   boards: Adafruit 4632 (I2C), bare PMS5003 with cable   |   lib: Adafruit_PM25AQI, PMS libs   |   https://learn.adafruit.com/pm25-air-quality-sensor   [Estimate, 2026-07]</t>
        </is>
      </c>
    </row>
    <row r="699" outlineLevel="1" ht="42" customHeight="1">
      <c r="A699" s="74" t="inlineStr">
        <is>
          <t>unlocks</t>
        </is>
      </c>
      <c r="B699" s="75" t="inlineStr">
        <is>
          <t>How polluted is the air right now?  •  Is there smoke?  •  Is someone cooking?  •  Is the filter blocked?  •  Is ventilation actually working?</t>
        </is>
      </c>
    </row>
    <row r="701" ht="22" customHeight="1">
      <c r="A701" s="82" t="inlineStr">
        <is>
          <t>S041</t>
        </is>
      </c>
      <c r="B701" s="83" t="inlineStr">
        <is>
          <t>SPS30 premium PM   ·   SPS30</t>
        </is>
      </c>
    </row>
    <row r="702" outlineLevel="1" ht="15" customHeight="1">
      <c r="A702" s="70" t="inlineStr">
        <is>
          <t>Category</t>
        </is>
      </c>
      <c r="B702" s="12" t="inlineStr">
        <is>
          <t>Particulate › Laser scattering</t>
        </is>
      </c>
      <c r="E702" s="70" t="inlineStr">
        <is>
          <t>Measures</t>
        </is>
      </c>
      <c r="F702" s="12" t="inlineStr">
        <is>
          <t>PM1.0/2.5/4/10 with calibrated accuracy</t>
        </is>
      </c>
    </row>
    <row r="703" outlineLevel="1" ht="15" customHeight="1">
      <c r="A703" s="70" t="inlineStr">
        <is>
          <t>Modality</t>
        </is>
      </c>
      <c r="B703" s="12" t="inlineStr">
        <is>
          <t>Optical</t>
        </is>
      </c>
      <c r="E703" s="70" t="inlineStr">
        <is>
          <t>Interface</t>
        </is>
      </c>
      <c r="F703" s="12" t="inlineStr">
        <is>
          <t>I2C / UART</t>
        </is>
      </c>
    </row>
    <row r="704" outlineLevel="1" ht="15" customHeight="1">
      <c r="A704" s="70" t="inlineStr">
        <is>
          <t>Supply</t>
        </is>
      </c>
      <c r="B704" s="12" t="inlineStr">
        <is>
          <t>4.5-5.5V</t>
        </is>
      </c>
      <c r="E704" s="70" t="inlineStr">
        <is>
          <t>Price</t>
        </is>
      </c>
      <c r="F704" s="12" t="inlineStr">
        <is>
          <t>$45  ($$$)</t>
        </is>
      </c>
    </row>
    <row r="705" outlineLevel="1" ht="15" customHeight="1">
      <c r="A705" s="70" t="inlineStr">
        <is>
          <t>Difficulty</t>
        </is>
      </c>
      <c r="B705" s="12" t="inlineStr">
        <is>
          <t>2 — Easy — breadboard wiring, a well-documented library, no analog thought needed</t>
        </is>
      </c>
    </row>
    <row r="706" outlineLevel="1" ht="23" customHeight="1">
      <c r="A706" s="70" t="inlineStr">
        <is>
          <t>HOW</t>
        </is>
      </c>
      <c r="B706" s="71" t="inlineStr">
        <is>
          <t>Sensirion's laser counter with self-cleaning fan cycle and 10-year lifetime spec — the choice when data quality must hold up over years.</t>
        </is>
      </c>
    </row>
    <row r="707" outlineLevel="1" ht="70" customHeight="1">
      <c r="A707" s="70" t="inlineStr">
        <is>
          <t>WHAT</t>
        </is>
      </c>
      <c r="B707" s="72" t="inlineStr">
        <is>
          <t>Excellent precision hides the same physics problem every optical counter has: above ~75% RH particles swell with water and it over-reads, so fog reads like a wildfire and your 'council-grade' dataset needs an RH correction before anyone will accept it. It is blind below 0.3 um, so cooking ultrafines and printer emissions are invisible. Mass is computed from an assumed density and refractive index — for wood smoke or sea salt the systematic error is tens of percent even though repeat readings agree to 1%. The weekly auto-clean blows the fan at full speed for 30 s and throws a dust spike into the measurement; discard the readings either side of it or you will log a phantom pollution event every Sunday. Mounting it inlet-up lets dust settle into the optics — mount the inlet horizontal or downward. And it is a 5V part with a 3.3V bus, which catches people who assume the two match.</t>
        </is>
      </c>
    </row>
    <row r="708" outlineLevel="1" ht="18" customHeight="1">
      <c r="A708" s="70" t="inlineStr">
        <is>
          <t>COMMON</t>
        </is>
      </c>
      <c r="B708" s="71" t="inlineStr">
        <is>
          <t>Long-term research nodes, regulatory-adjacent studies, premium home stations.</t>
        </is>
      </c>
    </row>
    <row r="709" outlineLevel="1" ht="21" customHeight="1">
      <c r="A709" s="70" t="inlineStr">
        <is>
          <t>INVENTION</t>
        </is>
      </c>
      <c r="B709" s="73" t="inlineStr">
        <is>
          <t>A street-level PM network with calibrated SPS30s — data good enough for council meetings, not just hobby graphs.</t>
        </is>
      </c>
    </row>
    <row r="710" outlineLevel="1" ht="23" customHeight="1">
      <c r="A710" s="70" t="inlineStr">
        <is>
          <t>REQUIRES</t>
        </is>
      </c>
      <c r="B710" s="71" t="inlineStr">
        <is>
          <t>5V at 80mA, and a co-located humidity measurement if the data must survive review — the hygroscopic over-read is not optional to correct</t>
        </is>
      </c>
    </row>
    <row r="711" outlineLevel="1" ht="30" customHeight="1">
      <c r="A711" s="70" t="inlineStr">
        <is>
          <t>SUBSTITUT</t>
        </is>
      </c>
      <c r="B711" s="71" t="inlineStr">
        <is>
          <t>PMS5003 is a third of the price with similar physics; SDS011 is the citizen-network standard; Sensirion's SEN5x bundles PM with VOC/NOx/RH/T in one module; a reference gravimetric sampler is the only true calibration</t>
        </is>
      </c>
    </row>
    <row r="712" outlineLevel="1" ht="16" customHeight="1">
      <c r="A712" s="70" t="inlineStr">
        <is>
          <t>PAIRS</t>
        </is>
      </c>
      <c r="B712" s="71" t="inlineStr">
        <is>
          <t>Solar + LoRa for kerbside fleet, SCD41 indoor twin</t>
        </is>
      </c>
    </row>
    <row r="713" outlineLevel="1" ht="29" customHeight="1">
      <c r="A713" s="70" t="inlineStr">
        <is>
          <t>KEY</t>
        </is>
      </c>
      <c r="B713" s="71" t="inlineStr">
        <is>
          <t>±10% accuracy band, fan auto-clean, 10yr lifetime spec. NOT MCERTS certified. Like all optical PM sensors it over-reads in high humidity (hygroscopic particle growth above ~75% RH) — log RH alongside and correct.</t>
        </is>
      </c>
    </row>
    <row r="714" outlineLevel="1" ht="40" customHeight="1">
      <c r="A714" s="70" t="inlineStr">
        <is>
          <t>specs</t>
        </is>
      </c>
      <c r="B714" s="26" t="inlineStr">
        <is>
          <t>Range: PM mass 0-1000 ug/m3; number concentration 0-3000 #/cm3; size bins 0.3-10 um   Accuracy: +/-10 ug/m3 from 0-100 ug/m3 and +/-10% of reading from 100-1000 ug/m3 for PM2.5 mass   Resolution: 0.1 ug/m3   Rate: 1 Hz   Warm-up: ~8 s to a first value; allow 30 s for a stable reading after the fan spins up   I2C addr: 0x69 (fixed)   Calibration: None   Consumable: Fan and laser diode, with a 10-year continuous-operation spec provided the auto-clean cycle runs; the fan is what eventually fails   Environment: Indoor, Outdoor   Lifecycle: Active   Maturity: Good   ESP32: Any variant. It needs a 5V supply, but in I2C mode the bus is 3.3V logic — do not fit 5V pull-ups. It also uses clock stretching, so some ESP32 Arduino cores need the I2C timeout raised before it will talk reliably.</t>
        </is>
      </c>
    </row>
    <row r="715" outlineLevel="1" ht="22" customHeight="1">
      <c r="A715" s="76" t="inlineStr">
        <is>
          <t>⚠</t>
        </is>
      </c>
      <c r="B715" s="77" t="inlineStr">
        <is>
          <t>HAZARD: Laser — Emits laser radiation — eye safety class matters</t>
        </is>
      </c>
    </row>
    <row r="716" outlineLevel="1" ht="16" customHeight="1">
      <c r="A716" s="70" t="inlineStr">
        <is>
          <t>buy</t>
        </is>
      </c>
      <c r="B716" s="26" t="inlineStr">
        <is>
          <t>DK · MO · SS   |   boards: Bare module + JST ZH cable   |   lib: Sensirion sps30 libs   |   https://sensirion.com/products/catalog/SPS30   [High, 2026-07]</t>
        </is>
      </c>
    </row>
    <row r="717" outlineLevel="1" ht="42" customHeight="1">
      <c r="A717" s="74" t="inlineStr">
        <is>
          <t>unlocks</t>
        </is>
      </c>
      <c r="B717" s="75" t="inlineStr">
        <is>
          <t>How polluted is the air right now?  •  Is there smoke?  •  Is someone cooking?  •  Is the filter blocked?  •  Is ventilation actually working?</t>
        </is>
      </c>
    </row>
    <row r="719" ht="22" customHeight="1">
      <c r="A719" s="82" t="inlineStr">
        <is>
          <t>S042</t>
        </is>
      </c>
      <c r="B719" s="83" t="inlineStr">
        <is>
          <t>SDS011 particulate   ·   SDS011</t>
        </is>
      </c>
    </row>
    <row r="720" outlineLevel="1" ht="15" customHeight="1">
      <c r="A720" s="70" t="inlineStr">
        <is>
          <t>Category</t>
        </is>
      </c>
      <c r="B720" s="12" t="inlineStr">
        <is>
          <t>Particulate › Laser scattering</t>
        </is>
      </c>
      <c r="E720" s="70" t="inlineStr">
        <is>
          <t>Measures</t>
        </is>
      </c>
      <c r="F720" s="12" t="inlineStr">
        <is>
          <t>PM2.5 / PM10</t>
        </is>
      </c>
    </row>
    <row r="721" outlineLevel="1" ht="15" customHeight="1">
      <c r="A721" s="70" t="inlineStr">
        <is>
          <t>Modality</t>
        </is>
      </c>
      <c r="B721" s="12" t="inlineStr">
        <is>
          <t>Optical</t>
        </is>
      </c>
      <c r="E721" s="70" t="inlineStr">
        <is>
          <t>Interface</t>
        </is>
      </c>
      <c r="F721" s="12" t="inlineStr">
        <is>
          <t>UART</t>
        </is>
      </c>
    </row>
    <row r="722" outlineLevel="1" ht="15" customHeight="1">
      <c r="A722" s="70" t="inlineStr">
        <is>
          <t>Supply</t>
        </is>
      </c>
      <c r="B722" s="12" t="inlineStr">
        <is>
          <t>5V</t>
        </is>
      </c>
      <c r="E722" s="70" t="inlineStr">
        <is>
          <t>Price</t>
        </is>
      </c>
      <c r="F722" s="12" t="inlineStr">
        <is>
          <t>$20  ($$$)</t>
        </is>
      </c>
    </row>
    <row r="723" outlineLevel="1" ht="15" customHeight="1">
      <c r="A723" s="70" t="inlineStr">
        <is>
          <t>Difficulty</t>
        </is>
      </c>
      <c r="B723" s="12" t="inlineStr">
        <is>
          <t>2 — Easy — breadboard wiring, a well-documented library, no analog thought needed</t>
        </is>
      </c>
    </row>
    <row r="724" outlineLevel="1" ht="25" customHeight="1">
      <c r="A724" s="70" t="inlineStr">
        <is>
          <t>HOW</t>
        </is>
      </c>
      <c r="B724" s="71" t="inlineStr">
        <is>
          <t>The Luftdaten/Sensor.Community classic — big laser chamber gives stable readings; bulkier and thirstier than PMS5003 but proven by tens of thousands of citizen nodes.</t>
        </is>
      </c>
    </row>
    <row r="725" outlineLevel="1" ht="70" customHeight="1">
      <c r="A725" s="70" t="inlineStr">
        <is>
          <t>WHAT</t>
        </is>
      </c>
      <c r="B725" s="72" t="inlineStr">
        <is>
          <t>The famous one is humidity: above ~70-75% RH it over-reads, and a foggy morning at a clean rural site reports 80 ug/m3. The Sensor.Community archives are routinely reprocessed with an RH correction because of this single failure mode. Its PM10 output is derived from the same optical signal rather than from a size-selective inlet, so it correlates poorly with reference PM10 and should be treated as decorative. Insects and spiders love the warm chamber: a node that suddenly reads low usually has a web across the inlet, and this is the single most common field failure. Running it continuously kills the laser inside a year. On cold nights condensation inside the chamber produces sustained false highs until it dries out, and the same node will read differently in January and July for reasons that have nothing to do with air quality.</t>
        </is>
      </c>
    </row>
    <row r="726" outlineLevel="1" ht="17" customHeight="1">
      <c r="A726" s="70" t="inlineStr">
        <is>
          <t>COMMON</t>
        </is>
      </c>
      <c r="B726" s="71" t="inlineStr">
        <is>
          <t>Citizen air networks, balcony nodes, smoke-season dashboards.</t>
        </is>
      </c>
    </row>
    <row r="727" outlineLevel="1" ht="23" customHeight="1">
      <c r="A727" s="70" t="inlineStr">
        <is>
          <t>INVENTION</t>
        </is>
      </c>
      <c r="B727" s="73" t="inlineStr">
        <is>
          <t>Join sensor.community: your balcony node becomes a public data point in the world's largest open AQ network — instant global relevance.</t>
        </is>
      </c>
    </row>
    <row r="728" outlineLevel="1" ht="25" customHeight="1">
      <c r="A728" s="70" t="inlineStr">
        <is>
          <t>REQUIRES</t>
        </is>
      </c>
      <c r="B728" s="71" t="inlineStr">
        <is>
          <t>5V at 100mA+, and outdoors a housing with a downward-facing inlet and a drain — the standard Luftdaten build is two stacked drainpipe bends for precisely this reason</t>
        </is>
      </c>
    </row>
    <row r="729" outlineLevel="1" ht="22" customHeight="1">
      <c r="A729" s="70" t="inlineStr">
        <is>
          <t>SUBSTITUT</t>
        </is>
      </c>
      <c r="B729" s="71" t="inlineStr">
        <is>
          <t>PMS5003 is smaller, cheaper and gives size bins; SPS30 has a self-clean and a 10-year spec; PMS7003 fits slimmer housings</t>
        </is>
      </c>
    </row>
    <row r="730" outlineLevel="1" ht="16" customHeight="1">
      <c r="A730" s="70" t="inlineStr">
        <is>
          <t>PAIRS</t>
        </is>
      </c>
      <c r="B730" s="71" t="inlineStr">
        <is>
          <t>ESP32 + SHT31 weatherproof = standard community node</t>
        </is>
      </c>
    </row>
    <row r="731" outlineLevel="1" ht="16" customHeight="1">
      <c r="A731" s="70" t="inlineStr">
        <is>
          <t>KEY</t>
        </is>
      </c>
      <c r="B731" s="71" t="inlineStr">
        <is>
          <t>0-999µg/m³, ±15%; duty-cycle fan to extend laser life</t>
        </is>
      </c>
    </row>
    <row r="732" outlineLevel="1" ht="40" customHeight="1">
      <c r="A732" s="70" t="inlineStr">
        <is>
          <t>specs</t>
        </is>
      </c>
      <c r="B732" s="26" t="inlineStr">
        <is>
          <t>Range: 0-999.9 ug/m3 PM2.5 and PM10   Accuracy: +/-15% or +/-10 ug/m3 (manufacturer). The PM10 figure in particular does not survive comparison with a reference monitor   Resolution: 0.1 ug/m3   Rate: 1 Hz continuous, or one reading per configurable 1-30 minute working period   Warm-up: 30 s of fan run before a valid reading — the Sensor.Community firmware uses exactly this and for exactly this reason   Calibration: None   Consumable: Laser diode rated around 8000 hours — about 11 months of continuous running. Duty-cycling to 30 s every 2-5 minutes is what turns that into several years   Environment: Indoor, Outdoor   Lifecycle: Mature   Maturity: Excellent   ESP32: Any variant with a spare UART. 5V for the fan and laser, but its TTL is 3.3V so it wires straight to an ESP32 with no shifting.</t>
        </is>
      </c>
    </row>
    <row r="733" outlineLevel="1" ht="22" customHeight="1">
      <c r="A733" s="76" t="inlineStr">
        <is>
          <t>⚠</t>
        </is>
      </c>
      <c r="B733" s="77" t="inlineStr">
        <is>
          <t>HAZARD: Laser — Emits laser radiation — eye safety class matters</t>
        </is>
      </c>
    </row>
    <row r="734" outlineLevel="1" ht="16" customHeight="1">
      <c r="A734" s="70" t="inlineStr">
        <is>
          <t>buy</t>
        </is>
      </c>
      <c r="B734" s="26" t="inlineStr">
        <is>
          <t>AE · AMZ   |   boards: Bare unit with USB-serial adapter often bundled   |   lib: SDS011 libs, Sensor.Community firmware   [High, 2026-07]</t>
        </is>
      </c>
    </row>
    <row r="735" outlineLevel="1" ht="30" customHeight="1">
      <c r="A735" s="74" t="inlineStr">
        <is>
          <t>unlocks</t>
        </is>
      </c>
      <c r="B735" s="75" t="inlineStr">
        <is>
          <t>How polluted is the air right now?  •  Is there smoke?  •  Is someone cooking?</t>
        </is>
      </c>
    </row>
    <row r="737" ht="22" customHeight="1">
      <c r="A737" s="82" t="inlineStr">
        <is>
          <t>S043</t>
        </is>
      </c>
      <c r="B737" s="83" t="inlineStr">
        <is>
          <t>Ikea VINDRIKTNING hack   ·   VINDRIKTNING + PM1006</t>
        </is>
      </c>
    </row>
    <row r="738" outlineLevel="1" ht="15" customHeight="1">
      <c r="A738" s="70" t="inlineStr">
        <is>
          <t>Category</t>
        </is>
      </c>
      <c r="B738" s="12" t="inlineStr">
        <is>
          <t>Particulate › Hackable consumer</t>
        </is>
      </c>
      <c r="E738" s="70" t="inlineStr">
        <is>
          <t>Measures</t>
        </is>
      </c>
      <c r="F738" s="12" t="inlineStr">
        <is>
          <t>PM2.5 (coarse 3-LED indication, hackable to data)</t>
        </is>
      </c>
    </row>
    <row r="739" outlineLevel="1" ht="15" customHeight="1">
      <c r="A739" s="70" t="inlineStr">
        <is>
          <t>Modality</t>
        </is>
      </c>
      <c r="B739" s="12" t="inlineStr">
        <is>
          <t>Optical</t>
        </is>
      </c>
      <c r="E739" s="70" t="inlineStr">
        <is>
          <t>Interface</t>
        </is>
      </c>
      <c r="F739" s="12" t="inlineStr">
        <is>
          <t>UART</t>
        </is>
      </c>
    </row>
    <row r="740" outlineLevel="1" ht="15" customHeight="1">
      <c r="A740" s="70" t="inlineStr">
        <is>
          <t>Supply</t>
        </is>
      </c>
      <c r="B740" s="12" t="inlineStr">
        <is>
          <t>5V USB-C</t>
        </is>
      </c>
      <c r="E740" s="70" t="inlineStr">
        <is>
          <t>Price</t>
        </is>
      </c>
      <c r="F740" s="12" t="inlineStr">
        <is>
          <t>$13  ($$)</t>
        </is>
      </c>
    </row>
    <row r="741" outlineLevel="1" ht="15" customHeight="1">
      <c r="A741" s="70" t="inlineStr">
        <is>
          <t>Difficulty</t>
        </is>
      </c>
      <c r="B741" s="12" t="inlineStr">
        <is>
          <t>2 — Easy — breadboard wiring, a well-documented library, no analog thought needed</t>
        </is>
      </c>
    </row>
    <row r="742" outlineLevel="1" ht="23" customHeight="1">
      <c r="A742" s="70" t="inlineStr">
        <is>
          <t>HOW</t>
        </is>
      </c>
      <c r="B742" s="71" t="inlineStr">
        <is>
          <t>A $13 Ikea air indicator with a Cubic PM1006 sensor inside; solder 3 wires to its UART and an ESP32 reads the raw data the LEDs only hint at.</t>
        </is>
      </c>
    </row>
    <row r="743" outlineLevel="1" ht="70" customHeight="1">
      <c r="A743" s="70" t="inlineStr">
        <is>
          <t>WHAT</t>
        </is>
      </c>
      <c r="B743" s="72" t="inlineStr">
        <is>
          <t>It is an infrared LED photometer, not a laser particle counter: it estimates bulk scattering and cannot resolve particle size at all, which is why its numbers and a co-located PMS5003's diverge by tens of percent in the same room at the same moment. The stock firmware collapses everything into three colour bands at roughly 35 and 85 ug/m3, so the LEDs hide most of the signal you paid for. The same humidity swelling problem applies — a kettle boiling in the same room reads as pollution. Because the fan only runs intermittently, a short cooking event that starts and ends between cycles is missed entirely. And IKEA have shipped multiple PCB revisions with different pad layouts, at least one with a different sensor module: check the board in front of you against the photo in whichever guide you followed before applying the iron.</t>
        </is>
      </c>
    </row>
    <row r="744" outlineLevel="1" ht="19" customHeight="1">
      <c r="A744" s="70" t="inlineStr">
        <is>
          <t>COMMON</t>
        </is>
      </c>
      <c r="B744" s="71" t="inlineStr">
        <is>
          <t>Stealthy smart-home PM nodes that look like furniture, beginner soldering-hack project.</t>
        </is>
      </c>
    </row>
    <row r="745" outlineLevel="1" ht="23" customHeight="1">
      <c r="A745" s="70" t="inlineStr">
        <is>
          <t>INVENTION</t>
        </is>
      </c>
      <c r="B745" s="73" t="inlineStr">
        <is>
          <t>The gateway drug of hardware hacking: visible proof that consumer gadgets are just sensors + microcontrollers you're allowed to liberate.</t>
        </is>
      </c>
    </row>
    <row r="746" outlineLevel="1" ht="29" customHeight="1">
      <c r="A746" s="70" t="inlineStr">
        <is>
          <t>REQUIRES</t>
        </is>
      </c>
      <c r="B746" s="71" t="inlineStr">
        <is>
          <t>Soldering to three pads inside the case (5V, GND and the PM1006 TX), a divider on that TX line because the module's UART idles near 5V, and the ESP32 powered from the unit's own 5V rail rather than a second supply</t>
        </is>
      </c>
    </row>
    <row r="747" outlineLevel="1" ht="28" customHeight="1">
      <c r="A747" s="70" t="inlineStr">
        <is>
          <t>SUBSTITUT</t>
        </is>
      </c>
      <c r="B747" s="71" t="inlineStr">
        <is>
          <t>PMS5003 gives you size bins and a datasheet for the same money if you provide your own enclosure and fan; SPS30 is the accurate option; and the VINDRIKTNING's own three LEDs are the zero-effort option</t>
        </is>
      </c>
    </row>
    <row r="748" outlineLevel="1" ht="15" customHeight="1">
      <c r="A748" s="70" t="inlineStr">
        <is>
          <t>PAIRS</t>
        </is>
      </c>
      <c r="B748" s="71" t="inlineStr">
        <is>
          <t>ESPHome + Home Assistant in one evening</t>
        </is>
      </c>
    </row>
    <row r="749" outlineLevel="1" ht="15" customHeight="1">
      <c r="A749" s="70" t="inlineStr">
        <is>
          <t>KEY</t>
        </is>
      </c>
      <c r="B749" s="71" t="inlineStr">
        <is>
          <t>PM2.5 only; great enclosure + fan included</t>
        </is>
      </c>
    </row>
    <row r="750" outlineLevel="1" ht="40" customHeight="1">
      <c r="A750" s="70" t="inlineStr">
        <is>
          <t>specs</t>
        </is>
      </c>
      <c r="B750" s="26" t="inlineStr">
        <is>
          <t>Range: 0-1000 ug/m3 PM2.5, reported as an integer   Accuracy: Cubic publish no accuracy figure for this variant; treat it as a relative indicator, +/-25% at best against a reference   Resolution: 1 ug/m3   Rate: One reading per ~20 s — the fan runs in bursts and the LEDs update on that cadence   Warm-up: One full 20 s fan cycle   Calibration: None   Consumable: Fan and infrared LED; the fan is the wear item and IKEA sell no spares — the spare part is another whole unit   Environment: Indoor   Lifecycle: Active   Maturity: Good   ESP32: An ESP32-C3 or a D1 mini fits inside the case and taps the internal 5V rail. Use a hardware UART RX only — the PM1006 transmits unprompted and you never talk back to it.</t>
        </is>
      </c>
    </row>
    <row r="751" outlineLevel="1" ht="16" customHeight="1">
      <c r="A751" s="70" t="inlineStr">
        <is>
          <t>buy</t>
        </is>
      </c>
      <c r="B751" s="26" t="inlineStr">
        <is>
          <t>IK   |   boards: Stock Ikea unit + ESP32-C3 inside the case   |   lib: Many ESPHome configs published   [Estimate, 2026-07]</t>
        </is>
      </c>
    </row>
    <row r="752" outlineLevel="1" ht="30" customHeight="1">
      <c r="A752" s="74" t="inlineStr">
        <is>
          <t>unlocks</t>
        </is>
      </c>
      <c r="B752" s="75" t="inlineStr">
        <is>
          <t>How polluted is the air right now?  •  Is there smoke?  •  Is someone cooking?</t>
        </is>
      </c>
    </row>
    <row r="754" ht="22" customHeight="1">
      <c r="A754" s="82" t="inlineStr">
        <is>
          <t>S044</t>
        </is>
      </c>
      <c r="B754" s="83" t="inlineStr">
        <is>
          <t>BH1750 lux sensor   ·   BH1750FVI</t>
        </is>
      </c>
    </row>
    <row r="755" outlineLevel="1" ht="15" customHeight="1">
      <c r="A755" s="70" t="inlineStr">
        <is>
          <t>Category</t>
        </is>
      </c>
      <c r="B755" s="12" t="inlineStr">
        <is>
          <t>Light &amp; UV › Ambient lux</t>
        </is>
      </c>
      <c r="E755" s="70" t="inlineStr">
        <is>
          <t>Measures</t>
        </is>
      </c>
      <c r="F755" s="12" t="inlineStr">
        <is>
          <t>Illuminance 1-65535 lux, human-eye weighted</t>
        </is>
      </c>
    </row>
    <row r="756" outlineLevel="1" ht="15" customHeight="1">
      <c r="A756" s="70" t="inlineStr">
        <is>
          <t>Modality</t>
        </is>
      </c>
      <c r="B756" s="12" t="inlineStr">
        <is>
          <t>Optical</t>
        </is>
      </c>
      <c r="E756" s="70" t="inlineStr">
        <is>
          <t>Interface</t>
        </is>
      </c>
      <c r="F756" s="12" t="inlineStr">
        <is>
          <t>I2C</t>
        </is>
      </c>
    </row>
    <row r="757" outlineLevel="1" ht="15" customHeight="1">
      <c r="A757" s="70" t="inlineStr">
        <is>
          <t>Supply</t>
        </is>
      </c>
      <c r="B757" s="12" t="inlineStr">
        <is>
          <t>2.4-3.6V</t>
        </is>
      </c>
      <c r="E757" s="70" t="inlineStr">
        <is>
          <t>Price</t>
        </is>
      </c>
      <c r="F757" s="12" t="inlineStr">
        <is>
          <t>$2.5  ($)</t>
        </is>
      </c>
    </row>
    <row r="758" outlineLevel="1" ht="15" customHeight="1">
      <c r="A758" s="70" t="inlineStr">
        <is>
          <t>Difficulty</t>
        </is>
      </c>
      <c r="B758" s="12" t="inlineStr">
        <is>
          <t>1 — Plug and play — Qwiic/STEMMA cable or 3 wires, library example works first time</t>
        </is>
      </c>
    </row>
    <row r="759" outlineLevel="1" ht="23" customHeight="1">
      <c r="A759" s="70" t="inlineStr">
        <is>
          <t>HOW</t>
        </is>
      </c>
      <c r="B759" s="71" t="inlineStr">
        <is>
          <t>A photodiode filtered to match human eye sensitivity, with onboard ADC delivering calibrated lux directly over I2C — no math, no calibration.</t>
        </is>
      </c>
    </row>
    <row r="760" outlineLevel="1" ht="70" customHeight="1">
      <c r="A760" s="70" t="inlineStr">
        <is>
          <t>WHAT</t>
        </is>
      </c>
      <c r="B760" s="72" t="inlineStr">
        <is>
          <t>It is calibrated with an eye-response filter for daylight and incandescent spectra, so narrow-band sources fool it badly: a red/blue LED grow panel can read at half its true photosynthetic output because the filter throws away exactly the wavelengths the plant wants. Lux is not PAR — never dose a plant from this number without a conversion factor measured for your specific lamp. It clips hard at 65535 counts, so direct sun saturates it unless you shorten the integration time, and a saturated reading looks like a plausible bright day rather than an error. IR rejection is only fair, so halogen and incandescent read high. The 120 ms integration aliases against 100/120 Hz mains flicker, so readings jitter a few percent under dimmed LED lighting unless you average several conversions. And mounting it face-down against a surface, or behind any window you did not characterise, invalidates the calibration you were relying on.</t>
        </is>
      </c>
    </row>
    <row r="761" outlineLevel="1" ht="20" customHeight="1">
      <c r="A761" s="70" t="inlineStr">
        <is>
          <t>COMMON</t>
        </is>
      </c>
      <c r="B761" s="71" t="inlineStr">
        <is>
          <t>Auto-brightness, daylight harvesting blinds, grow-light verification, street-light fault detection.</t>
        </is>
      </c>
    </row>
    <row r="762" outlineLevel="1" ht="22" customHeight="1">
      <c r="A762" s="70" t="inlineStr">
        <is>
          <t>INVENTION</t>
        </is>
      </c>
      <c r="B762" s="73" t="inlineStr">
        <is>
          <t>Map your home's natural light in lux-hours per windowsill across a season — data-driven answer to 'where should this plant live?'</t>
        </is>
      </c>
    </row>
    <row r="763" outlineLevel="1" ht="21" customHeight="1">
      <c r="A763" s="70" t="inlineStr">
        <is>
          <t>REQUIRES</t>
        </is>
      </c>
      <c r="B763" s="71" t="inlineStr">
        <is>
          <t>Nothing beyond I2C, but tie ADDR high or low rather than leaving it floating if you want a deterministic address</t>
        </is>
      </c>
    </row>
    <row r="764" outlineLevel="1" ht="30" customHeight="1">
      <c r="A764" s="70" t="inlineStr">
        <is>
          <t>SUBSTITUT</t>
        </is>
      </c>
      <c r="B764" s="71" t="inlineStr">
        <is>
          <t>An LDR and a resistor is 20 cents and completely uncalibrated; VEML7700 is the accurate wide-range option for $5; TSL2591 goes down to starlight; a photodiode with a transimpedance amp if you need speed rather than lux</t>
        </is>
      </c>
    </row>
    <row r="765" outlineLevel="1" ht="16" customHeight="1">
      <c r="A765" s="70" t="inlineStr">
        <is>
          <t>PAIRS</t>
        </is>
      </c>
      <c r="B765" s="71" t="inlineStr">
        <is>
          <t>Servo blinds, RTC for daily light integrals, SD logging</t>
        </is>
      </c>
    </row>
    <row r="766" outlineLevel="1" ht="15" customHeight="1">
      <c r="A766" s="70" t="inlineStr">
        <is>
          <t>KEY</t>
        </is>
      </c>
      <c r="B766" s="71" t="inlineStr">
        <is>
          <t>1 lux resolution, 16-bit</t>
        </is>
      </c>
    </row>
    <row r="767" outlineLevel="1" ht="40" customHeight="1">
      <c r="A767" s="70" t="inlineStr">
        <is>
          <t>specs</t>
        </is>
      </c>
      <c r="B767" s="26" t="inlineStr">
        <is>
          <t>Range: 1-65535 lux (extendable toward 100000 lux by shortening the measurement time register)   Accuracy: +/-20% part-to-part; the datasheet's measurement accuracy factor spans 0.96-1.44   Resolution: 1 lux in H-mode, 0.5 lux in H2-mode, 4 lux in L-mode   Rate: 120 ms per high-resolution conversion (~7 Hz); 16 ms in low-resolution mode   Warm-up: None — the first completed conversion is valid   I2C addr: 0x23 (ADDR low or floating) / 0x5C (ADDR high)   Calibration: None   Consumable: None   Environment: Indoor   Lifecycle: Mature   Maturity: Excellent   ESP32: Any variant. On the common GY-302 module the I2C pull-ups sit after an onboard 3.3V regulator, so it is safe on a 3.3V bus — but clone boards that omit the regulator exist, so check yours before feeding it 5V.</t>
        </is>
      </c>
    </row>
    <row r="768" outlineLevel="1" ht="16" customHeight="1">
      <c r="A768" s="70" t="inlineStr">
        <is>
          <t>buy</t>
        </is>
      </c>
      <c r="B768" s="26" t="inlineStr">
        <is>
          <t>AE · AMZ · DFR · CE   |   boards: GY-302 module   |   lib: BH1750 (claws), hp_BH1750   [High, 2026-07]</t>
        </is>
      </c>
    </row>
    <row r="769" outlineLevel="1" ht="42" customHeight="1">
      <c r="A769" s="74" t="inlineStr">
        <is>
          <t>unlocks</t>
        </is>
      </c>
      <c r="B769" s="75" t="inlineStr">
        <is>
          <t>Has this plant had enough light today?  •  Is the sky clear or clouded?  •  Did someone leave it switched on?  •  Is it open or closed?  •  Is it on?</t>
        </is>
      </c>
    </row>
    <row r="771" ht="22" customHeight="1">
      <c r="A771" s="82" t="inlineStr">
        <is>
          <t>S045</t>
        </is>
      </c>
      <c r="B771" s="83" t="inlineStr">
        <is>
          <t>VEML7700 high-accuracy lux   ·   VEML7700</t>
        </is>
      </c>
    </row>
    <row r="772" outlineLevel="1" ht="15" customHeight="1">
      <c r="A772" s="70" t="inlineStr">
        <is>
          <t>Category</t>
        </is>
      </c>
      <c r="B772" s="12" t="inlineStr">
        <is>
          <t>Light &amp; UV › Ambient lux</t>
        </is>
      </c>
      <c r="E772" s="70" t="inlineStr">
        <is>
          <t>Measures</t>
        </is>
      </c>
      <c r="F772" s="12" t="inlineStr">
        <is>
          <t>0.0042 to 120k lux (moonlight to direct sun)</t>
        </is>
      </c>
    </row>
    <row r="773" outlineLevel="1" ht="15" customHeight="1">
      <c r="A773" s="70" t="inlineStr">
        <is>
          <t>Modality</t>
        </is>
      </c>
      <c r="B773" s="12" t="inlineStr">
        <is>
          <t>Optical</t>
        </is>
      </c>
      <c r="E773" s="70" t="inlineStr">
        <is>
          <t>Interface</t>
        </is>
      </c>
      <c r="F773" s="12" t="inlineStr">
        <is>
          <t>I2C</t>
        </is>
      </c>
    </row>
    <row r="774" outlineLevel="1" ht="15" customHeight="1">
      <c r="A774" s="70" t="inlineStr">
        <is>
          <t>Supply</t>
        </is>
      </c>
      <c r="B774" s="12" t="inlineStr">
        <is>
          <t>2.5-3.6V</t>
        </is>
      </c>
      <c r="E774" s="70" t="inlineStr">
        <is>
          <t>Price</t>
        </is>
      </c>
      <c r="F774" s="12" t="inlineStr">
        <is>
          <t>$5  ($$)</t>
        </is>
      </c>
    </row>
    <row r="775" outlineLevel="1" ht="15" customHeight="1">
      <c r="A775" s="70" t="inlineStr">
        <is>
          <t>Difficulty</t>
        </is>
      </c>
      <c r="B775" s="12" t="inlineStr">
        <is>
          <t>1 — Plug and play — Qwiic/STEMMA cable or 3 wires, library example works first time</t>
        </is>
      </c>
    </row>
    <row r="776" outlineLevel="1" ht="22" customHeight="1">
      <c r="A776" s="70" t="inlineStr">
        <is>
          <t>HOW</t>
        </is>
      </c>
      <c r="B776" s="71" t="inlineStr">
        <is>
          <t>Vishay's filtered photodiode with huge dynamic range — reads accurately from moonless night to noon sun without changing hardware.</t>
        </is>
      </c>
    </row>
    <row r="777" outlineLevel="1" ht="70" customHeight="1">
      <c r="A777" s="70" t="inlineStr">
        <is>
          <t>WHAT</t>
        </is>
      </c>
      <c r="B777" s="72" t="inlineStr">
        <is>
          <t>The high-gain settings are non-linear above about 1000 lux and Vishay publish a correction polynomial for it — libraries that skip the correction under-report bright scenes by 10-25%, which is invisible until you compare two units set to different gains. Naive auto-gain implementations that change settings between samples put visible step discontinuities into a log; the fix is to hold gain fixed across a logging session or to record the settings alongside the value. Being eye-weighted, it tells you nothing about IR or UV content and under-reports narrow-band red LEDs, so it is the wrong sensor for auditing a grow light. Mounting it behind acrylic or a diffuser changes the calibration by 20-50%, so measure your own window rather than trusting the datasheet. Its field of view is wide (about +/-55 degrees), so one bright lamp anywhere in the hemisphere dominates a reading you believed was about the room.</t>
        </is>
      </c>
    </row>
    <row r="778" outlineLevel="1" ht="21" customHeight="1">
      <c r="A778" s="70" t="inlineStr">
        <is>
          <t>COMMON</t>
        </is>
      </c>
      <c r="B778" s="71" t="inlineStr">
        <is>
          <t>Twilight-aware lighting, photography light meters, circadian lighting controllers, observatory sky monitors.</t>
        </is>
      </c>
    </row>
    <row r="779" outlineLevel="1" ht="22" customHeight="1">
      <c r="A779" s="70" t="inlineStr">
        <is>
          <t>INVENTION</t>
        </is>
      </c>
      <c r="B779" s="73" t="inlineStr">
        <is>
          <t>A 'sleep hygiene auditor' on your nightstand: logs lux through the night and correlates with your wearable's sleep stages.</t>
        </is>
      </c>
    </row>
    <row r="780" outlineLevel="1" ht="24" customHeight="1">
      <c r="A780" s="70" t="inlineStr">
        <is>
          <t>REQUIRES</t>
        </is>
      </c>
      <c r="B780" s="71" t="inlineStr">
        <is>
          <t>Nothing electrically. For readings above roughly 1000 lux, apply Vishay's correction polynomial and auto-range the gain and integration settings</t>
        </is>
      </c>
    </row>
    <row r="781" outlineLevel="1" ht="26" customHeight="1">
      <c r="A781" s="70" t="inlineStr">
        <is>
          <t>SUBSTITUT</t>
        </is>
      </c>
      <c r="B781" s="71" t="inlineStr">
        <is>
          <t>BH1750 is half the price with a fraction of the dynamic range; TSL2591 sees much deeper into the dark; AS7341 gives you eleven spectral channels instead of one lux number</t>
        </is>
      </c>
    </row>
    <row r="782" outlineLevel="1" ht="16" customHeight="1">
      <c r="A782" s="70" t="inlineStr">
        <is>
          <t>PAIRS</t>
        </is>
      </c>
      <c r="B782" s="71" t="inlineStr">
        <is>
          <t>RTC + SD, circadian LED strips (PWM CCT control)</t>
        </is>
      </c>
    </row>
    <row r="783" outlineLevel="1" ht="15" customHeight="1">
      <c r="A783" s="70" t="inlineStr">
        <is>
          <t>KEY</t>
        </is>
      </c>
      <c r="B783" s="71" t="inlineStr">
        <is>
          <t>16-bit, ±10%, exceptional low-light floor</t>
        </is>
      </c>
    </row>
    <row r="784" outlineLevel="1" ht="40" customHeight="1">
      <c r="A784" s="70" t="inlineStr">
        <is>
          <t>specs</t>
        </is>
      </c>
      <c r="B784" s="26" t="inlineStr">
        <is>
          <t>Range: 0.0036 to ~120000 lux depending on gain and integration time   Accuracy: +/-10% typical once Vishay's non-linearity correction is applied; raw high-gain readings above ~1000 lux need that correction to be anywhere near it   Resolution: 0.0036 lux/count at gain x2 and 800 ms; 0.2304 lux/count at gain 1/8 and 25 ms   Rate: 25 to 800 ms integration time (1.25 to 40 Hz)   Warm-up: ~3 ms power-on plus one integration period   I2C addr: 0x10 (fixed)   Calibration: None   Consumable: None   Environment: Indoor, Outdoor   Lifecycle: Active   Maturity: Excellent   ESP32: Any variant. Fixed address 0x10 means two of them on one bus needs a TCA9548A mux — a real constraint for indoor/outdoor differential setups.</t>
        </is>
      </c>
    </row>
    <row r="785" outlineLevel="1" ht="16" customHeight="1">
      <c r="A785" s="70" t="inlineStr">
        <is>
          <t>buy</t>
        </is>
      </c>
      <c r="B785" s="26" t="inlineStr">
        <is>
          <t>AF · SF · DK · MO   |   boards: Adafruit 4162 STEMMA QT   |   lib: Adafruit_VEML7700   |   https://learn.adafruit.com/adafruit-veml7700   [High, 2026-07]</t>
        </is>
      </c>
    </row>
    <row r="786" outlineLevel="1" ht="45" customHeight="1">
      <c r="A786" s="74" t="inlineStr">
        <is>
          <t>unlocks</t>
        </is>
      </c>
      <c r="B786" s="75" t="inlineStr">
        <is>
          <t>Has this plant had enough light today?  •  Is the sky clear or clouded?  •  Did someone leave it switched on?  •  Is it open or closed?  •  Is it on?  •  Are they asleep, and how well?</t>
        </is>
      </c>
    </row>
    <row r="788" ht="22" customHeight="1">
      <c r="A788" s="82" t="inlineStr">
        <is>
          <t>S046</t>
        </is>
      </c>
      <c r="B788" s="83" t="inlineStr">
        <is>
          <t>LTR-390 UV + ambient   ·   LTR-390-UV</t>
        </is>
      </c>
    </row>
    <row r="789" outlineLevel="1" ht="15" customHeight="1">
      <c r="A789" s="70" t="inlineStr">
        <is>
          <t>Category</t>
        </is>
      </c>
      <c r="B789" s="12" t="inlineStr">
        <is>
          <t>Light &amp; UV › UV index</t>
        </is>
      </c>
      <c r="E789" s="70" t="inlineStr">
        <is>
          <t>Measures</t>
        </is>
      </c>
      <c r="F789" s="12" t="inlineStr">
        <is>
          <t>UV-A intensity + UV index + ambient light</t>
        </is>
      </c>
    </row>
    <row r="790" outlineLevel="1" ht="15" customHeight="1">
      <c r="A790" s="70" t="inlineStr">
        <is>
          <t>Modality</t>
        </is>
      </c>
      <c r="B790" s="12" t="inlineStr">
        <is>
          <t>Optical</t>
        </is>
      </c>
      <c r="E790" s="70" t="inlineStr">
        <is>
          <t>Interface</t>
        </is>
      </c>
      <c r="F790" s="12" t="inlineStr">
        <is>
          <t>I2C</t>
        </is>
      </c>
    </row>
    <row r="791" outlineLevel="1" ht="15" customHeight="1">
      <c r="A791" s="70" t="inlineStr">
        <is>
          <t>Supply</t>
        </is>
      </c>
      <c r="B791" s="12" t="inlineStr">
        <is>
          <t>1.7-3.6V</t>
        </is>
      </c>
      <c r="E791" s="70" t="inlineStr">
        <is>
          <t>Price</t>
        </is>
      </c>
      <c r="F791" s="12" t="inlineStr">
        <is>
          <t>$5  ($$)</t>
        </is>
      </c>
    </row>
    <row r="792" outlineLevel="1" ht="15" customHeight="1">
      <c r="A792" s="70" t="inlineStr">
        <is>
          <t>Difficulty</t>
        </is>
      </c>
      <c r="B792" s="12" t="inlineStr">
        <is>
          <t>1 — Plug and play — Qwiic/STEMMA cable or 3 wires, library example works first time</t>
        </is>
      </c>
    </row>
    <row r="793" outlineLevel="1" ht="37" customHeight="1">
      <c r="A793" s="70" t="inlineStr">
        <is>
          <t>HOW</t>
        </is>
      </c>
      <c r="B793" s="71"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row>
    <row r="794" outlineLevel="1" ht="70" customHeight="1">
      <c r="A794" s="70" t="inlineStr">
        <is>
          <t>WHAT</t>
        </is>
      </c>
      <c r="B794" s="72" t="inlineStr">
        <is>
          <t>It cannot see UV-B at all, and the UV Index is defined by an erythemal weighting that UV-B dominates. So the UVI your library prints is a fit to clear midday sun and it is wrong under cloud, at low sun angles, in shade, and especially behind glass — glass passes UV-A and blocks UV-B, so a sensor on a windowsill reports a UV index that does not physically exist and a sunburn timer built on it will never fire. It also responds to bright incandescent and halogen lamps, which emit UV-A. For a reptile vivarium it is exactly the wrong instrument: an aged UV-B lamp whose germicidal-band output has collapsed still reads strongly here because its UV-A output has not. Sensitivity is temperature dependent, and the die's own package yellows measurably after a summer of full sun.</t>
        </is>
      </c>
    </row>
    <row r="795" outlineLevel="1" ht="20" customHeight="1">
      <c r="A795" s="70" t="inlineStr">
        <is>
          <t>COMMON</t>
        </is>
      </c>
      <c r="B795" s="71" t="inlineStr">
        <is>
          <t>Sunburn-warning wearables, UV exposure dosimetry, sterilization-lamp verification, reptile UVB checks.</t>
        </is>
      </c>
    </row>
    <row r="796" outlineLevel="1" ht="22" customHeight="1">
      <c r="A796" s="70" t="inlineStr">
        <is>
          <t>INVENTION</t>
        </is>
      </c>
      <c r="B796" s="73" t="inlineStr">
        <is>
          <t>A clip-on kids' sunscreen timer: accumulates actual UV dose and chimes when it's reapplication time — personalised by skin type.</t>
        </is>
      </c>
    </row>
    <row r="797" outlineLevel="1" ht="26" customHeight="1">
      <c r="A797" s="70" t="inlineStr">
        <is>
          <t>REQUIRES</t>
        </is>
      </c>
      <c r="B797" s="71" t="inlineStr">
        <is>
          <t>A UV-transparent window if it sits behind anything. Ordinary acrylic and most polycarbonate block UV-B entirely and attenuate UV-A; use quartz, fused silica or thin PTFE film</t>
        </is>
      </c>
    </row>
    <row r="798" outlineLevel="1" ht="28" customHeight="1">
      <c r="A798" s="70" t="inlineStr">
        <is>
          <t>SUBSTITUT</t>
        </is>
      </c>
      <c r="B798" s="71" t="inlineStr">
        <is>
          <t>GUVA-S12SD is $4 and analog; VEML6075 split UV-A and UV-B but is EOL; a properly erythemally-weighted UVI meter is the accurate option; for reptile UV-B nothing under about $200 tells the truth</t>
        </is>
      </c>
    </row>
    <row r="799" outlineLevel="1" ht="15" customHeight="1">
      <c r="A799" s="70" t="inlineStr">
        <is>
          <t>PAIRS</t>
        </is>
      </c>
      <c r="B799" s="71" t="inlineStr">
        <is>
          <t>Haptic buzzer, ePaper badge, small LiPo</t>
        </is>
      </c>
    </row>
    <row r="800" outlineLevel="1" ht="15" customHeight="1">
      <c r="A800" s="70" t="inlineStr">
        <is>
          <t>KEY</t>
        </is>
      </c>
      <c r="B800" s="71" t="inlineStr">
        <is>
          <t>UVI + lux, 18-bit</t>
        </is>
      </c>
    </row>
    <row r="801" outlineLevel="1" ht="40" customHeight="1">
      <c r="A801" s="70" t="inlineStr">
        <is>
          <t>specs</t>
        </is>
      </c>
      <c r="B801" s="26" t="inlineStr">
        <is>
          <t>Range: UV-A 0-1048575 counts (20-bit); ambient light to ~157000 lux depending on gain and integration   Accuracy: No absolute UV irradiance calibration is published — the part outputs counts, and the 'UV index' is a scaling factor applied in the library   Resolution: 13 to 20 bits, selectable   Rate: 25 to 2000 ms integration (0.5 to 40 Hz)   Warm-up: None beyond one integration period   I2C addr: 0x53 (fixed)   Calibration: One-point   Consumable: None electrically, but the package and any window over it yellow under sustained UV, costing a few percent of sensitivity per year outdoors   Environment: Indoor, Outdoor   Lifecycle: Active   Maturity: Good   ESP32: Any variant. Fixed address 0x53 collides with the ENS160's alternate address and with most ADXL345 breakouts — worth knowing before you design a combined air/UV node.</t>
        </is>
      </c>
    </row>
    <row r="802" outlineLevel="1" ht="16" customHeight="1">
      <c r="A802" s="70" t="inlineStr">
        <is>
          <t>buy</t>
        </is>
      </c>
      <c r="B802" s="26" t="inlineStr">
        <is>
          <t>AF · DK · MO   |   boards: Adafruit 4831   |   lib: Adafruit_LTR390   [High, 2026-07]</t>
        </is>
      </c>
    </row>
    <row r="803" outlineLevel="1" ht="42" customHeight="1">
      <c r="A803" s="74" t="inlineStr">
        <is>
          <t>unlocks</t>
        </is>
      </c>
      <c r="B803" s="75" t="inlineStr">
        <is>
          <t>How much UV have I accumulated today?  •  Is the sky clear or clouded?  •  Has this plant had enough light today?  •  Did someone leave it switched on?  •  Is it on?</t>
        </is>
      </c>
    </row>
    <row r="805" ht="22" customHeight="1">
      <c r="A805" s="82" t="inlineStr">
        <is>
          <t>S047</t>
        </is>
      </c>
      <c r="B805" s="83" t="inlineStr">
        <is>
          <t>GUVA-S12SD UV analog   ·   GUVA-S12SD</t>
        </is>
      </c>
    </row>
    <row r="806" outlineLevel="1" ht="15" customHeight="1">
      <c r="A806" s="70" t="inlineStr">
        <is>
          <t>Category</t>
        </is>
      </c>
      <c r="B806" s="12" t="inlineStr">
        <is>
          <t>Light &amp; UV › UV index</t>
        </is>
      </c>
      <c r="E806" s="70" t="inlineStr">
        <is>
          <t>Measures</t>
        </is>
      </c>
      <c r="F806" s="12" t="inlineStr">
        <is>
          <t>UV-A/B 240-370nm as analog voltage</t>
        </is>
      </c>
    </row>
    <row r="807" outlineLevel="1" ht="15" customHeight="1">
      <c r="A807" s="70" t="inlineStr">
        <is>
          <t>Modality</t>
        </is>
      </c>
      <c r="B807" s="12" t="inlineStr">
        <is>
          <t>Optical</t>
        </is>
      </c>
      <c r="E807" s="70" t="inlineStr">
        <is>
          <t>Interface</t>
        </is>
      </c>
      <c r="F807" s="12" t="inlineStr">
        <is>
          <t>Analog</t>
        </is>
      </c>
    </row>
    <row r="808" outlineLevel="1" ht="15" customHeight="1">
      <c r="A808" s="70" t="inlineStr">
        <is>
          <t>Supply</t>
        </is>
      </c>
      <c r="B808" s="12" t="inlineStr">
        <is>
          <t>3.3-5V</t>
        </is>
      </c>
      <c r="E808" s="70" t="inlineStr">
        <is>
          <t>Price</t>
        </is>
      </c>
      <c r="F808" s="12" t="inlineStr">
        <is>
          <t>$4  ($)</t>
        </is>
      </c>
    </row>
    <row r="809" outlineLevel="1" ht="15" customHeight="1">
      <c r="A809" s="70" t="inlineStr">
        <is>
          <t>Difficulty</t>
        </is>
      </c>
      <c r="B809" s="12" t="inlineStr">
        <is>
          <t>1 — Plug and play — Qwiic/STEMMA cable or 3 wires, library example works first time</t>
        </is>
      </c>
    </row>
    <row r="810" outlineLevel="1" ht="22" customHeight="1">
      <c r="A810" s="70" t="inlineStr">
        <is>
          <t>HOW</t>
        </is>
      </c>
      <c r="B810" s="71" t="inlineStr">
        <is>
          <t>A gallium-nitride photodiode that only responds to UV; output voltage maps near-linearly to UV index with a simple divide.</t>
        </is>
      </c>
    </row>
    <row r="811" outlineLevel="1" ht="70" customHeight="1">
      <c r="A811" s="70" t="inlineStr">
        <is>
          <t>WHAT</t>
        </is>
      </c>
      <c r="B811" s="72" t="inlineStr">
        <is>
          <t>The 'UVI = Vout/0.1' formula on every breadboard tutorial comes from one vendor's application note and assumes a specific op-amp gain, a clear sky and the sun overhead; it does not survive contact with a winter afternoon. Its response runs from about 240 to 370 nm and peaks near 320 nm, which is weighted quite differently from the erythemal curve the UV Index is defined by — but does mean it responds usefully to germicidal UV-C lamps, which the LTR-390 cannot see. Indoors the output is a few tens of millivolts, right in the ESP32 ADC's noisy region, so 'UV index 0.4' inside a room is measurement noise. Cosine error is severe: lying flat under a low sun it under-reads by tens of percent. And ordinary glass and most clear plastics block the band it is looking at, so it reads near zero behind a window even in bright sun — people routinely conclude the sensor is broken.</t>
        </is>
      </c>
    </row>
    <row r="812" outlineLevel="1" ht="18" customHeight="1">
      <c r="A812" s="70" t="inlineStr">
        <is>
          <t>COMMON</t>
        </is>
      </c>
      <c r="B812" s="71" t="inlineStr">
        <is>
          <t>Cheap UV index displays, UV curing-box verification, flame-adjacent UV detection.</t>
        </is>
      </c>
    </row>
    <row r="813" outlineLevel="1" ht="20" customHeight="1">
      <c r="A813" s="70" t="inlineStr">
        <is>
          <t>INVENTION</t>
        </is>
      </c>
      <c r="B813" s="73" t="inlineStr">
        <is>
          <t>Verify your resin-printer curing station actually emits enough UV — and log LED degradation over months.</t>
        </is>
      </c>
    </row>
    <row r="814" outlineLevel="1" ht="22" customHeight="1">
      <c r="A814" s="70" t="inlineStr">
        <is>
          <t>REQUIRES</t>
        </is>
      </c>
      <c r="B814" s="71" t="inlineStr">
        <is>
          <t>An ADC input, and the output divided down if the breakout is powered at 5V — the on-board op-amp swings toward its own supply rail</t>
        </is>
      </c>
    </row>
    <row r="815" outlineLevel="1" ht="27" customHeight="1">
      <c r="A815" s="70" t="inlineStr">
        <is>
          <t>SUBSTITUT</t>
        </is>
      </c>
      <c r="B815" s="71" t="inlineStr">
        <is>
          <t>LTR-390 is digital, cheaper to integrate and needs no ADC; ML8511 is a similar analog part with a published responsivity curve; a calibrated erythemal UVI meter is the accurate option</t>
        </is>
      </c>
    </row>
    <row r="816" outlineLevel="1" ht="15" customHeight="1">
      <c r="A816" s="70" t="inlineStr">
        <is>
          <t>PAIRS</t>
        </is>
      </c>
      <c r="B816" s="71" t="inlineStr">
        <is>
          <t>ADC + OLED, relay for cure-timer automation</t>
        </is>
      </c>
    </row>
    <row r="817" outlineLevel="1" ht="15" customHeight="1">
      <c r="A817" s="70" t="inlineStr">
        <is>
          <t>KEY</t>
        </is>
      </c>
      <c r="B817" s="71" t="inlineStr">
        <is>
          <t>UVI ≈ Vout/0.1, crude but useful</t>
        </is>
      </c>
    </row>
    <row r="818" outlineLevel="1" ht="40" customHeight="1">
      <c r="A818" s="70" t="inlineStr">
        <is>
          <t>specs</t>
        </is>
      </c>
      <c r="B818" s="26" t="inlineStr">
        <is>
          <t>Range: Spectral response ~240-370 nm, peak near 320 nm; photocurrent linear to roughly 1 mW/cm2, which maps to about UV index 0-11   Accuracy: No factory calibration and +/-30% unit-to-unit spread. The 'UVI = Vout/0.1' rule is a rule of thumb from one vendor's example circuit   Resolution: ADC-limited   Rate: Photodiode response is sub-millisecond; the breakout's op-amp sets the practical bandwidth   Warm-up: None   Calibration: One-point   Consumable: The GaN die is stable, but the epoxy window over it yellows under continuous outdoor UV — budget a few percent sensitivity loss per year   Environment: Indoor, Outdoor   Lifecycle: Active   Maturity: Workable   ESP32: ADC1 pins only — ADC2 is unavailable while Wi-Fi is on. Set the attenuation and keep the signal between 0.2 and 2.5V, because the ESP32 ADC is badly non-linear near both rails; an ADS1115 is the honest fix. C3/C6/H2 have fewer ADC channels but identical caveats.</t>
        </is>
      </c>
    </row>
    <row r="819" outlineLevel="1" ht="16" customHeight="1">
      <c r="A819" s="70" t="inlineStr">
        <is>
          <t>buy</t>
        </is>
      </c>
      <c r="B819" s="26" t="inlineStr">
        <is>
          <t>AE · AMZ · DFR   |   boards: GUVA breakout (3 pins)   |   lib: analogRead   [High, 2026-07]</t>
        </is>
      </c>
    </row>
    <row r="820" outlineLevel="1" ht="42" customHeight="1">
      <c r="A820" s="74" t="inlineStr">
        <is>
          <t>unlocks</t>
        </is>
      </c>
      <c r="B820" s="75" t="inlineStr">
        <is>
          <t>How much UV have I accumulated today?  •  Is the sky clear or clouded?  •  Is it on?  •  Did someone leave it switched on?  •  Has the paint, resin or glue finished curing?</t>
        </is>
      </c>
    </row>
    <row r="822" ht="22" customHeight="1">
      <c r="A822" s="82" t="inlineStr">
        <is>
          <t>S048</t>
        </is>
      </c>
      <c r="B822" s="83" t="inlineStr">
        <is>
          <t>TSL2591 high dynamic lux   ·   TSL2591</t>
        </is>
      </c>
    </row>
    <row r="823" outlineLevel="1" ht="15" customHeight="1">
      <c r="A823" s="70" t="inlineStr">
        <is>
          <t>Category</t>
        </is>
      </c>
      <c r="B823" s="12" t="inlineStr">
        <is>
          <t>Light &amp; UV › Ambient lux</t>
        </is>
      </c>
      <c r="E823" s="70" t="inlineStr">
        <is>
          <t>Measures</t>
        </is>
      </c>
      <c r="F823" s="12" t="inlineStr">
        <is>
          <t>188 µlux to 88k lux — extreme sensitivity</t>
        </is>
      </c>
    </row>
    <row r="824" outlineLevel="1" ht="15" customHeight="1">
      <c r="A824" s="70" t="inlineStr">
        <is>
          <t>Modality</t>
        </is>
      </c>
      <c r="B824" s="12" t="inlineStr">
        <is>
          <t>Optical</t>
        </is>
      </c>
      <c r="E824" s="70" t="inlineStr">
        <is>
          <t>Interface</t>
        </is>
      </c>
      <c r="F824" s="12" t="inlineStr">
        <is>
          <t>I2C</t>
        </is>
      </c>
    </row>
    <row r="825" outlineLevel="1" ht="15" customHeight="1">
      <c r="A825" s="70" t="inlineStr">
        <is>
          <t>Supply</t>
        </is>
      </c>
      <c r="B825" s="12" t="inlineStr">
        <is>
          <t>3.3-5V (board)</t>
        </is>
      </c>
      <c r="E825" s="70" t="inlineStr">
        <is>
          <t>Price</t>
        </is>
      </c>
      <c r="F825" s="12" t="inlineStr">
        <is>
          <t>$7  ($$)</t>
        </is>
      </c>
    </row>
    <row r="826" outlineLevel="1" ht="15" customHeight="1">
      <c r="A826" s="70" t="inlineStr">
        <is>
          <t>Difficulty</t>
        </is>
      </c>
      <c r="B826" s="12" t="inlineStr">
        <is>
          <t>1 — Plug and play — Qwiic/STEMMA cable or 3 wires, library example works first time</t>
        </is>
      </c>
    </row>
    <row r="827" outlineLevel="1" ht="21" customHeight="1">
      <c r="A827" s="70" t="inlineStr">
        <is>
          <t>HOW</t>
        </is>
      </c>
      <c r="B827" s="71" t="inlineStr">
        <is>
          <t>Dual diodes (full spectrum + IR-only) let you subtract infrared contamination; the 600M:1 dynamic range sees starlight.</t>
        </is>
      </c>
    </row>
    <row r="828" outlineLevel="1" ht="70" customHeight="1">
      <c r="A828" s="70" t="inlineStr">
        <is>
          <t>WHAT</t>
        </is>
      </c>
      <c r="B828" s="72" t="inlineStr">
        <is>
          <t>Both channels saturate abruptly, and a saturated channel run through the standard lux formula returns a *low* number — so a bright scene can read darker than a dim one unless you check the overflow flags and auto-range. At maximum gain that happens in ordinary room lighting. Its 'lux' is a fitted approximation from the visible and IR channels tuned for broadly blackbody sources; under narrow-band LEDs or sodium street lamps the value means very little, which matters because sodium lamps are exactly what light-pollution projects are measuring. For sky-quality work the IR channel picks up warm ground and nearby buildings, response drifts a few tenths of a percent per degC, and dew forming on the window quietly halves the reading over an hour — heated windows or a desiccated enclosure are standard practice. Any stray LED inside the same enclosure, including a power indicator, ruins a night measurement entirely.</t>
        </is>
      </c>
    </row>
    <row r="829" outlineLevel="1" ht="19" customHeight="1">
      <c r="A829" s="70" t="inlineStr">
        <is>
          <t>COMMON</t>
        </is>
      </c>
      <c r="B829" s="71" t="inlineStr">
        <is>
          <t>Sky quality meters (light pollution), bioluminescence experiments, darkroom monitors.</t>
        </is>
      </c>
    </row>
    <row r="830" outlineLevel="1" ht="22" customHeight="1">
      <c r="A830" s="70" t="inlineStr">
        <is>
          <t>INVENTION</t>
        </is>
      </c>
      <c r="B830" s="73" t="inlineStr">
        <is>
          <t>A citizen light-pollution observatory: nightly zenith brightness uploaded to a map — pair with cloud detection (MLX90614 sky temp).</t>
        </is>
      </c>
    </row>
    <row r="831" outlineLevel="1" ht="28" customHeight="1">
      <c r="A831" s="70" t="inlineStr">
        <is>
          <t>REQUIRES</t>
        </is>
      </c>
      <c r="B831" s="71" t="inlineStr">
        <is>
          <t>Nothing electrically. For sky-brightness work it needs a baffle or aperture defining a known field of view, plus a temperature record — the entire measurement is small differences between dark nights</t>
        </is>
      </c>
    </row>
    <row r="832" outlineLevel="1" ht="29" customHeight="1">
      <c r="A832" s="70" t="inlineStr">
        <is>
          <t>SUBSTITUT</t>
        </is>
      </c>
      <c r="B832" s="71" t="inlineStr">
        <is>
          <t>VEML7700 is simpler and better behaved in daylight; BH1750 is the cheap option; a Unihedron SQM is the calibrated instrument astronomers actually cite; AS7341 if you want spectrum rather than a single number</t>
        </is>
      </c>
    </row>
    <row r="833" outlineLevel="1" ht="16" customHeight="1">
      <c r="A833" s="70" t="inlineStr">
        <is>
          <t>PAIRS</t>
        </is>
      </c>
      <c r="B833" s="71" t="inlineStr">
        <is>
          <t>MLX90614 (cloud sensing), GPS, LoRa for dark-sky sites</t>
        </is>
      </c>
    </row>
    <row r="834" outlineLevel="1" ht="15" customHeight="1">
      <c r="A834" s="70" t="inlineStr">
        <is>
          <t>KEY</t>
        </is>
      </c>
      <c r="B834" s="71" t="inlineStr">
        <is>
          <t>600,000,000:1 range, IR + visible channels</t>
        </is>
      </c>
    </row>
    <row r="835" outlineLevel="1" ht="40" customHeight="1">
      <c r="A835" s="70" t="inlineStr">
        <is>
          <t>specs</t>
        </is>
      </c>
      <c r="B835" s="26" t="inlineStr">
        <is>
          <t>Range: 188 ulux to 88000 lux across gain and integration settings — about 600,000,000:1   Accuracy: No absolute lux calibration is published; the lux figure comes from an empirical two-channel formula in the library and is +/-20-30% across different light sources   Resolution: 16 bits per channel (full-spectrum and IR)   Rate: 100 to 600 ms integration (1.7 to 10 Hz)   Warm-up: None beyond one integration period   I2C addr: 0x29 (fixed)   Calibration: One-point   Consumable: None   Environment: Indoor, Outdoor   Lifecycle: Mature   Maturity: Excellent   ESP32: Any variant. Fixed address 0x29 collides with the VL53L0X/VL53L1X default — the ToF sensor can be moved in software at boot, this part cannot, so bring up the TSL2591 second or mux it.</t>
        </is>
      </c>
    </row>
    <row r="836" outlineLevel="1" ht="16" customHeight="1">
      <c r="A836" s="70" t="inlineStr">
        <is>
          <t>buy</t>
        </is>
      </c>
      <c r="B836" s="26" t="inlineStr">
        <is>
          <t>AF · DK · MO · CE   |   boards: Adafruit 1980   |   lib: Adafruit_TSL2591   |   https://learn.adafruit.com/adafruit-tsl2591   [High, 2026-07]</t>
        </is>
      </c>
    </row>
    <row r="837" outlineLevel="1" ht="45" customHeight="1">
      <c r="A837" s="74" t="inlineStr">
        <is>
          <t>unlocks</t>
        </is>
      </c>
      <c r="B837" s="75" t="inlineStr">
        <is>
          <t>Is the sky clear or clouded?  •  Has this plant had enough light today?  •  Did someone leave it switched on?  •  Is it on?  •  Is it open or closed?  •  Is the water cloudy — sediment, algae, runoff?</t>
        </is>
      </c>
    </row>
    <row r="839" ht="22" customHeight="1">
      <c r="A839" s="82" t="inlineStr">
        <is>
          <t>S049</t>
        </is>
      </c>
      <c r="B839" s="83" t="inlineStr">
        <is>
          <t>Photoresistor (LDR)   ·   GL5528</t>
        </is>
      </c>
    </row>
    <row r="840" outlineLevel="1" ht="15" customHeight="1">
      <c r="A840" s="70" t="inlineStr">
        <is>
          <t>Category</t>
        </is>
      </c>
      <c r="B840" s="12" t="inlineStr">
        <is>
          <t>Light &amp; UV › Analog (cheapest)</t>
        </is>
      </c>
      <c r="E840" s="70" t="inlineStr">
        <is>
          <t>Measures</t>
        </is>
      </c>
      <c r="F840" s="12" t="inlineStr">
        <is>
          <t>Light level (relative)</t>
        </is>
      </c>
    </row>
    <row r="841" outlineLevel="1" ht="15" customHeight="1">
      <c r="A841" s="70" t="inlineStr">
        <is>
          <t>Modality</t>
        </is>
      </c>
      <c r="B841" s="12" t="inlineStr">
        <is>
          <t>Optical</t>
        </is>
      </c>
      <c r="E841" s="70" t="inlineStr">
        <is>
          <t>Interface</t>
        </is>
      </c>
      <c r="F841" s="12" t="inlineStr">
        <is>
          <t>Analog</t>
        </is>
      </c>
    </row>
    <row r="842" outlineLevel="1" ht="15" customHeight="1">
      <c r="A842" s="70" t="inlineStr">
        <is>
          <t>Supply</t>
        </is>
      </c>
      <c r="B842" s="12" t="inlineStr">
        <is>
          <t>any</t>
        </is>
      </c>
      <c r="E842" s="70" t="inlineStr">
        <is>
          <t>Price</t>
        </is>
      </c>
      <c r="F842" s="12" t="inlineStr">
        <is>
          <t>$0.2  ($)</t>
        </is>
      </c>
    </row>
    <row r="843" outlineLevel="1" ht="15" customHeight="1">
      <c r="A843" s="70" t="inlineStr">
        <is>
          <t>Difficulty</t>
        </is>
      </c>
      <c r="B843" s="12" t="inlineStr">
        <is>
          <t>1 — Plug and play — Qwiic/STEMMA cable or 3 wires, library example works first time</t>
        </is>
      </c>
    </row>
    <row r="844" outlineLevel="1" ht="24" customHeight="1">
      <c r="A844" s="70" t="inlineStr">
        <is>
          <t>HOW</t>
        </is>
      </c>
      <c r="B844" s="71" t="inlineStr">
        <is>
          <t>Cadmium-sulfide cell whose resistance falls with light; with a fixed resistor it makes a voltage divider any ADC can read. Slow, imprecise, unkillable.</t>
        </is>
      </c>
    </row>
    <row r="845" outlineLevel="1" ht="70" customHeight="1">
      <c r="A845" s="70" t="inlineStr">
        <is>
          <t>WHAT</t>
        </is>
      </c>
      <c r="B845" s="72" t="inlineStr">
        <is>
          <t>Its spectral response peaks around 540nm and it is nearly blind to infrared, so it badly under-reads incandescent, halogen and IR sources and over-reads green LEDs - it is not a lux meter and never was. Part-to-part spread is enormous (+/-50% in one batch), so every cell needs its own calibration and cells are not interchangeable. It has memory: a cell stored in darkness reads several tens of percent different from an identical cell that has been in light, and takes minutes to settle. Decay back to dark resistance takes hundreds of milliseconds to seconds, so it smears fast events and cannot see chopped or modulated light. Mains-lit rooms put a 100/120Hz ripple on the output; average over a whole mains cycle or your threshold chatters. Resistance also moves a few percent per degC. Outdoors the bare cell fogs and the surface leakage across the two electrodes drifts the reading toward 'bright'. And CdS is restricted under RoHS, so it is fine on your bench and not fine in a product.</t>
        </is>
      </c>
    </row>
    <row r="846" outlineLevel="1" ht="19" customHeight="1">
      <c r="A846" s="70" t="inlineStr">
        <is>
          <t>COMMON</t>
        </is>
      </c>
      <c r="B846" s="71" t="inlineStr">
        <is>
          <t>Nightlights, laser tripwires, line-following robots' floor contrast, sunrise alarms.</t>
        </is>
      </c>
    </row>
    <row r="847" outlineLevel="1" ht="21" customHeight="1">
      <c r="A847" s="70" t="inlineStr">
        <is>
          <t>INVENTION</t>
        </is>
      </c>
      <c r="B847" s="73" t="inlineStr">
        <is>
          <t>A laser-harp or tripwire array: 8 LDRs + 8 laser pointers = musical instrument or perimeter game for under $15.</t>
        </is>
      </c>
    </row>
    <row r="848" outlineLevel="1" ht="28" customHeight="1">
      <c r="A848" s="70" t="inlineStr">
        <is>
          <t>REQUIRES</t>
        </is>
      </c>
      <c r="B848" s="71" t="inlineStr">
        <is>
          <t>A fixed series resistor to form a divider, chosen near the geometric mean of your dark and bright resistances. Without that choice the output is pinned at one rail across most of your light range.</t>
        </is>
      </c>
    </row>
    <row r="849" outlineLevel="1" ht="31" customHeight="1">
      <c r="A849" s="70" t="inlineStr">
        <is>
          <t>SUBSTITUT</t>
        </is>
      </c>
      <c r="B849" s="71" t="inlineStr">
        <is>
          <t>Cheaper: nothing. Calibrated and linear: BH1750 (~$3) or VEML7700 (~$5) give real lux over I2C. Fast: a photodiode with a transimpedance amp. For beam-break specifically, an IR phototransistor is faster and immune to room light.</t>
        </is>
      </c>
    </row>
    <row r="850" outlineLevel="1" ht="15" customHeight="1">
      <c r="A850" s="70" t="inlineStr">
        <is>
          <t>PAIRS</t>
        </is>
      </c>
      <c r="B850" s="71" t="inlineStr">
        <is>
          <t>Laser diodes, buzzer/DAC for sound output</t>
        </is>
      </c>
    </row>
    <row r="851" outlineLevel="1" ht="24" customHeight="1">
      <c r="A851" s="70" t="inlineStr">
        <is>
          <t>KEY</t>
        </is>
      </c>
      <c r="B851" s="71" t="inlineStr">
        <is>
          <t>~0.5-2MΩ in darkness, ~8-20kΩ at 10 lux, ~1kΩ in bright sun; pick the divider resistor for YOUR light range. CdS is RoHS-restricted in commercial products</t>
        </is>
      </c>
    </row>
    <row r="852" outlineLevel="1" ht="40" customHeight="1">
      <c r="A852" s="70" t="inlineStr">
        <is>
          <t>specs</t>
        </is>
      </c>
      <c r="B852" s="26" t="inlineStr">
        <is>
          <t>Range: ~1 lux to full sunlight, relative only (roughly 0.5-2MO dark, 8-20kO at 10 lux, ~1kO in sun)   Accuracy: Uncalibrated. Part-to-part spread within one bag of the same type is routinely +/-50%   Resolution: Set by your ADC and divider; usable over about one and a half decades of light either side of the divider resistor value, pinned outside it   Rate: ~10-20 Hz usable. Rise ~20ms, decay 30ms to over 1s depending on how long it sat in the dark   Warm-up: No warm-up, but light-history memory means readings creep for tens of seconds after a large step change   Calibration: Two-point   Consumable: None as such, but CdS cells lose sensitivity after years of strong UV; outdoors a bare cell also grows a leakage path across the electrodes from condensation   Environment: Indoor, Outdoor   Lifecycle: NRND   Maturity: Excellent   ESP32: Any variant with an ADC. Use an ADC1 channel (GPIO32-39 on classic ESP32) so readings survive Wi-Fi being on; ADC2 is stolen by the radio. Keep the divider midpoint between ~0.15V and 2.5V because the ESP32 ADC is badly nonlinear near both rails. C3/C6 ADCs are noisier - oversample 16x.</t>
        </is>
      </c>
    </row>
    <row r="853" outlineLevel="1" ht="16" customHeight="1">
      <c r="A853" s="70" t="inlineStr">
        <is>
          <t>buy</t>
        </is>
      </c>
      <c r="B853" s="26" t="inlineStr">
        <is>
          <t>AE · AMZ · SF · CE   |   boards: Bare 5mm cells, modules with comparator   |   lib: analogRead   [High, 2026-07]</t>
        </is>
      </c>
    </row>
    <row r="854" outlineLevel="1" ht="45" customHeight="1">
      <c r="A854" s="74" t="inlineStr">
        <is>
          <t>unlocks</t>
        </is>
      </c>
      <c r="B854" s="75" t="inlineStr">
        <is>
          <t>Did something cross this line?  •  How many went past?  •  Did someone leave it switched on?  •  Is it on?  •  Is the sky clear or clouded?  •  Has this plant had enough light today?  •  Is it open or closed?</t>
        </is>
      </c>
    </row>
    <row r="856" ht="22" customHeight="1">
      <c r="A856" s="82" t="inlineStr">
        <is>
          <t>S050</t>
        </is>
      </c>
      <c r="B856" s="83" t="inlineStr">
        <is>
          <t>AS7331 spectral UV   ·   AS7331</t>
        </is>
      </c>
    </row>
    <row r="857" outlineLevel="1" ht="15" customHeight="1">
      <c r="A857" s="70" t="inlineStr">
        <is>
          <t>Category</t>
        </is>
      </c>
      <c r="B857" s="12" t="inlineStr">
        <is>
          <t>Light &amp; UV › UV (lab-grade)</t>
        </is>
      </c>
      <c r="E857" s="70" t="inlineStr">
        <is>
          <t>Measures</t>
        </is>
      </c>
      <c r="F857" s="12" t="inlineStr">
        <is>
          <t>UV-A, UV-B and UV-C as separate calibrated channels</t>
        </is>
      </c>
    </row>
    <row r="858" outlineLevel="1" ht="15" customHeight="1">
      <c r="A858" s="70" t="inlineStr">
        <is>
          <t>Modality</t>
        </is>
      </c>
      <c r="B858" s="12" t="inlineStr">
        <is>
          <t>Optical</t>
        </is>
      </c>
      <c r="E858" s="70" t="inlineStr">
        <is>
          <t>Interface</t>
        </is>
      </c>
      <c r="F858" s="12" t="inlineStr">
        <is>
          <t>I2C</t>
        </is>
      </c>
    </row>
    <row r="859" outlineLevel="1" ht="15" customHeight="1">
      <c r="A859" s="70" t="inlineStr">
        <is>
          <t>Supply</t>
        </is>
      </c>
      <c r="B859" s="12" t="inlineStr">
        <is>
          <t>2.7-3.6V</t>
        </is>
      </c>
      <c r="E859" s="70" t="inlineStr">
        <is>
          <t>Price</t>
        </is>
      </c>
      <c r="F859" s="12" t="inlineStr">
        <is>
          <t>$27.5  ($$$)</t>
        </is>
      </c>
    </row>
    <row r="860" outlineLevel="1" ht="15" customHeight="1">
      <c r="A860" s="70" t="inlineStr">
        <is>
          <t>Difficulty</t>
        </is>
      </c>
      <c r="B860" s="12" t="inlineStr">
        <is>
          <t>2 — Easy — breadboard wiring, a well-documented library, no analog thought needed</t>
        </is>
      </c>
    </row>
    <row r="861" outlineLevel="1" ht="23" customHeight="1">
      <c r="A861" s="70" t="inlineStr">
        <is>
          <t>HOW</t>
        </is>
      </c>
      <c r="B861" s="71" t="inlineStr">
        <is>
          <t>Three filtered photodiodes split the UV band scientifically — the only hobby-priced way to see UV-C (germicidal) separately from sunlight UV.</t>
        </is>
      </c>
    </row>
    <row r="862" outlineLevel="1" ht="70" customHeight="1">
      <c r="A862" s="70" t="inlineStr">
        <is>
          <t>WHAT</t>
        </is>
      </c>
      <c r="B862" s="72" t="inlineStr">
        <is>
          <t>The UV-C channel is not perfectly blind to UV-A and UV-B. Point it at the sky and it will show nonzero UV-C, which is physically impossible at ground level - that number is out-of-band leakage, so 'UV-C detected outdoors' is always an artefact. Cosine response without a proper diffuser is poor: tilting the board a few degrees changes the reading by tens of percent, so handheld measurements are not comparable to each other and 'dose' logs from an unfixed sensor are fiction. Dose also depends on distance squared and lamp geometry, which the chip cannot know - it measures irradiance at its own window and nothing else. Pulsed or electronically ballasted lamps alias against short integration times, giving a stable but wrong average. Responsivity drifts with temperature, and germicidal fluorescent tubes lose 30-40% of their output over ~9000h - faithfully recording that is the point, but it means an installed 'proof of dose' system must be re-baselined, not trusted forever. The hazard here is not the sensor, which emits nothing; it is the UV-C source you are pointing it at, which will burn corneas in seconds.</t>
        </is>
      </c>
    </row>
    <row r="863" outlineLevel="1" ht="18" customHeight="1">
      <c r="A863" s="70" t="inlineStr">
        <is>
          <t>COMMON</t>
        </is>
      </c>
      <c r="B863" s="71" t="inlineStr">
        <is>
          <t>Germicidal lamp dosimetry, UV-C safety interlocks, atmospheric UV-B research.</t>
        </is>
      </c>
    </row>
    <row r="864" outlineLevel="1" ht="23" customHeight="1">
      <c r="A864" s="70" t="inlineStr">
        <is>
          <t>INVENTION</t>
        </is>
      </c>
      <c r="B864" s="73" t="inlineStr">
        <is>
          <t>UV-C disinfection 'proof of dose' logger for shared lab equipment — proves surfaces got their lethal dose, with timestamped receipts.</t>
        </is>
      </c>
    </row>
    <row r="865" outlineLevel="1" ht="35" customHeight="1">
      <c r="A865" s="70" t="inlineStr">
        <is>
          <t>REQUIRES</t>
        </is>
      </c>
      <c r="B865" s="71" t="inlineStr">
        <is>
          <t>A UV-transparent window. Ordinary glass, acrylic, polycarbonate and almost every enclosure plastic block UV-B and essentially all UV-C, so a sensor behind a normal window returns near-zero and looks like a working sensor reading a safe room. Use fused silica, quartz or thin PTFE.</t>
        </is>
      </c>
    </row>
    <row r="866" outlineLevel="1" ht="32" customHeight="1">
      <c r="A866" s="70" t="inlineStr">
        <is>
          <t>SUBSTITUT</t>
        </is>
      </c>
      <c r="B866" s="71" t="inlineStr">
        <is>
          <t>Cheaper: LTR390 gives UV-A only for ~$5. VEML6075 did UVA/UVB but is EOL. More trustworthy for a safety claim: a calibrated handheld radiometer. There is no cheaper part that separates UV-C at all - that is the whole reason this one exists.</t>
        </is>
      </c>
    </row>
    <row r="867" outlineLevel="1" ht="15" customHeight="1">
      <c r="A867" s="70" t="inlineStr">
        <is>
          <t>PAIRS</t>
        </is>
      </c>
      <c r="B867" s="71" t="inlineStr">
        <is>
          <t>Door interlock relay, SD audit logs</t>
        </is>
      </c>
    </row>
    <row r="868" outlineLevel="1" ht="20" customHeight="1">
      <c r="A868" s="70" t="inlineStr">
        <is>
          <t>KEY</t>
        </is>
      </c>
      <c r="B868" s="71" t="inlineStr">
        <is>
          <t>Irradiance in µW/cm² per band. Genuinely separates UV-C from sunlight UV, which nothing cheaper does.</t>
        </is>
      </c>
    </row>
    <row r="869" outlineLevel="1" ht="40" customHeight="1">
      <c r="A869" s="70" t="inlineStr">
        <is>
          <t>specs</t>
        </is>
      </c>
      <c r="B869" s="26" t="inlineStr">
        <is>
          <t>Range: Roughly 1 uW/cm2 to several mW/cm2 per channel, shifted by gain (1-2048x) and integration time   Accuracy: Factory-calibrated per channel; treat absolute irradiance as approximately +/-10-20%, and the channel ratios as the trustworthy part   Resolution: Selectable 16 or 24-bit ADC; the LSB value scales with gain x integration time, so resolution is a setting, not a constant   Rate: Integration time 1ms to ~16s, configurable. Continuous, command (CMD) and synchronised (SYNS/SYND) modes   Warm-up: None for the sensor - but let the integration period elapse, and give a mercury germicidal lamp 2-5 minutes to reach full output before judging it   I2C addr: 0x74 default; 0x74-0x77 selectable on the A0/A1 pins   Calibration: None   Consumable: Sensor itself none. Any UV window or PTFE diffuser in front of it solarises and yellows under UV-C - replace annually in a continuous-lamp install or your 'dose' quietly falls.   Environment: Indoor, Outdoor   Lifecycle: Active   Maturity: Good   ESP32: Any variant - plain I2C, 3.3V only, no touch/DAC/PSRAM involvement. Do not hang it on a 5V bus.</t>
        </is>
      </c>
    </row>
    <row r="870" outlineLevel="1" ht="22" customHeight="1">
      <c r="A870" s="76" t="inlineStr">
        <is>
          <t>⚠</t>
        </is>
      </c>
      <c r="B870" s="77" t="inlineStr">
        <is>
          <t>HAZARD: UV — Emits UV — skin/eye hazard, especially UV-C</t>
        </is>
      </c>
    </row>
    <row r="871" outlineLevel="1" ht="16" customHeight="1">
      <c r="A871" s="70" t="inlineStr">
        <is>
          <t>buy</t>
        </is>
      </c>
      <c r="B871" s="26" t="inlineStr">
        <is>
          <t>SF · DK · MO   |   boards: SparkFun Qwiic AS7331   |   lib: SparkFun AS7331   [Estimate, 2026-07]</t>
        </is>
      </c>
    </row>
    <row r="872" outlineLevel="1" ht="42" customHeight="1">
      <c r="A872" s="74" t="inlineStr">
        <is>
          <t>unlocks</t>
        </is>
      </c>
      <c r="B872" s="75" t="inlineStr">
        <is>
          <t>How much UV have I accumulated today?  •  Is the sanitiser actually working?  •  Is it on?  •  Did someone leave it switched on?  •  Has this drifted from how it behaved when new?</t>
        </is>
      </c>
    </row>
    <row r="874" ht="22" customHeight="1">
      <c r="A874" s="82" t="inlineStr">
        <is>
          <t>S051</t>
        </is>
      </c>
      <c r="B874" s="83" t="inlineStr">
        <is>
          <t>TCS34725 RGB color   ·   TCS34725</t>
        </is>
      </c>
    </row>
    <row r="875" outlineLevel="1" ht="15" customHeight="1">
      <c r="A875" s="70" t="inlineStr">
        <is>
          <t>Category</t>
        </is>
      </c>
      <c r="B875" s="12" t="inlineStr">
        <is>
          <t>Colour &amp; Spectral › RGB color</t>
        </is>
      </c>
      <c r="E875" s="70" t="inlineStr">
        <is>
          <t>Measures</t>
        </is>
      </c>
      <c r="F875" s="12" t="inlineStr">
        <is>
          <t>Red/Green/Blue/Clear light + color temperature</t>
        </is>
      </c>
    </row>
    <row r="876" outlineLevel="1" ht="15" customHeight="1">
      <c r="A876" s="70" t="inlineStr">
        <is>
          <t>Modality</t>
        </is>
      </c>
      <c r="B876" s="12" t="inlineStr">
        <is>
          <t>Optical</t>
        </is>
      </c>
      <c r="E876" s="70" t="inlineStr">
        <is>
          <t>Interface</t>
        </is>
      </c>
      <c r="F876" s="12" t="inlineStr">
        <is>
          <t>I2C</t>
        </is>
      </c>
    </row>
    <row r="877" outlineLevel="1" ht="15" customHeight="1">
      <c r="A877" s="70" t="inlineStr">
        <is>
          <t>Supply</t>
        </is>
      </c>
      <c r="B877" s="12" t="inlineStr">
        <is>
          <t>3.3-5V (board)</t>
        </is>
      </c>
      <c r="E877" s="70" t="inlineStr">
        <is>
          <t>Price</t>
        </is>
      </c>
      <c r="F877" s="12" t="inlineStr">
        <is>
          <t>$7  ($$)</t>
        </is>
      </c>
    </row>
    <row r="878" outlineLevel="1" ht="15" customHeight="1">
      <c r="A878" s="70" t="inlineStr">
        <is>
          <t>Difficulty</t>
        </is>
      </c>
      <c r="B878" s="12" t="inlineStr">
        <is>
          <t>1 — Plug and play — Qwiic/STEMMA cable or 3 wires, library example works first time</t>
        </is>
      </c>
    </row>
    <row r="879" outlineLevel="1" ht="23" customHeight="1">
      <c r="A879" s="70" t="inlineStr">
        <is>
          <t>HOW</t>
        </is>
      </c>
      <c r="B879" s="71" t="inlineStr">
        <is>
          <t>Four filtered photodiode sets behind an IR-blocking glass read true RGB; an onboard white LED illuminates objects for reflective color reading.</t>
        </is>
      </c>
    </row>
    <row r="880" outlineLevel="1" ht="70" customHeight="1">
      <c r="A880" s="70" t="inlineStr">
        <is>
          <t>WHAT</t>
        </is>
      </c>
      <c r="B880" s="72" t="inlineStr">
        <is>
          <t>Ambient light contaminates every reflective reading - your own shadow changes the answer, so the sample must be shrouded. The onboard white LED is a blue-pumped phosphor type with a spike at ~450nm and a dip near 480nm, so cyans and some magentas read wrong, and metamers (two samples that look identical to your eye) can produce very different numbers. The IR-blocking glass is the entire difference between this and the clones: boards without it read every incandescent- or sunlight-lit surface far too red. Signal falls as 1/d2, so a 1mm change in standoff at 5mm shifts raw counts by ~20% - always normalise R, G and B by the Clear channel instead of using raw values. Saturation is silent: a Clear channel pinned at 65535 still yields a plausible-looking hue that is simply wrong, so check for clipping before you trust anything. Glossy and wet samples bounce a specular image of the LED straight into the aperture and swamp the diffuse colour; tilt the sensor ~20 degrees off normal to dodge it. And it is a colour sensor, not a chemical one - two different dyes matched to the same colour are indistinguishable.</t>
        </is>
      </c>
    </row>
    <row r="881" outlineLevel="1" ht="20" customHeight="1">
      <c r="A881" s="70" t="inlineStr">
        <is>
          <t>COMMON</t>
        </is>
      </c>
      <c r="B881" s="71" t="inlineStr">
        <is>
          <t>Color sorting (LEGO/M&amp;Ms/resistors), liquid colorimetry, ambient color-adaptive lighting, paint matching.</t>
        </is>
      </c>
    </row>
    <row r="882" outlineLevel="1" ht="22" customHeight="1">
      <c r="A882" s="70" t="inlineStr">
        <is>
          <t>INVENTION</t>
        </is>
      </c>
      <c r="B882" s="73" t="inlineStr">
        <is>
          <t>A water-test-strip reader: photograph-free colorimetry turns $0.10 aquarium strips into digital pH/nitrate values with history.</t>
        </is>
      </c>
    </row>
    <row r="883" outlineLevel="1" ht="26" customHeight="1">
      <c r="A883" s="70" t="inlineStr">
        <is>
          <t>REQUIRES</t>
        </is>
      </c>
      <c r="B883" s="71" t="inlineStr">
        <is>
          <t>Fixed, repeatable geometry (a jig, a fixed standoff) and a white reference tile. Reflectance colour without controlled distance and controlled illumination is not a measurement.</t>
        </is>
      </c>
    </row>
    <row r="884" outlineLevel="1" ht="27" customHeight="1">
      <c r="A884" s="70" t="inlineStr">
        <is>
          <t>SUBSTITUT</t>
        </is>
      </c>
      <c r="B884" s="71" t="inlineStr">
        <is>
          <t>Cheaper: APDS-9960 does coarse RGB plus gesture for ~$6. More accurate: OPT4048 outputs true CIE XYZ; AS7341 gives 11 bands instead of 3. At distance: a camera with a colour chart in frame.</t>
        </is>
      </c>
    </row>
    <row r="885" outlineLevel="1" ht="17" customHeight="1">
      <c r="A885" s="70" t="inlineStr">
        <is>
          <t>PAIRS</t>
        </is>
      </c>
      <c r="B885" s="71" t="inlineStr">
        <is>
          <t>Servo sorter chute, white reference tile, peristaltic sampler</t>
        </is>
      </c>
    </row>
    <row r="886" outlineLevel="1" ht="17" customHeight="1">
      <c r="A886" s="70" t="inlineStr">
        <is>
          <t>KEY</t>
        </is>
      </c>
      <c r="B886" s="71" t="inlineStr">
        <is>
          <t>16-bit per channel, IR filter (the differentiator vs clones)</t>
        </is>
      </c>
    </row>
    <row r="887" outlineLevel="1" ht="40" customHeight="1">
      <c r="A887" s="70" t="inlineStr">
        <is>
          <t>specs</t>
        </is>
      </c>
      <c r="B887" s="26" t="inlineStr">
        <is>
          <t>Range: Sub-lux to ~10 klux depending on gain (1x-60x) and integration time (2.4-614ms)   Accuracy: Relative only. No absolute colorimetric accuracy - expect chromaticity differences of 0.01-0.03 in (x,y) between two parts looking at the same target   Resolution: 16-bit per channel on Red, Green, Blue and Clear   Rate: One integration cycle every 2.4ms to 614ms, so roughly 2-400 readings/s   Warm-up: None, but discard one full integration cycle (up to ~700ms) after any gain or timing change   I2C addr: 0x29 (fixed - collides with VL53L0X/VL53L1X, which also boot at 0x29)   Calibration: Two-point   Consumable: None. The onboard white LED shifts colour temperature as it ages and as it warms up over the first few seconds - re-take a white reference every session.   Environment: Indoor   Lifecycle: Mature   Maturity: Excellent   ESP32: Any variant - I2C only. On the Adafruit board the LED is on its own pin; drive it from a GPIO and hold it low between readings to save ~25mA.</t>
        </is>
      </c>
    </row>
    <row r="888" outlineLevel="1" ht="16" customHeight="1">
      <c r="A888" s="70" t="inlineStr">
        <is>
          <t>buy</t>
        </is>
      </c>
      <c r="B888" s="26" t="inlineStr">
        <is>
          <t>AF · DK · AE · CE   |   boards: Adafruit 1334 (LED + STEMMA QT)   |   lib: Adafruit_TCS34725   |   https://learn.adafruit.com/adafruit-color-sensors   [High, 2026-07]</t>
        </is>
      </c>
    </row>
    <row r="889" outlineLevel="1" ht="45" customHeight="1">
      <c r="A889" s="74" t="inlineStr">
        <is>
          <t>unlocks</t>
        </is>
      </c>
      <c r="B889" s="75" t="inlineStr">
        <is>
          <t>Does this colour match the reference?  •  How concentrated is this solution?  •  Is the water too acidic or alkaline?  •  How concentrated is the nutrient solution?  •  Is it ripe?  •  What is this made of?</t>
        </is>
      </c>
    </row>
    <row r="891" ht="22" customHeight="1">
      <c r="A891" s="82" t="inlineStr">
        <is>
          <t>S052</t>
        </is>
      </c>
      <c r="B891" s="83" t="inlineStr">
        <is>
          <t>AS7341 11-channel spectral   ·   AS7341</t>
        </is>
      </c>
    </row>
    <row r="892" outlineLevel="1" ht="15" customHeight="1">
      <c r="A892" s="70" t="inlineStr">
        <is>
          <t>Category</t>
        </is>
      </c>
      <c r="B892" s="12" t="inlineStr">
        <is>
          <t>Colour &amp; Spectral › Spectrometer-on-chip</t>
        </is>
      </c>
      <c r="E892" s="70" t="inlineStr">
        <is>
          <t>Measures</t>
        </is>
      </c>
      <c r="F892" s="12" t="inlineStr">
        <is>
          <t>Light intensity in 11 wavelength bands 350-1000nm</t>
        </is>
      </c>
    </row>
    <row r="893" outlineLevel="1" ht="15" customHeight="1">
      <c r="A893" s="70" t="inlineStr">
        <is>
          <t>Modality</t>
        </is>
      </c>
      <c r="B893" s="12" t="inlineStr">
        <is>
          <t>Optical</t>
        </is>
      </c>
      <c r="E893" s="70" t="inlineStr">
        <is>
          <t>Interface</t>
        </is>
      </c>
      <c r="F893" s="12" t="inlineStr">
        <is>
          <t>I2C</t>
        </is>
      </c>
    </row>
    <row r="894" outlineLevel="1" ht="15" customHeight="1">
      <c r="A894" s="70" t="inlineStr">
        <is>
          <t>Supply</t>
        </is>
      </c>
      <c r="B894" s="12" t="inlineStr">
        <is>
          <t>1.8V core (3.3V boards)</t>
        </is>
      </c>
      <c r="E894" s="70" t="inlineStr">
        <is>
          <t>Price</t>
        </is>
      </c>
      <c r="F894" s="12" t="inlineStr">
        <is>
          <t>$14  ($$)</t>
        </is>
      </c>
    </row>
    <row r="895" outlineLevel="1" ht="15" customHeight="1">
      <c r="A895" s="70" t="inlineStr">
        <is>
          <t>Difficulty</t>
        </is>
      </c>
      <c r="B895" s="12" t="inlineStr">
        <is>
          <t>2 — Easy — breadboard wiring, a well-documented library, no analog thought needed</t>
        </is>
      </c>
    </row>
    <row r="896" outlineLevel="1" ht="23" customHeight="1">
      <c r="A896" s="70" t="inlineStr">
        <is>
          <t>HOW</t>
        </is>
      </c>
      <c r="B896" s="71" t="inlineStr">
        <is>
          <t>An array of interference-filtered photodiodes acts as a coarse spectrometer — you get a real spectrum bar-chart of any light source or surface.</t>
        </is>
      </c>
    </row>
    <row r="897" outlineLevel="1" ht="70" customHeight="1">
      <c r="A897" s="70" t="inlineStr">
        <is>
          <t>WHAT</t>
        </is>
      </c>
      <c r="B897" s="72" t="inlineStr">
        <is>
          <t>The bands are interference filters printed on the die, and interference filters blue-shift with the angle of incoming light - off-axis illumination moves the effective centre wavelengths and changes the apparent spectrum by several percent per 10 degrees of tilt. Silicon is enormously sensitive at 850-940nm, so any IR-rich source (sunlight, halogen, incandescent, security illuminators) dumps energy into the NIR and Clear channels and can saturate them while the visible bands look perfectly healthy. The photodiodes are read through a multiplexer in two passes, so F1-F4 and F5-F8 are sampled at different instants: under a PWM-dimmed LED or a flickering fluorescent, the 'spectrum' you get is an artefact of when each half happened to be sampled. It cannot resolve narrow features - two LEDs with quite different spectra can produce identical 8-band signatures. Saturation gives no error flag, so always check Clear is below full scale. And the flicker channel finds mains flicker well but aliases against high-frequency PWM dimmers, which is exactly the flicker people most want to catch.</t>
        </is>
      </c>
    </row>
    <row r="898" outlineLevel="1" ht="20" customHeight="1">
      <c r="A898" s="70" t="inlineStr">
        <is>
          <t>COMMON</t>
        </is>
      </c>
      <c r="B898" s="71" t="inlineStr">
        <is>
          <t>Grow-light spectrum tuning, LED QA, flicker detection, fruit-ripeness experiments, art-light conservation.</t>
        </is>
      </c>
    </row>
    <row r="899" outlineLevel="1" ht="23" customHeight="1">
      <c r="A899" s="70" t="inlineStr">
        <is>
          <t>INVENTION</t>
        </is>
      </c>
      <c r="B899" s="73" t="inlineStr">
        <is>
          <t>Ripeness scanner: NIR/red ratios change as fruit ripens — train a tiny classifier to grade avocados before you squeeze them to death.</t>
        </is>
      </c>
    </row>
    <row r="900" outlineLevel="1" ht="28" customHeight="1">
      <c r="A900" s="70" t="inlineStr">
        <is>
          <t>REQUIRES</t>
        </is>
      </c>
      <c r="B900" s="71" t="inlineStr">
        <is>
          <t>A stable broadband illuminant and a white reference for reflectance work. Eight bands of a phosphor white LED multiplied by your sample is not a spectrum of your sample - you must divide out the source.</t>
        </is>
      </c>
    </row>
    <row r="901" outlineLevel="1" ht="29" customHeight="1">
      <c r="A901" s="70" t="inlineStr">
        <is>
          <t>SUBSTITUT</t>
        </is>
      </c>
      <c r="B901" s="71" t="inlineStr">
        <is>
          <t>Cheaper: TCS34725 for 3 bands at ~$7. More bands: the AS7265x triad covers 18 channels from 410-940nm. Real resolution: a grating spectrometer such as the C12880MA if you need nanometres rather than 20nm buckets.</t>
        </is>
      </c>
    </row>
    <row r="902" outlineLevel="1" ht="16" customHeight="1">
      <c r="A902" s="70" t="inlineStr">
        <is>
          <t>PAIRS</t>
        </is>
      </c>
      <c r="B902" s="71" t="inlineStr">
        <is>
          <t>White LED for reflectance mode, TinyML classifier</t>
        </is>
      </c>
    </row>
    <row r="903" outlineLevel="1" ht="16" customHeight="1">
      <c r="A903" s="70" t="inlineStr">
        <is>
          <t>KEY</t>
        </is>
      </c>
      <c r="B903" s="71" t="inlineStr">
        <is>
          <t>8 visible bands + clear + NIR + flicker-detect channel</t>
        </is>
      </c>
    </row>
    <row r="904" outlineLevel="1" ht="40" customHeight="1">
      <c r="A904" s="70" t="inlineStr">
        <is>
          <t>specs</t>
        </is>
      </c>
      <c r="B904" s="26" t="inlineStr">
        <is>
          <t>Range: 350-1000nm across 11 channels; gain 0.5x-512x, integration up to ~700ms   Accuracy: Relative spectral shape only - the channels are not radiometrically cross-calibrated out of the box, so band-to-band ratios are repeatable but not absolute   Resolution: 16-bit per channel; the 8 visible bands are roughly 20nm FWHM   Rate: ATIME/ASTEP configurable from ~2ms to ~700ms per integration. Flicker detection is reliable at 100/120Hz, with a separate FD channel usable to ~1kHz   Warm-up: None   I2C addr: 0x39 (fixed - collides with APDS-9960, which is also 0x39)   Calibration: Two-point   Consumable: None. The illumination LED's spectrum shifts with age, drive current and die temperature - re-reference it rather than trusting stored calibration.   Environment: Indoor   Lifecycle: Active   Maturity: Good   ESP32: Any variant - 3.3V I2C, no PSRAM, DAC or touch involvement. 11 channels is a handful of bytes, so a C3 handles it fine.</t>
        </is>
      </c>
    </row>
    <row r="905" outlineLevel="1" ht="16" customHeight="1">
      <c r="A905" s="70" t="inlineStr">
        <is>
          <t>buy</t>
        </is>
      </c>
      <c r="B905" s="26" t="inlineStr">
        <is>
          <t>AF · SF · DK · MO   |   boards: Adafruit 4698, SparkFun Qwiic AS7341   |   lib: Adafruit_AS7341   [High, 2026-07]</t>
        </is>
      </c>
    </row>
    <row r="906" outlineLevel="1" ht="45" customHeight="1">
      <c r="A906" s="74" t="inlineStr">
        <is>
          <t>unlocks</t>
        </is>
      </c>
      <c r="B906" s="75" t="inlineStr">
        <is>
          <t>Does this colour match the reference?  •  Has this plant had enough light today?  •  Is it ripe?  •  What material is this?  •  How concentrated is this solution?  •  Has this drifted from how it behaved when new?</t>
        </is>
      </c>
    </row>
    <row r="908" ht="22" customHeight="1">
      <c r="A908" s="82" t="inlineStr">
        <is>
          <t>S053</t>
        </is>
      </c>
      <c r="B908" s="83" t="inlineStr">
        <is>
          <t>AS7263 NIR spectral   ·   AS7263 / AS7262 (visible)</t>
        </is>
      </c>
    </row>
    <row r="909" outlineLevel="1" ht="15" customHeight="1">
      <c r="A909" s="70" t="inlineStr">
        <is>
          <t>Category</t>
        </is>
      </c>
      <c r="B909" s="12" t="inlineStr">
        <is>
          <t>Colour &amp; Spectral › Spectrometer-on-chip</t>
        </is>
      </c>
      <c r="E909" s="70" t="inlineStr">
        <is>
          <t>Measures</t>
        </is>
      </c>
      <c r="F909" s="12" t="inlineStr">
        <is>
          <t>6 near-infrared bands 610-860nm (AS7262: 6 visible)</t>
        </is>
      </c>
    </row>
    <row r="910" outlineLevel="1" ht="15" customHeight="1">
      <c r="A910" s="70" t="inlineStr">
        <is>
          <t>Modality</t>
        </is>
      </c>
      <c r="B910" s="12" t="inlineStr">
        <is>
          <t>Optical</t>
        </is>
      </c>
      <c r="E910" s="70" t="inlineStr">
        <is>
          <t>Interface</t>
        </is>
      </c>
      <c r="F910" s="12" t="inlineStr">
        <is>
          <t>I2C / UART</t>
        </is>
      </c>
    </row>
    <row r="911" outlineLevel="1" ht="15" customHeight="1">
      <c r="A911" s="70" t="inlineStr">
        <is>
          <t>Supply</t>
        </is>
      </c>
      <c r="B911" s="12" t="inlineStr">
        <is>
          <t>2.7-3.6V</t>
        </is>
      </c>
      <c r="E911" s="70" t="inlineStr">
        <is>
          <t>Price</t>
        </is>
      </c>
      <c r="F911" s="12" t="inlineStr">
        <is>
          <t>$27  ($$$)</t>
        </is>
      </c>
    </row>
    <row r="912" outlineLevel="1" ht="15" customHeight="1">
      <c r="A912" s="70" t="inlineStr">
        <is>
          <t>Difficulty</t>
        </is>
      </c>
      <c r="B912" s="12" t="inlineStr">
        <is>
          <t>2 — Easy — breadboard wiring, a well-documented library, no analog thought needed</t>
        </is>
      </c>
    </row>
    <row r="913" outlineLevel="1" ht="24" customHeight="1">
      <c r="A913" s="70" t="inlineStr">
        <is>
          <t>HOW</t>
        </is>
      </c>
      <c r="B913" s="71" t="inlineStr">
        <is>
          <t>Six narrow NIR channels — the bands where water, fat, protein and starch absorb differently, which is why NIR is food science's favourite trick.</t>
        </is>
      </c>
    </row>
    <row r="914" outlineLevel="1" ht="70" customHeight="1">
      <c r="A914" s="70" t="inlineStr">
        <is>
          <t>WHAT</t>
        </is>
      </c>
      <c r="B914" s="72" t="inlineStr">
        <is>
          <t>The honest headline: the classic NIR absorption bands for water (1450nm and 1940nm), fat and protein all sit beyond 1000nm, and silicon photodiodes are blind there. This part stops at 860nm, so it is mostly seeing chlorophyll, scattering and surface colour - 'food composition' claims built on it are usually measuring appearance. Surface effects then dominate whatever signal is left: gloss, roughness, particle size and how hard you press the sample change reflectance more than the chemistry does. Reflectance falls as 1/d2, so 2mm of hand wobble swamps the difference you are chasing; use a jig. Ambient and IR-rich room lighting add straight into every band - measure inside a shroud, or take a lamp-off/lamp-on difference every reading. Its own LED heats both the sample and the die over the first minute, and both the LED spectrum and the sensor responsivity drift with that heat. Finally, leaf and turf work has a further trap: NDVI-like ratios saturate at high canopy density, so a healthy lawn and a very healthy lawn read the same.</t>
        </is>
      </c>
    </row>
    <row r="915" outlineLevel="1" ht="21" customHeight="1">
      <c r="A915" s="70" t="inlineStr">
        <is>
          <t>COMMON</t>
        </is>
      </c>
      <c r="B915" s="71" t="inlineStr">
        <is>
          <t>Food composition demos, moisture in grains/soil, counterfeit-pill and fabric experiments, plant water stress.</t>
        </is>
      </c>
    </row>
    <row r="916" outlineLevel="1" ht="21" customHeight="1">
      <c r="A916" s="70" t="inlineStr">
        <is>
          <t>INVENTION</t>
        </is>
      </c>
      <c r="B916" s="73" t="inlineStr">
        <is>
          <t>A pocket 'is my lawn thirsty' gun: NIR reflectance (NDVI-like) reads turf water stress days before browning.</t>
        </is>
      </c>
    </row>
    <row r="917" outlineLevel="1" ht="30" customHeight="1">
      <c r="A917" s="70" t="inlineStr">
        <is>
          <t>REQUIRES</t>
        </is>
      </c>
      <c r="B917" s="71" t="inlineStr">
        <is>
          <t>A controlled illuminant, a fixed sample distance, and a white reflectance reference. For anything quantitative you also need a training set of samples with known composition - the sensor supplies six numbers, not an answer.</t>
        </is>
      </c>
    </row>
    <row r="918" outlineLevel="1" ht="36" customHeight="1">
      <c r="A918" s="70" t="inlineStr">
        <is>
          <t>SUBSTITUT</t>
        </is>
      </c>
      <c r="B918" s="71" t="inlineStr">
        <is>
          <t>Cheaper: a bare 940nm LED plus a photodiode gives a one-band NDVI-ish reflectance for under $2. More channels: AS7265x triad (18 channels, 410-940nm). Actually capable of the chemistry: an InGaAs spectrometer covering 900-1700nm, which is where the water, fat and protein bands really live.</t>
        </is>
      </c>
    </row>
    <row r="919" outlineLevel="1" ht="15" customHeight="1">
      <c r="A919" s="70" t="inlineStr">
        <is>
          <t>PAIRS</t>
        </is>
      </c>
      <c r="B919" s="71" t="inlineStr">
        <is>
          <t>Halogen/IR source LED, GPS for field mapping</t>
        </is>
      </c>
    </row>
    <row r="920" outlineLevel="1" ht="15" customHeight="1">
      <c r="A920" s="70" t="inlineStr">
        <is>
          <t>KEY</t>
        </is>
      </c>
      <c r="B920" s="71" t="inlineStr">
        <is>
          <t>16-bit per channel, onboard bulb driver</t>
        </is>
      </c>
    </row>
    <row r="921" outlineLevel="1" ht="40" customHeight="1">
      <c r="A921" s="70" t="inlineStr">
        <is>
          <t>specs</t>
        </is>
      </c>
      <c r="B921" s="26" t="inlineStr">
        <is>
          <t>Range: Six bands centred near 610, 680, 730, 760, 810 and 860nm (AS7262 sibling: 450-650nm visible)   Accuracy: Relative reflectance only. Any concentration number requires you to build your own chemometric model against samples of known composition   Resolution: 16-bit per channel, roughly 20nm FWHM per band   Rate: Integration configurable; default one-shot cycle around 166ms, so ~1-10 readings/s in practice   Warm-up: Sensor immediate; give the onboard illumination LED ~1s to reach stable output and colour   I2C addr: 0x49 on the SparkFun board (the AS726x talks through an onboard bridge MCU, not directly)   Calibration: Reference   Consumable: None, but the onboard illumination LED ages and dims - re-reference against a white PTFE or Spectralon tile at the start of every session.   Environment: Indoor   Lifecycle: Mature   Maturity: Workable   ESP32: Any variant. SparkFun's board carries its own microcontroller bridge and offers I2C or UART; 3.3V only, no PSRAM or special peripherals needed.</t>
        </is>
      </c>
    </row>
    <row r="922" outlineLevel="1" ht="16" customHeight="1">
      <c r="A922" s="70" t="inlineStr">
        <is>
          <t>buy</t>
        </is>
      </c>
      <c r="B922" s="26" t="inlineStr">
        <is>
          <t>SF · DK · MO   |   boards: SparkFun AS7263   |   lib: SparkFun AS726X   [Estimate, 2026-07]</t>
        </is>
      </c>
    </row>
    <row r="923" outlineLevel="1" ht="45" customHeight="1">
      <c r="A923" s="74" t="inlineStr">
        <is>
          <t>unlocks</t>
        </is>
      </c>
      <c r="B923" s="75" t="inlineStr">
        <is>
          <t>How wet is this material?  •  What material is this?  •  Is it ripe?  •  Is this food still good?  •  Is this authentic or counterfeit?  •  Does this plant need water?</t>
        </is>
      </c>
    </row>
    <row r="925" ht="22" customHeight="1">
      <c r="A925" s="82" t="inlineStr">
        <is>
          <t>S054</t>
        </is>
      </c>
      <c r="B925" s="83" t="inlineStr">
        <is>
          <t>APDS-9960 gesture/color/prox   ·   APDS-9960</t>
        </is>
      </c>
    </row>
    <row r="926" outlineLevel="1" ht="15" customHeight="1">
      <c r="A926" s="70" t="inlineStr">
        <is>
          <t>Category</t>
        </is>
      </c>
      <c r="B926" s="12" t="inlineStr">
        <is>
          <t>Colour &amp; Spectral › Gesture combo</t>
        </is>
      </c>
      <c r="E926" s="70" t="inlineStr">
        <is>
          <t>Measures</t>
        </is>
      </c>
      <c r="F926" s="12" t="inlineStr">
        <is>
          <t>Hand gestures (up/down/left/right), RGB color, proximity to 20cm</t>
        </is>
      </c>
    </row>
    <row r="927" outlineLevel="1" ht="15" customHeight="1">
      <c r="A927" s="70" t="inlineStr">
        <is>
          <t>Modality</t>
        </is>
      </c>
      <c r="B927" s="12" t="inlineStr">
        <is>
          <t>Optical</t>
        </is>
      </c>
      <c r="E927" s="70" t="inlineStr">
        <is>
          <t>Interface</t>
        </is>
      </c>
      <c r="F927" s="12" t="inlineStr">
        <is>
          <t>I2C</t>
        </is>
      </c>
    </row>
    <row r="928" outlineLevel="1" ht="15" customHeight="1">
      <c r="A928" s="70" t="inlineStr">
        <is>
          <t>Supply</t>
        </is>
      </c>
      <c r="B928" s="12" t="inlineStr">
        <is>
          <t>2.4-3.6V</t>
        </is>
      </c>
      <c r="E928" s="70" t="inlineStr">
        <is>
          <t>Price</t>
        </is>
      </c>
      <c r="F928" s="12" t="inlineStr">
        <is>
          <t>$6  ($$)</t>
        </is>
      </c>
    </row>
    <row r="929" outlineLevel="1" ht="15" customHeight="1">
      <c r="A929" s="70" t="inlineStr">
        <is>
          <t>Difficulty</t>
        </is>
      </c>
      <c r="B929" s="12" t="inlineStr">
        <is>
          <t>2 — Easy — breadboard wiring, a well-documented library, no analog thought needed</t>
        </is>
      </c>
    </row>
    <row r="930" outlineLevel="1" ht="25" customHeight="1">
      <c r="A930" s="70" t="inlineStr">
        <is>
          <t>HOW</t>
        </is>
      </c>
      <c r="B930" s="71" t="inlineStr">
        <is>
          <t>Four directional photodiodes watch reflections from its IR LED; the time-order in which they light up reveals swipe direction — gesture sensing with no camera.</t>
        </is>
      </c>
    </row>
    <row r="931" outlineLevel="1" ht="70" customHeight="1">
      <c r="A931" s="70" t="inlineStr">
        <is>
          <t>WHAT</t>
        </is>
      </c>
      <c r="B931" s="72" t="inlineStr">
        <is>
          <t>Sunlight destroys it. Direct or reflected daylight contains far more 950nm energy than its own LED, saturating the proximity photodiodes and killing gesture recognition outright - it is an indoor, shaded-window part. Gestures need a hand crossing the aperture at roughly 10-40cm/s at 10-20cm range: slower and it never triggers, faster and it drops frames and confidently reports the wrong direction. Proximity is reflectance, not range - a white sleeve at 15cm returns the same count as a black glove at 5cm, so 'distance' thresholds fail per user and per garment. The number one install failure is optical crosstalk from your own cover window: you must run the offset-cancellation registers with the field clear, and re-run them as dust builds. Its RGB channels lack the proper IR-blocking glass that the TCS34725 has, so warm and incandescent light drags everything red. And gesture plus colour cannot both run at full rate - the engine multiplexes, so enabling everything halves your responsiveness.</t>
        </is>
      </c>
    </row>
    <row r="932" outlineLevel="1" ht="20" customHeight="1">
      <c r="A932" s="70" t="inlineStr">
        <is>
          <t>COMMON</t>
        </is>
      </c>
      <c r="B932" s="71" t="inlineStr">
        <is>
          <t>Touchless controls (kitchen/bathroom/medical), swipe-controlled lamps, page-turners for musicians.</t>
        </is>
      </c>
    </row>
    <row r="933" outlineLevel="1" ht="22" customHeight="1">
      <c r="A933" s="70" t="inlineStr">
        <is>
          <t>INVENTION</t>
        </is>
      </c>
      <c r="B933" s="73" t="inlineStr">
        <is>
          <t>Touchless everything for mess contexts: swipe to scroll a recipe with dough-covered hands, or page sheet-music mid-performance.</t>
        </is>
      </c>
    </row>
    <row r="934" outlineLevel="1" ht="30" customHeight="1">
      <c r="A934" s="70" t="inlineStr">
        <is>
          <t>REQUIRES</t>
        </is>
      </c>
      <c r="B934" s="71" t="inlineStr">
        <is>
          <t>An IR-transparent window if enclosed - visually opaque black plastic that passes 950nm works, ordinary tinted acrylic does not - plus optical isolation between the LED and the detector, or crosstalk pins the reading.</t>
        </is>
      </c>
    </row>
    <row r="935" outlineLevel="1" ht="28" customHeight="1">
      <c r="A935" s="70" t="inlineStr">
        <is>
          <t>SUBSTITUT</t>
        </is>
      </c>
      <c r="B935" s="71" t="inlineStr">
        <is>
          <t>Cheaper: a single IR reflective sensor for presence-only at ~$1. More capable gestures: VL53L5CX gives a real 8x8 depth image. Room-scale presence: LD2410 at ~$5. Hand pose: a camera and a model.</t>
        </is>
      </c>
    </row>
    <row r="936" outlineLevel="1" ht="15" customHeight="1">
      <c r="A936" s="70" t="inlineStr">
        <is>
          <t>PAIRS</t>
        </is>
      </c>
      <c r="B936" s="71" t="inlineStr">
        <is>
          <t>OLED for UI feedback, relay/LED strips</t>
        </is>
      </c>
    </row>
    <row r="937" outlineLevel="1" ht="15" customHeight="1">
      <c r="A937" s="70" t="inlineStr">
        <is>
          <t>KEY</t>
        </is>
      </c>
      <c r="B937" s="71" t="inlineStr">
        <is>
          <t>Gesture + prox + RGB + ambient in one</t>
        </is>
      </c>
    </row>
    <row r="938" outlineLevel="1" ht="40" customHeight="1">
      <c r="A938" s="70" t="inlineStr">
        <is>
          <t>specs</t>
        </is>
      </c>
      <c r="B938" s="26" t="inlineStr">
        <is>
          <t>Range: Gestures at ~10-20cm; proximity 0-20cm as an uncalibrated reflectance count; ambient/RGB in the same package   Accuracy: Proximity is an 8-bit reflectance number, not a distance. Gesture output is direction only (up/down/left/right/near/far) with no magnitude   Resolution: Proximity 8-bit; ALS and RGB 16-bit per channel   Rate: Gesture engine up to ~32 datasets/s; ALS integration from 2.78ms to 712ms   Warm-up: None   I2C addr: 0x39 (fixed - the same address as the AS7341)   Calibration: One-point   Consumable: None, but dust and finger grease on the window raise the optical crosstalk floor until proximity reads 'something is here' permanently.   Environment: Indoor   Lifecycle: Mature   Maturity: Good   ESP32: Any variant - I2C plus one interrupt GPIO. No touch or DAC dependency, so C3/C6/H2 are fine.</t>
        </is>
      </c>
    </row>
    <row r="939" outlineLevel="1" ht="16" customHeight="1">
      <c r="A939" s="70" t="inlineStr">
        <is>
          <t>buy</t>
        </is>
      </c>
      <c r="B939" s="26" t="inlineStr">
        <is>
          <t>AF · SF · AE · DK   |   boards: Adafruit 3595, SparkFun 14865   |   lib: Adafruit_APDS9960, SparkFun APDS9960   [High, 2026-07]</t>
        </is>
      </c>
    </row>
    <row r="940" outlineLevel="1" ht="42" customHeight="1">
      <c r="A940" s="74" t="inlineStr">
        <is>
          <t>unlocks</t>
        </is>
      </c>
      <c r="B940" s="75" t="inlineStr">
        <is>
          <t>Is the thing there?  •  Is anyone here?  •  How many went past?  •  Does this colour match the reference?  •  Did something cross this line?</t>
        </is>
      </c>
    </row>
    <row r="942" ht="22" customHeight="1">
      <c r="A942" s="82" t="inlineStr">
        <is>
          <t>S055</t>
        </is>
      </c>
      <c r="B942" s="83" t="inlineStr">
        <is>
          <t>OPT4048 tristimulus color   ·   OPT4048</t>
        </is>
      </c>
    </row>
    <row r="943" outlineLevel="1" ht="15" customHeight="1">
      <c r="A943" s="70" t="inlineStr">
        <is>
          <t>Category</t>
        </is>
      </c>
      <c r="B943" s="12" t="inlineStr">
        <is>
          <t>Colour &amp; Spectral › RGB color (CIE-accurate)</t>
        </is>
      </c>
      <c r="E943" s="70" t="inlineStr">
        <is>
          <t>Measures</t>
        </is>
      </c>
      <c r="F943" s="12" t="inlineStr">
        <is>
          <t>CIE XYZ color — colorimeter-grade chromaticity</t>
        </is>
      </c>
    </row>
    <row r="944" outlineLevel="1" ht="15" customHeight="1">
      <c r="A944" s="70" t="inlineStr">
        <is>
          <t>Modality</t>
        </is>
      </c>
      <c r="B944" s="12" t="inlineStr">
        <is>
          <t>Optical</t>
        </is>
      </c>
      <c r="E944" s="70" t="inlineStr">
        <is>
          <t>Interface</t>
        </is>
      </c>
      <c r="F944" s="12" t="inlineStr">
        <is>
          <t>I2C</t>
        </is>
      </c>
    </row>
    <row r="945" outlineLevel="1" ht="15" customHeight="1">
      <c r="A945" s="70" t="inlineStr">
        <is>
          <t>Supply</t>
        </is>
      </c>
      <c r="B945" s="12" t="inlineStr">
        <is>
          <t>1.7-3.6V</t>
        </is>
      </c>
      <c r="E945" s="70" t="inlineStr">
        <is>
          <t>Price</t>
        </is>
      </c>
      <c r="F945" s="12" t="inlineStr">
        <is>
          <t>$9  ($$)</t>
        </is>
      </c>
    </row>
    <row r="946" outlineLevel="1" ht="15" customHeight="1">
      <c r="A946" s="70" t="inlineStr">
        <is>
          <t>Difficulty</t>
        </is>
      </c>
      <c r="B946" s="12" t="inlineStr">
        <is>
          <t>2 — Easy — breadboard wiring, a well-documented library, no analog thought needed</t>
        </is>
      </c>
    </row>
    <row r="947" outlineLevel="1" ht="25" customHeight="1">
      <c r="A947" s="70" t="inlineStr">
        <is>
          <t>HOW</t>
        </is>
      </c>
      <c r="B947" s="71" t="inlineStr">
        <is>
          <t>Filters matched to the CIE human-vision curves output XYZ directly, so you get scientifically correct chromaticity (xy) and CCT, not just 'R&gt;G so it's reddish'.</t>
        </is>
      </c>
    </row>
    <row r="948" outlineLevel="1" ht="70" customHeight="1">
      <c r="A948" s="70" t="inlineStr">
        <is>
          <t>WHAT</t>
        </is>
      </c>
      <c r="B948" s="72" t="inlineStr">
        <is>
          <t>CIE 1931 matching only works properly for broadband sources. Under narrowband LEDs, and especially RGB LED mixes, small mismatches between the on-die filters and the true colour matching functions produce (x,y) errors of 0.01-0.03 - visible as a colour shift, and near 6500K a 0.01 error in x moves the reported CCT by hundreds of kelvin. It measures the light arriving at its window, so cosine response, window transmission and bounce off coloured surfaces all end up inside your answer. IR leakage from incandescent and halogen sources biases Z. The circadian use case has a specific trap: melanopsin peaks near 490nm, where XYZ discriminates poorly, so two lamps with identical XYZ can differ by 30% or more in melanopic content - a melanopic number derived from this chip is an estimate dressed as a measurement. Flicker is limited by conversion time: choose a long integration and you average the flicker away entirely, then conclude the lamp is clean.</t>
        </is>
      </c>
    </row>
    <row r="949" outlineLevel="1" ht="20" customHeight="1">
      <c r="A949" s="70" t="inlineStr">
        <is>
          <t>COMMON</t>
        </is>
      </c>
      <c r="B949" s="71" t="inlineStr">
        <is>
          <t>Display calibration helpers, stage/film lighting QA, circadian metrics (melanopic lux approximations).</t>
        </is>
      </c>
    </row>
    <row r="950" outlineLevel="1" ht="21" customHeight="1">
      <c r="A950" s="70" t="inlineStr">
        <is>
          <t>INVENTION</t>
        </is>
      </c>
      <c r="B950" s="73" t="inlineStr">
        <is>
          <t>Measure your evening rooms in melanopic terms and auto-shift smart bulbs — a circadian thermostat for light.</t>
        </is>
      </c>
    </row>
    <row r="951" outlineLevel="1" ht="27" customHeight="1">
      <c r="A951" s="70" t="inlineStr">
        <is>
          <t>REQUIRES</t>
        </is>
      </c>
      <c r="B951" s="71" t="inlineStr">
        <is>
          <t>A diffuser of known transmission if you want absolute lux, and a clear view of the actual source - measuring a coloured wall's reflection gives you the wall's colour, not the lamp's.</t>
        </is>
      </c>
    </row>
    <row r="952" outlineLevel="1" ht="34" customHeight="1">
      <c r="A952" s="70" t="inlineStr">
        <is>
          <t>SUBSTITUT</t>
        </is>
      </c>
      <c r="B952" s="71" t="inlineStr">
        <is>
          <t>Cheaper: VEML7700 for lux alone at ~$5, TCS34725 for relative RGB at ~$7. More spectral detail: AS7341's 8 bands. For genuine melanopic EDI: a spectroradiometer - XYZ is a three-number summary of a curve, and that is exactly the information melanopic metrics need.</t>
        </is>
      </c>
    </row>
    <row r="953" outlineLevel="1" ht="15" customHeight="1">
      <c r="A953" s="70" t="inlineStr">
        <is>
          <t>PAIRS</t>
        </is>
      </c>
      <c r="B953" s="71" t="inlineStr">
        <is>
          <t>Smart bulb API control, RTC schedules</t>
        </is>
      </c>
    </row>
    <row r="954" outlineLevel="1" ht="15" customHeight="1">
      <c r="A954" s="70" t="inlineStr">
        <is>
          <t>KEY</t>
        </is>
      </c>
      <c r="B954" s="71" t="inlineStr">
        <is>
          <t>CIE 1931 XYZ, lux + CCT, flicker up to 1kHz</t>
        </is>
      </c>
    </row>
    <row r="955" outlineLevel="1" ht="40" customHeight="1">
      <c r="A955" s="70" t="inlineStr">
        <is>
          <t>specs</t>
        </is>
      </c>
      <c r="B955" s="26" t="inlineStr">
        <is>
          <t>Range: Roughly 0.0003 lux to ~144 klux across auto-ranged exponent steps   Accuracy: About +/-10% on lux; chromaticity (x,y) within ~0.01 of a reference colorimeter under broadband sources, considerably worse under narrowband LEDs   Resolution: Up to 20-bit per channel ADC   Rate: Conversion time selectable from ~600us to ~800ms per channel; flicker content resolvable to roughly 1kHz   Warm-up: None   I2C addr: 0x44 default; 0x44-0x47 selectable on the ADDR pin   Calibration: None   Consumable: None. But any diffuser or enclosure window in front of it changes both transmission and chromaticity - characterise the assembly, not the bare chip.   Environment: Indoor   Lifecycle: Active   Maturity: Good   ESP32: Any variant - 3.3V I2C, tiny data volume, no special peripherals.</t>
        </is>
      </c>
    </row>
    <row r="956" outlineLevel="1" ht="16" customHeight="1">
      <c r="A956" s="70" t="inlineStr">
        <is>
          <t>buy</t>
        </is>
      </c>
      <c r="B956" s="26" t="inlineStr">
        <is>
          <t>SF · DK · MO   |   boards: SparkFun Qwiic OPT4048   |   lib: SparkFun OPT4048   |   https://www.ti.com/product/OPT4048   [Estimate, 2026-07]</t>
        </is>
      </c>
    </row>
    <row r="957" outlineLevel="1" ht="36" customHeight="1">
      <c r="A957" s="74" t="inlineStr">
        <is>
          <t>unlocks</t>
        </is>
      </c>
      <c r="B957" s="75" t="inlineStr">
        <is>
          <t>Does this colour match the reference?  •  Has this plant had enough light today?  •  Is the sky clear or clouded?  •  Has this drifted from how it behaved when new?</t>
        </is>
      </c>
    </row>
    <row r="959" ht="22" customHeight="1">
      <c r="A959" s="84" t="inlineStr">
        <is>
          <t>S056</t>
        </is>
      </c>
      <c r="B959" s="85" t="inlineStr">
        <is>
          <t>HC-SR04 ultrasonic   ·   HC-SR04</t>
        </is>
      </c>
    </row>
    <row r="960" outlineLevel="1" ht="15" customHeight="1">
      <c r="A960" s="70" t="inlineStr">
        <is>
          <t>Category</t>
        </is>
      </c>
      <c r="B960" s="12" t="inlineStr">
        <is>
          <t>Distance &amp; Ranging › Ultrasonic</t>
        </is>
      </c>
      <c r="E960" s="70" t="inlineStr">
        <is>
          <t>Measures</t>
        </is>
      </c>
      <c r="F960" s="12" t="inlineStr">
        <is>
          <t>Distance 2-400cm via sound echo</t>
        </is>
      </c>
    </row>
    <row r="961" outlineLevel="1" ht="15" customHeight="1">
      <c r="A961" s="70" t="inlineStr">
        <is>
          <t>Modality</t>
        </is>
      </c>
      <c r="B961" s="12" t="inlineStr">
        <is>
          <t>Acoustic</t>
        </is>
      </c>
      <c r="E961" s="70" t="inlineStr">
        <is>
          <t>Interface</t>
        </is>
      </c>
      <c r="F961" s="12" t="inlineStr">
        <is>
          <t>Pulse</t>
        </is>
      </c>
    </row>
    <row r="962" outlineLevel="1" ht="15" customHeight="1">
      <c r="A962" s="70" t="inlineStr">
        <is>
          <t>Supply</t>
        </is>
      </c>
      <c r="B962" s="12" t="inlineStr">
        <is>
          <t>5V (3.3V variants: HC-SR04+)</t>
        </is>
      </c>
      <c r="E962" s="70" t="inlineStr">
        <is>
          <t>Price</t>
        </is>
      </c>
      <c r="F962" s="12" t="inlineStr">
        <is>
          <t>$1.5  ($)</t>
        </is>
      </c>
    </row>
    <row r="963" outlineLevel="1" ht="15" customHeight="1">
      <c r="A963" s="70" t="inlineStr">
        <is>
          <t>Difficulty</t>
        </is>
      </c>
      <c r="B963" s="12" t="inlineStr">
        <is>
          <t>1 — Plug and play — Qwiic/STEMMA cable or 3 wires, library example works first time</t>
        </is>
      </c>
    </row>
    <row r="964" outlineLevel="1" ht="22" customHeight="1">
      <c r="A964" s="70" t="inlineStr">
        <is>
          <t>HOW</t>
        </is>
      </c>
      <c r="B964" s="71" t="inlineStr">
        <is>
          <t>Sends an ultrasonic chirp and times the echo — distance = time × speed of sound / 2. The icon of Arduino distance sensing.</t>
        </is>
      </c>
    </row>
    <row r="965" outlineLevel="1" ht="70" customHeight="1">
      <c r="A965" s="70" t="inlineStr">
        <is>
          <t>WHAT</t>
        </is>
      </c>
      <c r="B965" s="72" t="inlineStr">
        <is>
          <t>Soft targets absorb the chirp and vanish - a person in a wool coat, an open bin liner, foam, fur, curtains. Anything angled more than about 15 degrees from perpendicular reflects the echo away, so you either get 'no target' or the distance to whatever is behind it. There is a 20-25cm blind zone while the transducer is still ringing, which is exactly the region that matters in a nearly full tank. The speed of sound moves ~0.6%/degC, so a sensor calibrated at 20C reads about 7cm long per metre on a -10C morning; humidity adds another ~0.3%. The beam is a ~15 degree cone, 50cm wide at 2m, and it reports the nearest strong reflector anywhere in that cone - doorframes, floors and tank walls, not the thing you aimed at. In a small hard-walled tank the reverberation produces a stable, confident, completely wrong number. Two modules within a few metres hear each other's pings unless you interleave them. And the clones genuinely differ: many hold ECHO high indefinitely when the echo is lost, which hangs naive pulseIn code forever, so always pass a timeout.</t>
        </is>
      </c>
    </row>
    <row r="966" outlineLevel="1" ht="19" customHeight="1">
      <c r="A966" s="70" t="inlineStr">
        <is>
          <t>COMMON</t>
        </is>
      </c>
      <c r="B966" s="71" t="inlineStr">
        <is>
          <t>Robot obstacle avoidance, parking sensors, bin-fullness, water tank levels (above water).</t>
        </is>
      </c>
    </row>
    <row r="967" outlineLevel="1" ht="23" customHeight="1">
      <c r="A967" s="70" t="inlineStr">
        <is>
          <t>INVENTION</t>
        </is>
      </c>
      <c r="B967" s="73" t="inlineStr">
        <is>
          <t>A theremin you can build in an hour: distance → pitch via DAC. Or a garage 'tennis ball replacement' that lights green/red as you park.</t>
        </is>
      </c>
    </row>
    <row r="968" outlineLevel="1" ht="28" customHeight="1">
      <c r="A968" s="70" t="inlineStr">
        <is>
          <t>REQUIRES</t>
        </is>
      </c>
      <c r="B968" s="71" t="inlineStr">
        <is>
          <t>A 5V supply (the classic module will not transmit reliably at 3.3V) and a level shifter or resistor divider on ECHO. A temperature sensor if you care about accuracy across a real ambient range.</t>
        </is>
      </c>
    </row>
    <row r="969" outlineLevel="1" ht="36" customHeight="1">
      <c r="A969" s="70" t="inlineStr">
        <is>
          <t>SUBSTITUT</t>
        </is>
      </c>
      <c r="B969" s="71" t="inlineStr">
        <is>
          <t>Weatherproof: JSN-SR04T or A02YYUW. Narrow-beam and millimetre-accurate: VL53L0X/VL53L1X laser ToF at $5-12 - but they fail on clear glass and in sunlight, where ultrasound does not. Through a tank wall: a 40kHz transducer bonded to the outside, or a hydrostatic pressure sensor at the bottom.</t>
        </is>
      </c>
    </row>
    <row r="970" outlineLevel="1" ht="16" customHeight="1">
      <c r="A970" s="70" t="inlineStr">
        <is>
          <t>PAIRS</t>
        </is>
      </c>
      <c r="B970" s="71" t="inlineStr">
        <is>
          <t>WS2812 strip for distance display, buzzer theremin</t>
        </is>
      </c>
    </row>
    <row r="971" outlineLevel="1" ht="16" customHeight="1">
      <c r="A971" s="70" t="inlineStr">
        <is>
          <t>KEY</t>
        </is>
      </c>
      <c r="B971" s="71" t="inlineStr">
        <is>
          <t>±3mm class, 15° beam, struggles on soft/angled targets</t>
        </is>
      </c>
    </row>
    <row r="972" outlineLevel="1" ht="40" customHeight="1">
      <c r="A972" s="70" t="inlineStr">
        <is>
          <t>specs</t>
        </is>
      </c>
      <c r="B972" s="26" t="inlineStr">
        <is>
          <t>Range: 2-400cm claimed; ~20-250cm genuinely reliable on a hard flat perpendicular target   Accuracy: About +/-1cm on a good target, degrading to tens of centimetres on soft or angled ones. Uncompensated for temperature it is also off by ~0.6% per degC away from your calibration point   Resolution: ~0.17cm from the echo timing, but the 8.5mm wavelength at 40kHz sets the real floor nearer 3mm   Rate: Up to ~20Hz. Leave at least 60ms between pings or the previous echo comes back as a phantom target   Warm-up: None   Calibration: One-point   Consumable: None, but the open transducer cones collect dust, insects and spider webs, and the foam surrounds perish within a season outdoors.   Environment: Indoor   Lifecycle: Clone-risk   Maturity: Excellent   ESP32: Any variant, but the ECHO pin swings to 5V and MUST be divided (10k/20k) or level-shifted before an ESP32 GPIO of any family - C3/C6/H2 are no more tolerant than the classic. Time the pulse with the RMT or PCNT peripheral rather than pulseIn: Wi-Fi task switching injects tens of microseconds of jitter, which is about a centimetre of error.</t>
        </is>
      </c>
    </row>
    <row r="973" outlineLevel="1" ht="16" customHeight="1">
      <c r="A973" s="70" t="inlineStr">
        <is>
          <t>buy</t>
        </is>
      </c>
      <c r="B973" s="26" t="inlineStr">
        <is>
          <t>AE · AMZ · SF · CE · DFR   |   boards: Classic 4-pin module   |   lib: NewPing, pulseIn   [High, 2026-07]</t>
        </is>
      </c>
    </row>
    <row r="974" outlineLevel="1" ht="45" customHeight="1">
      <c r="A974" s="74" t="inlineStr">
        <is>
          <t>unlocks</t>
        </is>
      </c>
      <c r="B974" s="75" t="inlineStr">
        <is>
          <t>Is there something in the way?  •  Is the thing there?  •  How much is in the tank?  •  How full is it?  •  Is anyone here?  •  How many went past?  •  Did something cross this line?  •  How much is left, and how long until it runs out?</t>
        </is>
      </c>
    </row>
    <row r="976" ht="22" customHeight="1">
      <c r="A976" s="84" t="inlineStr">
        <is>
          <t>S057</t>
        </is>
      </c>
      <c r="B976" s="85" t="inlineStr">
        <is>
          <t>JSN-SR04T waterproof ultrasonic   ·   JSN-SR04T / AJ-SR04M</t>
        </is>
      </c>
    </row>
    <row r="977" outlineLevel="1" ht="15" customHeight="1">
      <c r="A977" s="70" t="inlineStr">
        <is>
          <t>Category</t>
        </is>
      </c>
      <c r="B977" s="12" t="inlineStr">
        <is>
          <t>Distance &amp; Ranging › Ultrasonic</t>
        </is>
      </c>
      <c r="E977" s="70" t="inlineStr">
        <is>
          <t>Measures</t>
        </is>
      </c>
      <c r="F977" s="12" t="inlineStr">
        <is>
          <t>Distance 20-600cm with sealed remote transducer</t>
        </is>
      </c>
    </row>
    <row r="978" outlineLevel="1" ht="15" customHeight="1">
      <c r="A978" s="70" t="inlineStr">
        <is>
          <t>Modality</t>
        </is>
      </c>
      <c r="B978" s="12" t="inlineStr">
        <is>
          <t>Acoustic</t>
        </is>
      </c>
      <c r="E978" s="70" t="inlineStr">
        <is>
          <t>Interface</t>
        </is>
      </c>
      <c r="F978" s="12" t="inlineStr">
        <is>
          <t>UART / Pulse</t>
        </is>
      </c>
    </row>
    <row r="979" outlineLevel="1" ht="15" customHeight="1">
      <c r="A979" s="70" t="inlineStr">
        <is>
          <t>Supply</t>
        </is>
      </c>
      <c r="B979" s="12" t="inlineStr">
        <is>
          <t>3.3-5V</t>
        </is>
      </c>
      <c r="E979" s="70" t="inlineStr">
        <is>
          <t>Price</t>
        </is>
      </c>
      <c r="F979" s="12" t="inlineStr">
        <is>
          <t>$6  ($$)</t>
        </is>
      </c>
    </row>
    <row r="980" outlineLevel="1" ht="15" customHeight="1">
      <c r="A980" s="70" t="inlineStr">
        <is>
          <t>Difficulty</t>
        </is>
      </c>
      <c r="B980" s="12" t="inlineStr">
        <is>
          <t>2 — Easy — breadboard wiring, a well-documented library, no analog thought needed</t>
        </is>
      </c>
    </row>
    <row r="981" outlineLevel="1" ht="21" customHeight="1">
      <c r="A981" s="70" t="inlineStr">
        <is>
          <t>HOW</t>
        </is>
      </c>
      <c r="B981" s="71" t="inlineStr">
        <is>
          <t>Same echo-timing as HC-SR04 but the transducer is a sealed puck on a cable — survives rain, splashes, and bin juice.</t>
        </is>
      </c>
    </row>
    <row r="982" outlineLevel="1" ht="70" customHeight="1">
      <c r="A982" s="70" t="inlineStr">
        <is>
          <t>WHAT</t>
        </is>
      </c>
      <c r="B982" s="72" t="inlineStr">
        <is>
          <t>Condensation and vapour are the real killer. In a closed tank or a sump the transducer face fogs, readings jump or stop, and the sealed housing does nothing about it because the problem is acoustic coupling, not water ingress. Foam absorbs the echo completely, so a fermenting, aerated or detergent-topped tank reads as empty - the failure mode is the dangerous direction. The 25cm blind zone means the sensor goes blind exactly when overflow is imminent; some firmware returns the last good value rather than an error, so a rising tank appears to freeze. Narrow tanks and pipes behave as waveguides and deliver wall echoes ahead of the true surface return. Temperature drift of ~0.6%/degC over a 40C outdoor day is +/-12cm at 5m, so measure air temperature in the tank headspace, not outdoors. Snow depth suffers twice over because fresh powder is acoustically absorbent. The 2.5m transducer cable is part of a tuned circuit - cutting or extending it changes sensitivity. And revisions v1/v2/v3 and the AJ-SR04M differ in minimum range, mode jumpers and resistor values, so a working sketch is not portable to the next module you buy.</t>
        </is>
      </c>
    </row>
    <row r="983" outlineLevel="1" ht="18" customHeight="1">
      <c r="A983" s="70" t="inlineStr">
        <is>
          <t>COMMON</t>
        </is>
      </c>
      <c r="B983" s="71" t="inlineStr">
        <is>
          <t>Water tank/sump levels, bin fill for smart waste, snow depth, river gauge boards.</t>
        </is>
      </c>
    </row>
    <row r="984" outlineLevel="1" ht="22" customHeight="1">
      <c r="A984" s="70" t="inlineStr">
        <is>
          <t>INVENTION</t>
        </is>
      </c>
      <c r="B984" s="73" t="inlineStr">
        <is>
          <t>Neighbourhood flood early-warning: a culvert-mounted node texting water-rise rate, solar powered — councils pay thousands for this.</t>
        </is>
      </c>
    </row>
    <row r="985" outlineLevel="1" ht="34" customHeight="1">
      <c r="A985" s="70" t="inlineStr">
        <is>
          <t>REQUIRES</t>
        </is>
      </c>
      <c r="B985" s="71" t="inlineStr">
        <is>
          <t>The mode-select resistor pad (R19/R27 on most revisions) set for trigger/echo or UART - boards ship in different modes and behave like dead hardware in the wrong one. Level shifting on the output. A mount at least 30cm above the highest liquid level to clear the blind zone.</t>
        </is>
      </c>
    </row>
    <row r="986" outlineLevel="1" ht="30" customHeight="1">
      <c r="A986" s="70" t="inlineStr">
        <is>
          <t>SUBSTITUT</t>
        </is>
      </c>
      <c r="B986" s="71" t="inlineStr">
        <is>
          <t>Cheaper indoors: HC-SR04 at $1.50. Cleaner data and a 3cm blind zone: A02YYUW at ~$9. Immune to foam and vapour: a hydrostatic submersible level transducer or guided-wave radar. Non-invasive through the wall: capacitive tape.</t>
        </is>
      </c>
    </row>
    <row r="987" outlineLevel="1" ht="15" customHeight="1">
      <c r="A987" s="70" t="inlineStr">
        <is>
          <t>PAIRS</t>
        </is>
      </c>
      <c r="B987" s="71" t="inlineStr">
        <is>
          <t>LoRa + solar, rain gauge for context</t>
        </is>
      </c>
    </row>
    <row r="988" outlineLevel="1" ht="15" customHeight="1">
      <c r="A988" s="70" t="inlineStr">
        <is>
          <t>KEY</t>
        </is>
      </c>
      <c r="B988" s="71" t="inlineStr">
        <is>
          <t>25cm blind zone — mount with standoff</t>
        </is>
      </c>
    </row>
    <row r="989" outlineLevel="1" ht="40" customHeight="1">
      <c r="A989" s="70" t="inlineStr">
        <is>
          <t>specs</t>
        </is>
      </c>
      <c r="B989" s="26" t="inlineStr">
        <is>
          <t>Range: 25-450cm dependable (some batches claim 20-600cm); the 25cm blind zone is real and not negotiable   Accuracy: About +/-1cm near field, +/-2-3% at range, before temperature compensation   Resolution: ~1cm in trigger/echo mode; UART mode reports millimetres, which is precision it does not actually possess   Rate: ~5-10Hz. Allow 100ms+ between pings to let reverberation die   Warm-up: None   Calibration: One-point   Consumable: The transducer is potted and lasts years, but biofilm or a hard-water crust on the face detunes it, and in a septic or sump application expect to wipe it annually.   Environment: Indoor, Outdoor, Harsh   Lifecycle: Clone-risk   Maturity: Good   ESP32: Any variant. Level-shift Echo/TX - the output swings to VCC. In UART auto-report mode you need only one RX pin, which suits a deep-sleep node, but the module has no sleep of its own so switch its supply with a MOSFET.</t>
        </is>
      </c>
    </row>
    <row r="990" outlineLevel="1" ht="16" customHeight="1">
      <c r="A990" s="70" t="inlineStr">
        <is>
          <t>buy</t>
        </is>
      </c>
      <c r="B990" s="26" t="inlineStr">
        <is>
          <t>AE · AMZ · DFR   |   boards: Module + potted transducer on 2.5m cable   |   lib: NewPing (mode jumpers matter)   [Estimate, 2026-07]</t>
        </is>
      </c>
    </row>
    <row r="991" outlineLevel="1" ht="45" customHeight="1">
      <c r="A991" s="74" t="inlineStr">
        <is>
          <t>unlocks</t>
        </is>
      </c>
      <c r="B991" s="75" t="inlineStr">
        <is>
          <t>How much is in the tank?  •  How full is it?  •  Is water rising, and how fast?  •  How deep is the snow?  •  How much is left, and how long until it runs out?  •  Is the thing there?</t>
        </is>
      </c>
    </row>
    <row r="993" ht="22" customHeight="1">
      <c r="A993" s="82" t="inlineStr">
        <is>
          <t>S058</t>
        </is>
      </c>
      <c r="B993" s="83" t="inlineStr">
        <is>
          <t>VL53L0X ToF laser   ·   VL53L0X</t>
        </is>
      </c>
    </row>
    <row r="994" outlineLevel="1" ht="15" customHeight="1">
      <c r="A994" s="70" t="inlineStr">
        <is>
          <t>Category</t>
        </is>
      </c>
      <c r="B994" s="12" t="inlineStr">
        <is>
          <t>Distance &amp; Ranging › Laser time-of-flight</t>
        </is>
      </c>
      <c r="E994" s="70" t="inlineStr">
        <is>
          <t>Measures</t>
        </is>
      </c>
      <c r="F994" s="12" t="inlineStr">
        <is>
          <t>Distance 30-2000mm, light-based, mm precision</t>
        </is>
      </c>
    </row>
    <row r="995" outlineLevel="1" ht="15" customHeight="1">
      <c r="A995" s="70" t="inlineStr">
        <is>
          <t>Modality</t>
        </is>
      </c>
      <c r="B995" s="12" t="inlineStr">
        <is>
          <t>Optical</t>
        </is>
      </c>
      <c r="E995" s="70" t="inlineStr">
        <is>
          <t>Interface</t>
        </is>
      </c>
      <c r="F995" s="12" t="inlineStr">
        <is>
          <t>I2C</t>
        </is>
      </c>
    </row>
    <row r="996" outlineLevel="1" ht="15" customHeight="1">
      <c r="A996" s="70" t="inlineStr">
        <is>
          <t>Supply</t>
        </is>
      </c>
      <c r="B996" s="12" t="inlineStr">
        <is>
          <t>2.6-3.5V</t>
        </is>
      </c>
      <c r="E996" s="70" t="inlineStr">
        <is>
          <t>Price</t>
        </is>
      </c>
      <c r="F996" s="12" t="inlineStr">
        <is>
          <t>$5  ($$)</t>
        </is>
      </c>
    </row>
    <row r="997" outlineLevel="1" ht="15" customHeight="1">
      <c r="A997" s="70" t="inlineStr">
        <is>
          <t>Difficulty</t>
        </is>
      </c>
      <c r="B997" s="12" t="inlineStr">
        <is>
          <t>1 — Plug and play — Qwiic/STEMMA cable or 3 wires, library example works first time</t>
        </is>
      </c>
    </row>
    <row r="998" outlineLevel="1" ht="33" customHeight="1">
      <c r="A998" s="70" t="inlineStr">
        <is>
          <t>HOW</t>
        </is>
      </c>
      <c r="B998" s="71" t="inlineStr">
        <is>
          <t>Times photons from an invisible 940nm laser pulse to the target and back — it measures the actual flight time of light, in a chip the size of a grain of rice. Range depends strongly on target reflectivity (ST quotes ~2m on a white target but ~0.8m on dark grey).</t>
        </is>
      </c>
    </row>
    <row r="999" outlineLevel="1" ht="70" customHeight="1">
      <c r="A999" s="70" t="inlineStr">
        <is>
          <t>WHAT</t>
        </is>
      </c>
      <c r="B999" s="72" t="inlineStr">
        <is>
          <t>Range is a function of target reflectivity, not just distance: matt black fabric or black car plastic returns so little 940nm light that the sensor drops under 30cm or reports nothing at all. Sunlight is the other half of the problem - direct sun on the target floods the SPAD array with ambient 940nm and either collapses the range or sets a failure status. That status byte is the trap: most example sketches never check RangeStatus and cheerfully print 8190mm as though it were a distance, so your robot sees 'clear ahead' at the exact moment it is blinded. Clear glass and calm water are nearly invisible; it ranges to whatever is behind them. Any cover glass creates emitter-to-receiver crosstalk that appears as a fixed close-range offset until calibrated out. The field of view is about 25 degrees, so at 1m it is looking at a 45cm circle and reports the strongest return in it, not the centre point you think you are aiming. Several units pointed into the same volume interfere with each other - stagger their measurements. A Class 1 laser is eye-safe by design, but do not remove the diffusing package and stare into a bare VCSEL.</t>
        </is>
      </c>
    </row>
    <row r="1000" outlineLevel="1" ht="19" customHeight="1">
      <c r="A1000" s="70" t="inlineStr">
        <is>
          <t>COMMON</t>
        </is>
      </c>
      <c r="B1000" s="71" t="inlineStr">
        <is>
          <t>Precise liquid levels, 3D-printer bed probing, museum 'don't touch' zones, gesture sliders.</t>
        </is>
      </c>
    </row>
    <row r="1001" outlineLevel="1" ht="22" customHeight="1">
      <c r="A1001" s="70" t="inlineStr">
        <is>
          <t>INVENTION</t>
        </is>
      </c>
      <c r="B1001" s="73" t="inlineStr">
        <is>
          <t>A filament-spool 'fuel gauge': ToF to spool surface estimates grams remaining and warns mid-print-risk before you start.</t>
        </is>
      </c>
    </row>
    <row r="1002" outlineLevel="1" ht="27" customHeight="1">
      <c r="A1002" s="70" t="inlineStr">
        <is>
          <t>REQUIRES</t>
        </is>
      </c>
      <c r="B1002" s="71" t="inlineStr">
        <is>
          <t>Nothing beyond I2C for a bare module. Behind a window you MUST run ST's crosstalk calibration, and the window must transmit at 940nm with an air gap and no adhesive in the optical path.</t>
        </is>
      </c>
    </row>
    <row r="1003" outlineLevel="1" ht="31" customHeight="1">
      <c r="A1003" s="70" t="inlineStr">
        <is>
          <t>SUBSTITUT</t>
        </is>
      </c>
      <c r="B1003" s="71" t="inlineStr">
        <is>
          <t>Cheaper: an IR reflective switch for presence only. Longer: VL53L1X (4m), TF-Luna (8m). Better at very short range: VL53L4CD. Works where light fails: HC-SR04 ultrasonic on glass, water surfaces and matt black targets. Wider: VL53L5CX 8x8.</t>
        </is>
      </c>
    </row>
    <row r="1004" outlineLevel="1" ht="15" customHeight="1">
      <c r="A1004" s="70" t="inlineStr">
        <is>
          <t>PAIRS</t>
        </is>
      </c>
      <c r="B1004" s="71" t="inlineStr">
        <is>
          <t>OLED gauge, printer pause webhook</t>
        </is>
      </c>
    </row>
    <row r="1005" outlineLevel="1" ht="15" customHeight="1">
      <c r="A1005" s="70" t="inlineStr">
        <is>
          <t>KEY</t>
        </is>
      </c>
      <c r="B1005" s="71" t="inlineStr">
        <is>
          <t>±3% accuracy, narrow beam vs ultrasonic</t>
        </is>
      </c>
    </row>
    <row r="1006" outlineLevel="1" ht="40" customHeight="1">
      <c r="A1006" s="70" t="inlineStr">
        <is>
          <t>specs</t>
        </is>
      </c>
      <c r="B1006" s="26" t="inlineStr">
        <is>
          <t>Range: 30-1200mm dependable. ST's 2m figure is a white target in darkness; dark grey drops it to ~800mm   Accuracy: About +/-3% indoors on a cooperative target; +/-5-10% with ambient IR, dark surfaces or oblique angles   Resolution: 1mm reported; roughly +/-1mm repeatability at short range in high-accuracy mode   Rate: Up to 50Hz with a 20ms timing budget; long-range and high-accuracy modes need a 200ms budget   Warm-up: No thermal warm-up, but offset and crosstalk calibration must be re-run after mounting behind any cover glass   I2C addr: 0x29 default; software-settable at boot, so every extra device needs its own XSHUT line   Calibration: One-point   Consumable: None, but a fingerprint on the cover glass adds crosstalk and visibly shortens range.   Environment: Indoor   Lifecycle: Mature   Maturity: Excellent   ESP32: Any variant - I2C only, no PSRAM or special peripherals. Multiple units all boot at 0x29, so wire each XSHUT to a GPIO and reassign addresses in setup().</t>
        </is>
      </c>
    </row>
    <row r="1007" outlineLevel="1" ht="22" customHeight="1">
      <c r="A1007" s="76" t="inlineStr">
        <is>
          <t>⚠</t>
        </is>
      </c>
      <c r="B1007" s="77" t="inlineStr">
        <is>
          <t>HAZARD: Laser — Emits laser radiation — eye safety class matters</t>
        </is>
      </c>
    </row>
    <row r="1008" outlineLevel="1" ht="16" customHeight="1">
      <c r="A1008" s="70" t="inlineStr">
        <is>
          <t>buy</t>
        </is>
      </c>
      <c r="B1008" s="26" t="inlineStr">
        <is>
          <t>AF · SF · AE · DK · PI   |   boards: GY-530, Adafruit 3317, Pololu   |   lib: Adafruit_VL53L0X, Pololu VL53L0X   |   https://www.st.com/en/imaging-and-photonics-solutions/vl53l0x.html   [High, 2026-07]</t>
        </is>
      </c>
    </row>
    <row r="1009" outlineLevel="1" ht="45" customHeight="1">
      <c r="A1009" s="74" t="inlineStr">
        <is>
          <t>unlocks</t>
        </is>
      </c>
      <c r="B1009" s="75" t="inlineStr">
        <is>
          <t>Is the thing there?  •  How much is left, and how long until it runs out?  •  How full is it?  •  Is there something in the way?  •  How many went past?  •  Did something cross this line?  •  Is anyone here?  •  How much is in the tank?</t>
        </is>
      </c>
    </row>
    <row r="1011" ht="22" customHeight="1">
      <c r="A1011" s="82" t="inlineStr">
        <is>
          <t>S059</t>
        </is>
      </c>
      <c r="B1011" s="83" t="inlineStr">
        <is>
          <t>VL53L1X long-range ToF   ·   VL53L1X</t>
        </is>
      </c>
    </row>
    <row r="1012" outlineLevel="1" ht="15" customHeight="1">
      <c r="A1012" s="70" t="inlineStr">
        <is>
          <t>Category</t>
        </is>
      </c>
      <c r="B1012" s="12" t="inlineStr">
        <is>
          <t>Distance &amp; Ranging › Laser time-of-flight</t>
        </is>
      </c>
      <c r="E1012" s="70" t="inlineStr">
        <is>
          <t>Measures</t>
        </is>
      </c>
      <c r="F1012" s="12" t="inlineStr">
        <is>
          <t>Distance to 4m with programmable region-of-interest</t>
        </is>
      </c>
    </row>
    <row r="1013" outlineLevel="1" ht="15" customHeight="1">
      <c r="A1013" s="70" t="inlineStr">
        <is>
          <t>Modality</t>
        </is>
      </c>
      <c r="B1013" s="12" t="inlineStr">
        <is>
          <t>Optical</t>
        </is>
      </c>
      <c r="E1013" s="70" t="inlineStr">
        <is>
          <t>Interface</t>
        </is>
      </c>
      <c r="F1013" s="12" t="inlineStr">
        <is>
          <t>I2C</t>
        </is>
      </c>
    </row>
    <row r="1014" outlineLevel="1" ht="15" customHeight="1">
      <c r="A1014" s="70" t="inlineStr">
        <is>
          <t>Supply</t>
        </is>
      </c>
      <c r="B1014" s="12" t="inlineStr">
        <is>
          <t>2.6-3.5V</t>
        </is>
      </c>
      <c r="E1014" s="70" t="inlineStr">
        <is>
          <t>Price</t>
        </is>
      </c>
      <c r="F1014" s="12" t="inlineStr">
        <is>
          <t>$12  ($$)</t>
        </is>
      </c>
    </row>
    <row r="1015" outlineLevel="1" ht="15" customHeight="1">
      <c r="A1015" s="70" t="inlineStr">
        <is>
          <t>Difficulty</t>
        </is>
      </c>
      <c r="B1015" s="12" t="inlineStr">
        <is>
          <t>2 — Easy — breadboard wiring, a well-documented library, no analog thought needed</t>
        </is>
      </c>
    </row>
    <row r="1016" outlineLevel="1" ht="24" customHeight="1">
      <c r="A1016" s="70" t="inlineStr">
        <is>
          <t>HOW</t>
        </is>
      </c>
      <c r="B1016" s="71" t="inlineStr">
        <is>
          <t>Bigger SPAD photon-detector array extends range to 4m and lets you select which sub-zone of the field-of-view to range — crude electronic beam steering.</t>
        </is>
      </c>
    </row>
    <row r="1017" outlineLevel="1" ht="70" customHeight="1">
      <c r="A1017" s="70" t="inlineStr">
        <is>
          <t>WHAT</t>
        </is>
      </c>
      <c r="B1017" s="72" t="inlineStr">
        <is>
          <t>The two-zone doorway counter breaks on the cases that matter: two people walking abreast count as one, a person carrying a large box counts as one or three, and someone who stops in the doorway and reverses generates a phantom entry. Direct sunlight across the threshold, or even a sunlit patch of floor, raises the ambient photon rate and cuts usable range from 4m to well under 1m - check RangeStatus rather than trusting millimetres. Dark hair and black clothing reflect so little 940nm that a head can read as 'no target' while the shoulders read fine, which produces half-counts. A glossy floor creates a mirror return at roughly double the true range. And the ROI coordinate system is in SPAD space and mirrored relative to intuition, so almost every first build has entry and exit swapped - test with a person, not with your hand. Multiple L1X units in one doorway also interfere; alternate their ranging.</t>
        </is>
      </c>
    </row>
    <row r="1018" outlineLevel="1" ht="20" customHeight="1">
      <c r="A1018" s="70" t="inlineStr">
        <is>
          <t>COMMON</t>
        </is>
      </c>
      <c r="B1018" s="71" t="inlineStr">
        <is>
          <t>People counting in doorways (dual-zone direction), drone altitude, room occupancy without cameras.</t>
        </is>
      </c>
    </row>
    <row r="1019" outlineLevel="1" ht="21" customHeight="1">
      <c r="A1019" s="70" t="inlineStr">
        <is>
          <t>INVENTION</t>
        </is>
      </c>
      <c r="B1019" s="73" t="inlineStr">
        <is>
          <t>Doorway footfall counter: two ROI zones give entry/exit direction — anonymous occupancy analytics for under $15.</t>
        </is>
      </c>
    </row>
    <row r="1020" outlineLevel="1" ht="26" customHeight="1">
      <c r="A1020" s="70" t="inlineStr">
        <is>
          <t>REQUIRES</t>
        </is>
      </c>
      <c r="B1020" s="71" t="inlineStr">
        <is>
          <t>XSHUT wiring if more than one sits on the bus. For a doorway counter, either two sensors or the ROI-splitting trick, plus a ceiling mount at 2-2.5m looking straight down.</t>
        </is>
      </c>
    </row>
    <row r="1021" outlineLevel="1" ht="31" customHeight="1">
      <c r="A1021" s="70" t="inlineStr">
        <is>
          <t>SUBSTITUT</t>
        </is>
      </c>
      <c r="B1021" s="71" t="inlineStr">
        <is>
          <t>Cheaper: VL53L0X at ~$5 if 2m is enough. Wider coverage: VL53L5CX 8x8 array. Non-optical: LD2410/LD2450 mmWave for presence rather than counting, or AMG8833 thermal for coarse counting that still works on someone standing still.</t>
        </is>
      </c>
    </row>
    <row r="1022" outlineLevel="1" ht="15" customHeight="1">
      <c r="A1022" s="70" t="inlineStr">
        <is>
          <t>PAIRS</t>
        </is>
      </c>
      <c r="B1022" s="71" t="inlineStr">
        <is>
          <t>ESP-NOW to aggregate multiple doorways</t>
        </is>
      </c>
    </row>
    <row r="1023" outlineLevel="1" ht="15" customHeight="1">
      <c r="A1023" s="70" t="inlineStr">
        <is>
          <t>KEY</t>
        </is>
      </c>
      <c r="B1023" s="71" t="inlineStr">
        <is>
          <t>4m range, 50Hz, ROI windowing</t>
        </is>
      </c>
    </row>
    <row r="1024" outlineLevel="1" ht="40" customHeight="1">
      <c r="A1024" s="70" t="inlineStr">
        <is>
          <t>specs</t>
        </is>
      </c>
      <c r="B1024" s="26" t="inlineStr">
        <is>
          <t>Range: 40mm to 4m. Short mode ~1.3m, medium ~3m, long ~4m - and 4m only on a white target in darkness   Accuracy: About +/-5mm at short range, +/-(1-5)% further out, degrading sharply as ambient IR rises   Resolution: 1mm; region of interest selectable from 4x4 up to 16x16 SPADs, which is how you get crude beam steering   Rate: Up to 50Hz   Warm-up: None thermally; offset and crosstalk calibration required after mounting behind a window   I2C addr: 0x29 default (7-bit); reprogrammable at runtime, one XSHUT GPIO per additional device   Calibration: One-point   Consumable: None - keep the window clean.   Environment: Indoor   Lifecycle: Active   Maturity: Good   ESP32: Any variant - plain I2C. A doorway counter normally runs two sensors, so budget two XSHUT GPIOs on top of SDA/SCL. No PSRAM, DAC or touch involvement.</t>
        </is>
      </c>
    </row>
    <row r="1025" outlineLevel="1" ht="22" customHeight="1">
      <c r="A1025" s="76" t="inlineStr">
        <is>
          <t>⚠</t>
        </is>
      </c>
      <c r="B1025" s="77" t="inlineStr">
        <is>
          <t>HAZARD: Laser — Emits laser radiation — eye safety class matters</t>
        </is>
      </c>
    </row>
    <row r="1026" outlineLevel="1" ht="16" customHeight="1">
      <c r="A1026" s="70" t="inlineStr">
        <is>
          <t>buy</t>
        </is>
      </c>
      <c r="B1026" s="26" t="inlineStr">
        <is>
          <t>AF · SF · PI · DK   |   boards: Adafruit 3967, SparkFun 14722   |   lib: SparkFun VL53L1X, ST API ports   |   https://www.st.com/en/imaging-and-photonics-solutions/vl53l1x.html   [High, 2026-07]</t>
        </is>
      </c>
    </row>
    <row r="1027" outlineLevel="1" ht="45" customHeight="1">
      <c r="A1027" s="74" t="inlineStr">
        <is>
          <t>unlocks</t>
        </is>
      </c>
      <c r="B1027" s="75" t="inlineStr">
        <is>
          <t>Did they come in, or go out?  •  How many went past?  •  How many people are in this space?  •  Is anyone here?  •  Did something cross this line?  •  How full is it?  •  Is there something in the way?  •  How long has this desk/room/seat been in use?</t>
        </is>
      </c>
    </row>
    <row r="1029" ht="22" customHeight="1">
      <c r="A1029" s="82" t="inlineStr">
        <is>
          <t>S060</t>
        </is>
      </c>
      <c r="B1029" s="83" t="inlineStr">
        <is>
          <t>VL53L5CX 8x8 ToF array   ·   VL53L5CX / VL53L7CX</t>
        </is>
      </c>
    </row>
    <row r="1030" outlineLevel="1" ht="15" customHeight="1">
      <c r="A1030" s="70" t="inlineStr">
        <is>
          <t>Category</t>
        </is>
      </c>
      <c r="B1030" s="12" t="inlineStr">
        <is>
          <t>Distance &amp; Ranging › 3D depth zones</t>
        </is>
      </c>
      <c r="E1030" s="70" t="inlineStr">
        <is>
          <t>Measures</t>
        </is>
      </c>
      <c r="F1030" s="12" t="inlineStr">
        <is>
          <t>64 simultaneous distance zones (8x8 depth image) to 4m</t>
        </is>
      </c>
    </row>
    <row r="1031" outlineLevel="1" ht="15" customHeight="1">
      <c r="A1031" s="70" t="inlineStr">
        <is>
          <t>Modality</t>
        </is>
      </c>
      <c r="B1031" s="12" t="inlineStr">
        <is>
          <t>Optical</t>
        </is>
      </c>
      <c r="E1031" s="70" t="inlineStr">
        <is>
          <t>Interface</t>
        </is>
      </c>
      <c r="F1031" s="12" t="inlineStr">
        <is>
          <t>I2C</t>
        </is>
      </c>
    </row>
    <row r="1032" outlineLevel="1" ht="15" customHeight="1">
      <c r="A1032" s="70" t="inlineStr">
        <is>
          <t>Supply</t>
        </is>
      </c>
      <c r="B1032" s="12" t="inlineStr">
        <is>
          <t>3.3V (1.8V core)</t>
        </is>
      </c>
      <c r="E1032" s="70" t="inlineStr">
        <is>
          <t>Price</t>
        </is>
      </c>
      <c r="F1032" s="12" t="inlineStr">
        <is>
          <t>$20  ($$$)</t>
        </is>
      </c>
    </row>
    <row r="1033" outlineLevel="1" ht="15" customHeight="1">
      <c r="A1033" s="70" t="inlineStr">
        <is>
          <t>Difficulty</t>
        </is>
      </c>
      <c r="B1033" s="12" t="inlineStr">
        <is>
          <t>3 — Some skill — calibration, level shifting, timing, or datasheet reading required</t>
        </is>
      </c>
    </row>
    <row r="1034" outlineLevel="1" ht="24" customHeight="1">
      <c r="A1034" s="70" t="inlineStr">
        <is>
          <t>HOW</t>
        </is>
      </c>
      <c r="B1034" s="71" t="inlineStr">
        <is>
          <t>A SPAD matrix returns time-of-flight per zone — effectively a 64-pixel depth camera with no lens, no camera privacy issues, working in total darkness.</t>
        </is>
      </c>
    </row>
    <row r="1035" outlineLevel="1" ht="70" customHeight="1">
      <c r="A1035" s="70" t="inlineStr">
        <is>
          <t>WHAT</t>
        </is>
      </c>
      <c r="B1035" s="72" t="inlineStr">
        <is>
          <t>Each zone reports the closest strong return in its own cone, so this is a blob detector, not a depth camera - at 3m a person spans two or three zones and fine posture is not recoverable. Ambient IR is the dominant failure: a sunlit window or a halogen downlight in the field raises the noise floor and zones start returning status codes instead of distances. Statuses 5, 10 and 255 must be filtered out or a moving sunbeam becomes a detected fall. Reflective floors give ghost returns at double range; dark carpet under a ceiling mount can return nothing at all, so 'empty room' and 'black rug' produce identical frames. Crosstalk through a cover glass shifts every zone closer by a constant until you calibrate. The firmware reload at each power-up makes deep-sleep duty cycling expensive, which is why battery builds of this rarely work out. Two units aimed into the same volume interfere. And the tempting move - interpolating 8x8 up to a smooth image - adds no information and mainly disguises how coarse the data really is.</t>
        </is>
      </c>
    </row>
    <row r="1036" outlineLevel="1" ht="19" customHeight="1">
      <c r="A1036" s="70" t="inlineStr">
        <is>
          <t>COMMON</t>
        </is>
      </c>
      <c r="B1036" s="71" t="inlineStr">
        <is>
          <t>Gesture volumes, fall detection, shelf-stock sensing, mini robot depth vision, people counting.</t>
        </is>
      </c>
    </row>
    <row r="1037" outlineLevel="1" ht="22" customHeight="1">
      <c r="A1037" s="70" t="inlineStr">
        <is>
          <t>INVENTION</t>
        </is>
      </c>
      <c r="B1037" s="73" t="inlineStr">
        <is>
          <t>Privacy-safe elder fall detector: an 8x8 depth blob lying horizontal where a vertical one used to be — no camera ever installed.</t>
        </is>
      </c>
    </row>
    <row r="1038" outlineLevel="1" ht="22" customHeight="1">
      <c r="A1038" s="70" t="inlineStr">
        <is>
          <t>REQUIRES</t>
        </is>
      </c>
      <c r="B1038" s="71" t="inlineStr">
        <is>
          <t>A fast I2C bus and ST's ~84KB firmware blob compiled into your binary. The sensor has no internal flash and is inert without it.</t>
        </is>
      </c>
    </row>
    <row r="1039" outlineLevel="1" ht="32" customHeight="1">
      <c r="A1039" s="70" t="inlineStr">
        <is>
          <t>SUBSTITUT</t>
        </is>
      </c>
      <c r="B1039" s="71" t="inlineStr">
        <is>
          <t>Cheaper: two VL53L1X with ROI windowing. Real depth resolution: a stereo or ToF camera on an ESP32-S3. Fall detection without optics: MR60FDA2 60GHz radar, which also works through bedding and in a steamy bathroom where a ToF sensor struggles.</t>
        </is>
      </c>
    </row>
    <row r="1040" outlineLevel="1" ht="15" customHeight="1">
      <c r="A1040" s="70" t="inlineStr">
        <is>
          <t>PAIRS</t>
        </is>
      </c>
      <c r="B1040" s="71" t="inlineStr">
        <is>
          <t>TinyML on zone history, ESP-NOW alerting</t>
        </is>
      </c>
    </row>
    <row r="1041" outlineLevel="1" ht="15" customHeight="1">
      <c r="A1041" s="70" t="inlineStr">
        <is>
          <t>KEY</t>
        </is>
      </c>
      <c r="B1041" s="71" t="inlineStr">
        <is>
          <t>8x8 zones @15Hz, 63° FOV (L7CX: 90°)</t>
        </is>
      </c>
    </row>
    <row r="1042" outlineLevel="1" ht="40" customHeight="1">
      <c r="A1042" s="70" t="inlineStr">
        <is>
          <t>specs</t>
        </is>
      </c>
      <c r="B1042" s="26" t="inlineStr">
        <is>
          <t>Range: Up to 4m at 63 degree FOV (VL53L5CX); the L7CX trades range for a 90 degree FOV   Accuracy: About +/-(5mm + 5%) per zone under good conditions, noticeably worse in the corner zones   Resolution: 1mm per zone. 64 zones in 8x8 mode or 16 in 4x4 - at 3m each zone is roughly 40cm across   Rate: 8x8 at up to 15Hz, 4x4 at up to 60Hz   Warm-up: An ~84KB firmware blob must be pushed over I2C at every power-up - budget 1-2 seconds and 70mA before the first frame   I2C addr: 0x29 default (0x52 in 8-bit notation); reprogrammable, one LPn/reset GPIO per extra device   Calibration: One-point   Consumable: None   Environment: Indoor   Lifecycle: Active   Maturity: Workable   ESP32: Any variant with ~100KB of free flash for the firmware image it must upload at every boot, and an I2C bus you can push to 400kHz-1MHz or a full 8x8 frame takes longer than the frame period. No PSRAM required - 64 zones is not a camera - but an S3 makes the driver and any interpolation comfortable.</t>
        </is>
      </c>
    </row>
    <row r="1043" outlineLevel="1" ht="22" customHeight="1">
      <c r="A1043" s="76" t="inlineStr">
        <is>
          <t>⚠</t>
        </is>
      </c>
      <c r="B1043" s="77" t="inlineStr">
        <is>
          <t>HAZARD: Laser — Emits laser radiation — eye safety class matters</t>
        </is>
      </c>
    </row>
    <row r="1044" outlineLevel="1" ht="16" customHeight="1">
      <c r="A1044" s="70" t="inlineStr">
        <is>
          <t>buy</t>
        </is>
      </c>
      <c r="B1044" s="26" t="inlineStr">
        <is>
          <t>SF · AF · DK · MO · PI   |   boards: SparkFun Qwiic VL53L5CX, Pololu   |   lib: SparkFun VL53L5CX, ST ULD   |   https://www.st.com/en/imaging-and-photonics-solutions/vl53l5cx.html   [High, 2026-07]</t>
        </is>
      </c>
    </row>
    <row r="1045" outlineLevel="1" ht="45" customHeight="1">
      <c r="A1045" s="74" t="inlineStr">
        <is>
          <t>unlocks</t>
        </is>
      </c>
      <c r="B1045" s="75" t="inlineStr">
        <is>
          <t>Did someone fall?  •  Is anyone here?  •  How many people are in this space?  •  Whereabouts in the room are they?  •  What posture is this body in?  •  How many went past?  •  How full is it?  •  Is there something in the way?  •  Did they come in, or go out?</t>
        </is>
      </c>
    </row>
    <row r="1047" ht="22" customHeight="1">
      <c r="A1047" s="82" t="inlineStr">
        <is>
          <t>S061</t>
        </is>
      </c>
      <c r="B1047" s="83" t="inlineStr">
        <is>
          <t>TF-Luna LiDAR   ·   TF-Luna / TFmini-S</t>
        </is>
      </c>
    </row>
    <row r="1048" outlineLevel="1" ht="15" customHeight="1">
      <c r="A1048" s="70" t="inlineStr">
        <is>
          <t>Category</t>
        </is>
      </c>
      <c r="B1048" s="12" t="inlineStr">
        <is>
          <t>Distance &amp; Ranging › LiDAR module</t>
        </is>
      </c>
      <c r="E1048" s="70" t="inlineStr">
        <is>
          <t>Measures</t>
        </is>
      </c>
      <c r="F1048" s="12" t="inlineStr">
        <is>
          <t>Distance 0.2-8m indoor</t>
        </is>
      </c>
    </row>
    <row r="1049" outlineLevel="1" ht="15" customHeight="1">
      <c r="A1049" s="70" t="inlineStr">
        <is>
          <t>Modality</t>
        </is>
      </c>
      <c r="B1049" s="12" t="inlineStr">
        <is>
          <t>Optical</t>
        </is>
      </c>
      <c r="E1049" s="70" t="inlineStr">
        <is>
          <t>Interface</t>
        </is>
      </c>
      <c r="F1049" s="12" t="inlineStr">
        <is>
          <t>I2C / UART</t>
        </is>
      </c>
    </row>
    <row r="1050" outlineLevel="1" ht="15" customHeight="1">
      <c r="A1050" s="70" t="inlineStr">
        <is>
          <t>Supply</t>
        </is>
      </c>
      <c r="B1050" s="12" t="inlineStr">
        <is>
          <t>3.7-5.2V</t>
        </is>
      </c>
      <c r="E1050" s="70" t="inlineStr">
        <is>
          <t>Price</t>
        </is>
      </c>
      <c r="F1050" s="12" t="inlineStr">
        <is>
          <t>$25  ($$$)</t>
        </is>
      </c>
    </row>
    <row r="1051" outlineLevel="1" ht="15" customHeight="1">
      <c r="A1051" s="70" t="inlineStr">
        <is>
          <t>Difficulty</t>
        </is>
      </c>
      <c r="B1051" s="12" t="inlineStr">
        <is>
          <t>2 — Easy — breadboard wiring, a well-documented library, no analog thought needed</t>
        </is>
      </c>
    </row>
    <row r="1052" outlineLevel="1" ht="22" customHeight="1">
      <c r="A1052" s="70" t="inlineStr">
        <is>
          <t>HOW</t>
        </is>
      </c>
      <c r="B1052" s="71" t="inlineStr">
        <is>
          <t>Self-contained LiDAR puck — emitter, receiver and processor in a metal shell streaming distance at 250Hz over UART or I2C.</t>
        </is>
      </c>
    </row>
    <row r="1053" outlineLevel="1" ht="70" customHeight="1">
      <c r="A1053" s="70" t="inlineStr">
        <is>
          <t>WHAT</t>
        </is>
      </c>
      <c r="B1053" s="72" t="inlineStr">
        <is>
          <t>The 8m headline is a 90% reflective target indoors; against a sunlit dark car bumper you may get 2m, and sunlight is the dominant limit outdoors. When the return is weak it emits 0 or a low-amplitude flag rather than a distance, and the amplitude field is the only way to distinguish a real 8m reading from a failure - code that ignores amplitude will interpret dropouts as 'obstacle at 0cm' and slam on the brakes, or worse, ignore it. The ~2 degree beam is narrow enough to shoot cleanly through a wire fence, between railings or past a thin branch and range to the field beyond. Rain, fog and falling snow scatter the beam into short false returns. Glass returns the glass, not what is behind it. Its default 100Hz UART stream will overrun a busy Arduino loop, and frames parsed without verifying the checksum produce occasional wild distance spikes that look exactly like a real fast-moving object - which is fatal for the 'car versus person by approach speed' trick, because your classifier is then training on parser noise.</t>
        </is>
      </c>
    </row>
    <row r="1054" outlineLevel="1" ht="19" customHeight="1">
      <c r="A1054" s="70" t="inlineStr">
        <is>
          <t>COMMON</t>
        </is>
      </c>
      <c r="B1054" s="71" t="inlineStr">
        <is>
          <t>Drone terrain following, fast vehicle detection, long-corridor occupancy, kart lap timing.</t>
        </is>
      </c>
    </row>
    <row r="1055" outlineLevel="1" ht="20" customHeight="1">
      <c r="A1055" s="70" t="inlineStr">
        <is>
          <t>INVENTION</t>
        </is>
      </c>
      <c r="B1055" s="73" t="inlineStr">
        <is>
          <t>Driveway 'guest arriving' herald that distinguishes car vs person vs cat by approach-speed signature alone.</t>
        </is>
      </c>
    </row>
    <row r="1056" outlineLevel="1" ht="28" customHeight="1">
      <c r="A1056" s="70" t="inlineStr">
        <is>
          <t>REQUIRES</t>
        </is>
      </c>
      <c r="B1056" s="71" t="inlineStr">
        <is>
          <t>A 5V supply that can deliver ~150mA peaks. On a weak or shared 3.3V rail it browns out and reports zeros, which is indistinguishable from 'target at 0cm' unless you check the signal amplitude field.</t>
        </is>
      </c>
    </row>
    <row r="1057" outlineLevel="1" ht="27" customHeight="1">
      <c r="A1057" s="70" t="inlineStr">
        <is>
          <t>SUBSTITUT</t>
        </is>
      </c>
      <c r="B1057" s="71" t="inlineStr">
        <is>
          <t>Cheaper: VL53L1X for 4m at ~$12. Weatherproof and longer: TFmini Plus (IP65). Sunlight-proof at the cost of beam width: any ultrasonic. Full 360 degree coverage: LD19 scanning LiDAR at ~$40.</t>
        </is>
      </c>
    </row>
    <row r="1058" outlineLevel="1" ht="16" customHeight="1">
      <c r="A1058" s="70" t="inlineStr">
        <is>
          <t>PAIRS</t>
        </is>
      </c>
      <c r="B1058" s="71" t="inlineStr">
        <is>
          <t>Speed math + ESP-NOW to indoor chime, solar gate node</t>
        </is>
      </c>
    </row>
    <row r="1059" outlineLevel="1" ht="15" customHeight="1">
      <c r="A1059" s="70" t="inlineStr">
        <is>
          <t>KEY</t>
        </is>
      </c>
      <c r="B1059" s="71" t="inlineStr">
        <is>
          <t>±6cm, 250Hz, ~2° beam</t>
        </is>
      </c>
    </row>
    <row r="1060" outlineLevel="1" ht="40" customHeight="1">
      <c r="A1060" s="70" t="inlineStr">
        <is>
          <t>specs</t>
        </is>
      </c>
      <c r="B1060" s="26" t="inlineStr">
        <is>
          <t>Range: 0.2-8m against a 90% reflective target indoors; roughly 3m at 10% reflectivity, and 2-3m against a sunlit dark target   Accuracy: +/-6cm below 3m, +/-2% above 3m   Resolution: 1cm   Rate: 1-250Hz configurable, 100Hz by default   Warm-up: None - first valid frame within about 10ms of power-up   I2C addr: 0x10 default, but the module ships in UART mode and you must send a configuration frame to enable I2C at all   Calibration: None   Consumable: None; the lens window must stay clean and unfrosted - a condensation film halves the range.   Environment: Indoor, Outdoor   Lifecycle: Active   Maturity: Workable   ESP32: Any variant. It ships talking UART at 115200 - do not use the C3/C6 USB-CDC UART for it. Needs a 5V rail for full range while its own logic is 3.3V, so no level shifting is required in either direction.</t>
        </is>
      </c>
    </row>
    <row r="1061" outlineLevel="1" ht="22" customHeight="1">
      <c r="A1061" s="76" t="inlineStr">
        <is>
          <t>⚠</t>
        </is>
      </c>
      <c r="B1061" s="77" t="inlineStr">
        <is>
          <t>HAZARD: Laser — Emits laser radiation — eye safety class matters</t>
        </is>
      </c>
    </row>
    <row r="1062" outlineLevel="1" ht="16" customHeight="1">
      <c r="A1062" s="70" t="inlineStr">
        <is>
          <t>buy</t>
        </is>
      </c>
      <c r="B1062" s="26" t="inlineStr">
        <is>
          <t>AE · SF · DK · AMZ · DFR   |   boards: Benewake module   |   lib: TFLI2C, UART parsing   [Estimate, 2026-07]</t>
        </is>
      </c>
    </row>
    <row r="1063" outlineLevel="1" ht="45" customHeight="1">
      <c r="A1063" s="74" t="inlineStr">
        <is>
          <t>unlocks</t>
        </is>
      </c>
      <c r="B1063" s="75" t="inlineStr">
        <is>
          <t>Is there something in the way?  •  Is a vehicle arriving?  •  How fast are vehicles going past?  •  How many went past?  •  What altitude or floor am I on?  •  How fast am I moving?  •  How much is in the tank?  •  Did something cross this line?  •  Is the thing there?</t>
        </is>
      </c>
    </row>
    <row r="1065" ht="22" customHeight="1">
      <c r="A1065" s="82" t="inlineStr">
        <is>
          <t>S062</t>
        </is>
      </c>
      <c r="B1065" s="83" t="inlineStr">
        <is>
          <t>RPLIDAR / LD19 scanning LiDAR   ·   LDROBOT LD19 / RPLIDAR C1</t>
        </is>
      </c>
    </row>
    <row r="1066" outlineLevel="1" ht="15" customHeight="1">
      <c r="A1066" s="70" t="inlineStr">
        <is>
          <t>Category</t>
        </is>
      </c>
      <c r="B1066" s="12" t="inlineStr">
        <is>
          <t>Distance &amp; Ranging › 360° scanning LiDAR</t>
        </is>
      </c>
      <c r="E1066" s="70" t="inlineStr">
        <is>
          <t>Measures</t>
        </is>
      </c>
      <c r="F1066" s="12" t="inlineStr">
        <is>
          <t>Full 360° distance map, 12m range, thousands of points/sec</t>
        </is>
      </c>
    </row>
    <row r="1067" outlineLevel="1" ht="15" customHeight="1">
      <c r="A1067" s="70" t="inlineStr">
        <is>
          <t>Modality</t>
        </is>
      </c>
      <c r="B1067" s="12" t="inlineStr">
        <is>
          <t>Optical</t>
        </is>
      </c>
      <c r="E1067" s="70" t="inlineStr">
        <is>
          <t>Interface</t>
        </is>
      </c>
      <c r="F1067" s="12" t="inlineStr">
        <is>
          <t>UART</t>
        </is>
      </c>
    </row>
    <row r="1068" outlineLevel="1" ht="15" customHeight="1">
      <c r="A1068" s="70" t="inlineStr">
        <is>
          <t>Supply</t>
        </is>
      </c>
      <c r="B1068" s="12" t="inlineStr">
        <is>
          <t>5V</t>
        </is>
      </c>
      <c r="E1068" s="70" t="inlineStr">
        <is>
          <t>Price</t>
        </is>
      </c>
      <c r="F1068" s="12" t="inlineStr">
        <is>
          <t>$40  ($$$)</t>
        </is>
      </c>
    </row>
    <row r="1069" outlineLevel="1" ht="15" customHeight="1">
      <c r="A1069" s="70" t="inlineStr">
        <is>
          <t>Difficulty</t>
        </is>
      </c>
      <c r="B1069" s="12" t="inlineStr">
        <is>
          <t>4 — Advanced — analog front-ends, protocol work, mechanical integration, or real safety</t>
        </is>
      </c>
    </row>
    <row r="1070" outlineLevel="1" ht="23" customHeight="1">
      <c r="A1070" s="70" t="inlineStr">
        <is>
          <t>HOW</t>
        </is>
      </c>
      <c r="B1070" s="71" t="inlineStr">
        <is>
          <t>A spinning ToF rangefinder sweeps the room; each rotation yields a 2D floor-plan point cloud — the same data robot vacuums navigate with.</t>
        </is>
      </c>
    </row>
    <row r="1071" outlineLevel="1" ht="70" customHeight="1">
      <c r="A1071" s="70" t="inlineStr">
        <is>
          <t>WHAT</t>
        </is>
      </c>
      <c r="B1071" s="72" t="inlineStr">
        <is>
          <t>It maps one horizontal slice, so a table top, an open drawer, a step, a dog or a cable on the floor is completely invisible if it does not intersect the scan plane - this is precisely how mapping robots drive into things. Matt black surfaces (speaker cloth, black furniture, dark skirting) absorb 905nm and return nothing, so the map has holes exactly where the obstacles are. Glass and mirrors are worse than holes: the beam either passes through and maps the room next door, or reflects and creates a convincing mirrored ghost room that SLAM will happily fuse into your floor plan. Direct sunlight through a window blinds the receiver along that bearing and deletes those points for as long as the sun is there. Rotation speed drifts with supply voltage, so if you convert to Cartesian using a nominal 10Hz instead of the per-packet speed field, the whole scan smears tangentially. The motor injects electrical noise onto a shared 5V rail, and the classic 'random UART checksum errors' complaint is almost always a power problem, not a driver bug. It is a Class 1 laser, but it is also a spinning assembly - keep fingers and long hair away from an unhoused unit.</t>
        </is>
      </c>
    </row>
    <row r="1072" outlineLevel="1" ht="18" customHeight="1">
      <c r="A1072" s="70" t="inlineStr">
        <is>
          <t>COMMON</t>
        </is>
      </c>
      <c r="B1072" s="71" t="inlineStr">
        <is>
          <t>Robot SLAM, room mapping, interactive-floor installations, intruder zone detection.</t>
        </is>
      </c>
    </row>
    <row r="1073" outlineLevel="1" ht="23" customHeight="1">
      <c r="A1073" s="70" t="inlineStr">
        <is>
          <t>INVENTION</t>
        </is>
      </c>
      <c r="B1073" s="73" t="inlineStr">
        <is>
          <t>An art installation where projected creatures flee from visitors' ankles — LiDAR tracks feet across the whole floor from one corner.</t>
        </is>
      </c>
    </row>
    <row r="1074" outlineLevel="1" ht="27" customHeight="1">
      <c r="A1074" s="70" t="inlineStr">
        <is>
          <t>REQUIRES</t>
        </is>
      </c>
      <c r="B1074" s="71" t="inlineStr">
        <is>
          <t>A clean 5V supply with ~500mA of headroom (motor inrush browns out USB-powered boards) and a hardware UART at 230400 baud. Some units also want a PWM input to regulate motor speed.</t>
        </is>
      </c>
    </row>
    <row r="1075" outlineLevel="1" ht="36" customHeight="1">
      <c r="A1075" s="70" t="inlineStr">
        <is>
          <t>SUBSTITUT</t>
        </is>
      </c>
      <c r="B1075" s="71" t="inlineStr">
        <is>
          <t>Cheaper: one TF-Luna on a hobby servo sweeps 180 degrees for ~$30 at a tenth of the point rate. Longer and outdoor-capable: RPLIDAR A2M12 or S2 (up to 30m). Room shape without optics: mmWave gives targets, not geometry. Cheapest source of this exact hardware: robot-vacuum spare LiDAR units.</t>
        </is>
      </c>
    </row>
    <row r="1076" outlineLevel="1" ht="16" customHeight="1">
      <c r="A1076" s="70" t="inlineStr">
        <is>
          <t>PAIRS</t>
        </is>
      </c>
      <c r="B1076" s="71" t="inlineStr">
        <is>
          <t>ESP32-S3 preprocessing → projector PC, ROS2 on a Pi</t>
        </is>
      </c>
    </row>
    <row r="1077" outlineLevel="1" ht="15" customHeight="1">
      <c r="A1077" s="70" t="inlineStr">
        <is>
          <t>KEY</t>
        </is>
      </c>
      <c r="B1077" s="71" t="inlineStr">
        <is>
          <t>360° × 12m, ~4500 pts/s, 10Hz scan</t>
        </is>
      </c>
    </row>
    <row r="1078" outlineLevel="1" ht="40" customHeight="1">
      <c r="A1078" s="70" t="inlineStr">
        <is>
          <t>specs</t>
        </is>
      </c>
      <c r="B1078" s="26" t="inlineStr">
        <is>
          <t>Range: 0.02-12m over a full 360 degrees (LD19)   Accuracy: Roughly +/-1-2% of distance, so about +/-3cm at 3m   Resolution: About 0.8 degrees angular at 10Hz (4500 points/s over 10 revolutions); 1cm range steps   Rate: 6-13Hz rotation, ~4500 samples/s, streamed over UART at 230400 baud   Warm-up: ~2s of spin-up before the rotation speed and point rate stabilise   Calibration: None   Consumable: The motor bearing and the optical coupling are the wear items - expect roughly 8,000-10,000 hours of continuous spinning before it gets noisy or drops points. The window collects dust in weeks in a workshop.   Environment: Indoor   Lifecycle: Active   Maturity: Workable   ESP32: Any variant can read the 230400-baud stream, but ~4500 points/s wants a hardware UART with a generous ring buffer and ideally a second core. An ESP32-S3 with PSRAM is the comfortable choice if you buffer whole scans as point clouds. Do not run this on a C3's single core alongside busy Wi-Fi without a queue - you will lose packets and blame the sensor.</t>
        </is>
      </c>
    </row>
    <row r="1079" outlineLevel="1" ht="22" customHeight="1">
      <c r="A1079" s="76" t="inlineStr">
        <is>
          <t>⚠</t>
        </is>
      </c>
      <c r="B1079" s="77" t="inlineStr">
        <is>
          <t>HAZARD: Laser — Emits laser radiation — eye safety class matters, Mechanical — Moving parts, pinch or cut risk</t>
        </is>
      </c>
    </row>
    <row r="1080" outlineLevel="1" ht="16" customHeight="1">
      <c r="A1080" s="70" t="inlineStr">
        <is>
          <t>buy</t>
        </is>
      </c>
      <c r="B1080" s="26" t="inlineStr">
        <is>
          <t>AE · SS · DFR · AMZ   |   boards: LD19/STL19P (vacuum spares are cheap!)   |   lib: ldlidar drivers, micro-ROS   [Estimate, 2026-07]</t>
        </is>
      </c>
    </row>
    <row r="1081" outlineLevel="1" ht="45" customHeight="1">
      <c r="A1081" s="74" t="inlineStr">
        <is>
          <t>unlocks</t>
        </is>
      </c>
      <c r="B1081" s="75" t="inlineStr">
        <is>
          <t>What is the shape of the space around me?  •  Is there something in the way?  •  Whereabouts in the room are they?  •  How many people are in this space?  •  Is anyone here?  •  Has someone entered who shouldn't have?  •  Was the boundary crossed, and where along it?  •  Am I back at the exact same place?  •  How many went past?  •  Did something cross this line?</t>
        </is>
      </c>
    </row>
    <row r="1083" ht="22" customHeight="1">
      <c r="A1083" s="82" t="inlineStr">
        <is>
          <t>S063</t>
        </is>
      </c>
      <c r="B1083" s="83" t="inlineStr">
        <is>
          <t>Sharp GP2Y0A21 IR distance   ·   GP2Y0A21YK0F</t>
        </is>
      </c>
    </row>
    <row r="1084" outlineLevel="1" ht="15" customHeight="1">
      <c r="A1084" s="70" t="inlineStr">
        <is>
          <t>Category</t>
        </is>
      </c>
      <c r="B1084" s="12" t="inlineStr">
        <is>
          <t>Distance &amp; Ranging › IR triangulation</t>
        </is>
      </c>
      <c r="E1084" s="70" t="inlineStr">
        <is>
          <t>Measures</t>
        </is>
      </c>
      <c r="F1084" s="12" t="inlineStr">
        <is>
          <t>Distance 10-80cm as analog voltage</t>
        </is>
      </c>
    </row>
    <row r="1085" outlineLevel="1" ht="15" customHeight="1">
      <c r="A1085" s="70" t="inlineStr">
        <is>
          <t>Modality</t>
        </is>
      </c>
      <c r="B1085" s="12" t="inlineStr">
        <is>
          <t>Optical</t>
        </is>
      </c>
      <c r="E1085" s="70" t="inlineStr">
        <is>
          <t>Interface</t>
        </is>
      </c>
      <c r="F1085" s="12" t="inlineStr">
        <is>
          <t>Analog</t>
        </is>
      </c>
    </row>
    <row r="1086" outlineLevel="1" ht="15" customHeight="1">
      <c r="A1086" s="70" t="inlineStr">
        <is>
          <t>Supply</t>
        </is>
      </c>
      <c r="B1086" s="12" t="inlineStr">
        <is>
          <t>4.5-5.5V</t>
        </is>
      </c>
      <c r="E1086" s="70" t="inlineStr">
        <is>
          <t>Price</t>
        </is>
      </c>
      <c r="F1086" s="12" t="inlineStr">
        <is>
          <t>$8  ($$)</t>
        </is>
      </c>
    </row>
    <row r="1087" outlineLevel="1" ht="15" customHeight="1">
      <c r="A1087" s="70" t="inlineStr">
        <is>
          <t>Difficulty</t>
        </is>
      </c>
      <c r="B1087" s="12" t="inlineStr">
        <is>
          <t>1 — Plug and play — Qwiic/STEMMA cable or 3 wires, library example works first time</t>
        </is>
      </c>
    </row>
    <row r="1088" outlineLevel="1" ht="24" customHeight="1">
      <c r="A1088" s="70" t="inlineStr">
        <is>
          <t>HOW</t>
        </is>
      </c>
      <c r="B1088" s="71" t="inlineStr">
        <is>
          <t>An IR LED and a position-sensitive detector triangulate: nearer objects reflect at a wider angle. Output is a (nonlinear) analog voltage — fast and simple.</t>
        </is>
      </c>
    </row>
    <row r="1089" outlineLevel="1" ht="70" customHeight="1">
      <c r="A1089" s="70" t="inlineStr">
        <is>
          <t>WHAT</t>
        </is>
      </c>
      <c r="B1089" s="72" t="inlineStr">
        <is>
          <t>The response curve is double-valued: an object 4cm away produces the same voltage as one at 40cm, so a robot closing on a wall reads 'plenty of room' at the instant it is about to hit - this single property has wrecked more cliff and bumper sensors than anything else in this category. Because it triangulates a reflected spot, the answer depends on surface reflectivity and colour: matt black reads further away than white at the same distance, and a gloss or mirrored surface at an angle returns nothing at all. Its own 200mA pulse train every 38ms puts switching noise on the analog line and on any shared supply. Direct sunlight and IR-rich halogen lighting add a DC offset that makes the far half of the range useless. Narrow objects - a chair leg, a wire, a table edge - fall between the emitted spot and get missed entirely. The output is unfiltered and jumps several centimetres sample to sample, so median-filter at least five readings before making a decision. And it free-runs: you cannot synchronise or trigger it, so two sensors pointed at overlapping areas will occasionally read each other's light.</t>
        </is>
      </c>
    </row>
    <row r="1090" outlineLevel="1" ht="18" customHeight="1">
      <c r="A1090" s="70" t="inlineStr">
        <is>
          <t>COMMON</t>
        </is>
      </c>
      <c r="B1090" s="71" t="inlineStr">
        <is>
          <t>Robot cliff sensors, shelf-presence detection, automatic soap/sanitiser dispensers.</t>
        </is>
      </c>
    </row>
    <row r="1091" outlineLevel="1" ht="21" customHeight="1">
      <c r="A1091" s="70" t="inlineStr">
        <is>
          <t>INVENTION</t>
        </is>
      </c>
      <c r="B1091" s="73" t="inlineStr">
        <is>
          <t>Under-bed 'feet on floor' lamp trigger: IR distance sees legs swing out and fades lights up before your feet land.</t>
        </is>
      </c>
    </row>
    <row r="1092" outlineLevel="1" ht="52" customHeight="1">
      <c r="A1092" s="70" t="inlineStr">
        <is>
          <t>REQUIRES</t>
        </is>
      </c>
      <c r="B1092" s="71" t="inlineStr">
        <is>
          <t>A 5V supply and a 10uF or larger capacitor directly across the sensor's own VCC/GND pins - it draws ~200mA current spikes every 38ms and without local bulk the analog output is unreadable noise that also corrupts every other analog sensor on the rail. Plus a lookup table or a 1/(V+k) fit, because the raw voltage is not distance. A 2:1 divider on the output: peak output is ~3.1V at the fold-back point with essentially no margin against a 3.3V ADC, and it is referenced to a 5V supply.</t>
        </is>
      </c>
    </row>
    <row r="1093" outlineLevel="1" ht="30" customHeight="1">
      <c r="A1093" s="70" t="inlineStr">
        <is>
          <t>SUBSTITUT</t>
        </is>
      </c>
      <c r="B1093" s="71" t="inlineStr">
        <is>
          <t>Cheaper: an IR reflective switch for presence only at ~$1. More accurate, linear and directly in millimetres: VL53L0X laser ToF at ~$5. Longer: GP2Y0A02YK0F covers 20-150cm. Indifferent to surface colour: ultrasonic.</t>
        </is>
      </c>
    </row>
    <row r="1094" outlineLevel="1" ht="15" customHeight="1">
      <c r="A1094" s="70" t="inlineStr">
        <is>
          <t>PAIRS</t>
        </is>
      </c>
      <c r="B1094" s="71" t="inlineStr">
        <is>
          <t>LED strip with PWM fade, RTC for time-gating</t>
        </is>
      </c>
    </row>
    <row r="1095" outlineLevel="1" ht="15" customHeight="1">
      <c r="A1095" s="70" t="inlineStr">
        <is>
          <t>KEY</t>
        </is>
      </c>
      <c r="B1095" s="71" t="inlineStr">
        <is>
          <t>Nonlinear curve (linearise with 1/V), 25Hz</t>
        </is>
      </c>
    </row>
    <row r="1096" outlineLevel="1" ht="40" customHeight="1">
      <c r="A1096" s="70" t="inlineStr">
        <is>
          <t>specs</t>
        </is>
      </c>
      <c r="B1096" s="26" t="inlineStr">
        <is>
          <t>Range: 10-80cm usable. Below 10cm the curve folds back and the output becomes ambiguous, not simply out of range   Accuracy: +/-5-10% of reading on a mid-grey target, and strongly dependent on target reflectivity   Resolution: Set by your ADC against a nonlinear curve: about 1mm near 15cm, about 1cm near 70cm   Rate: One measurement every 38.3ms +/-10ms, so ~25Hz, free-running and not triggerable   Warm-up: First valid output ~5ms after power-up; each subsequent sample takes a full 38ms cycle   Calibration: Two-point   Consumable: None. Both lens windows must stay clean; the position-sensitive detector ages slowly over years.   Environment: Indoor   Lifecycle: NRND   Maturity: Good   ESP32: Any variant with an ADC. Use an ADC1 channel (GPIO32-39 on classic ESP32) so it keeps working with Wi-Fi enabled. C3/C6 ADCs are noisier with a smaller usable span - oversample and median filter. Needs a 5V rail, so there is no bare 3.3V-only build.</t>
        </is>
      </c>
    </row>
    <row r="1097" outlineLevel="1" ht="16" customHeight="1">
      <c r="A1097" s="70" t="inlineStr">
        <is>
          <t>buy</t>
        </is>
      </c>
      <c r="B1097" s="26" t="inlineStr">
        <is>
          <t>DK · MO · AE · SF   |   boards: Bare unit + JST cable   |   lib: analogRead + lookup table   [High, 2026-07]</t>
        </is>
      </c>
    </row>
    <row r="1098" outlineLevel="1" ht="45" customHeight="1">
      <c r="A1098" s="74" t="inlineStr">
        <is>
          <t>unlocks</t>
        </is>
      </c>
      <c r="B1098" s="75" t="inlineStr">
        <is>
          <t>Is the thing there?  •  Is there something in the way?  •  Is anyone here?  •  How many went past?  •  Did something cross this line?  •  How full is it?</t>
        </is>
      </c>
    </row>
    <row r="1100" ht="22" customHeight="1">
      <c r="A1100" s="84" t="inlineStr">
        <is>
          <t>S064</t>
        </is>
      </c>
      <c r="B1100" s="85" t="inlineStr">
        <is>
          <t>A02YYUW waterproof ultrasonic   ·   A02YYUW / DYP-A02</t>
        </is>
      </c>
    </row>
    <row r="1101" outlineLevel="1" ht="15" customHeight="1">
      <c r="A1101" s="70" t="inlineStr">
        <is>
          <t>Category</t>
        </is>
      </c>
      <c r="B1101" s="12" t="inlineStr">
        <is>
          <t>Distance &amp; Ranging › Ultrasonic</t>
        </is>
      </c>
      <c r="E1101" s="70" t="inlineStr">
        <is>
          <t>Measures</t>
        </is>
      </c>
      <c r="F1101" s="12" t="inlineStr">
        <is>
          <t>3-450cm, fully potted sensor face, UART output</t>
        </is>
      </c>
    </row>
    <row r="1102" outlineLevel="1" ht="15" customHeight="1">
      <c r="A1102" s="70" t="inlineStr">
        <is>
          <t>Modality</t>
        </is>
      </c>
      <c r="B1102" s="12" t="inlineStr">
        <is>
          <t>Acoustic</t>
        </is>
      </c>
      <c r="E1102" s="70" t="inlineStr">
        <is>
          <t>Interface</t>
        </is>
      </c>
      <c r="F1102" s="12" t="inlineStr">
        <is>
          <t>UART</t>
        </is>
      </c>
    </row>
    <row r="1103" outlineLevel="1" ht="15" customHeight="1">
      <c r="A1103" s="70" t="inlineStr">
        <is>
          <t>Supply</t>
        </is>
      </c>
      <c r="B1103" s="12" t="inlineStr">
        <is>
          <t>3.3-5V</t>
        </is>
      </c>
      <c r="E1103" s="70" t="inlineStr">
        <is>
          <t>Price</t>
        </is>
      </c>
      <c r="F1103" s="12" t="inlineStr">
        <is>
          <t>$9  ($$)</t>
        </is>
      </c>
    </row>
    <row r="1104" outlineLevel="1" ht="15" customHeight="1">
      <c r="A1104" s="70" t="inlineStr">
        <is>
          <t>Difficulty</t>
        </is>
      </c>
      <c r="B1104" s="12" t="inlineStr">
        <is>
          <t>1 — Plug and play — Qwiic/STEMMA cable or 3 wires, library example works first time</t>
        </is>
      </c>
    </row>
    <row r="1105" outlineLevel="1" ht="23" customHeight="1">
      <c r="A1105" s="70" t="inlineStr">
        <is>
          <t>HOW</t>
        </is>
      </c>
      <c r="B1105" s="71" t="inlineStr">
        <is>
          <t>Sealed-face ultrasonic with auto-streaming UART distance — no exposed transducer cone to corrode, ideal for permanently humid installs.</t>
        </is>
      </c>
    </row>
    <row r="1106" outlineLevel="1" ht="70" customHeight="1">
      <c r="A1106" s="70" t="inlineStr">
        <is>
          <t>WHAT</t>
        </is>
      </c>
      <c r="B1106" s="72" t="inlineStr">
        <is>
          <t>Foam, floating debris and a rippling surface scatter the echo, so an aerated or detergent-topped sump can read as empty - and empty is the reading that stops your alarm firing. Vapour and condensation in a closed tank attenuate 40kHz sound; the sealed face survives the environment but the measurement still degrades. Speed of sound moves ~0.6%/degC, so an outdoor water butt swinging 0-35C shifts a 2m reading by about 12cm - measure air temperature in the headspace, not outside the tank. Narrow tanks and pipes act as waveguides and return wall echoes; the module's internal filtering then picks a plausible wrong answer instead of reporting failure, which is harder to detect than a dropout. It free-runs at 10Hz whether you want the data or not and has no sleep mode, so 15mA continuous is a real problem for a solar node - switch its supply with a MOSFET. The frame is four bytes with a checksum; skip the checksum and you will log occasional 4-metre spikes on a full tank and conclude the tank is emptying.</t>
        </is>
      </c>
    </row>
    <row r="1107" outlineLevel="1" ht="17" customHeight="1">
      <c r="A1107" s="70" t="inlineStr">
        <is>
          <t>COMMON</t>
        </is>
      </c>
      <c r="B1107" s="71" t="inlineStr">
        <is>
          <t>Sump pits, sewage/septic levels, outdoor water butts, dusty grain bins.</t>
        </is>
      </c>
    </row>
    <row r="1108" outlineLevel="1" ht="22" customHeight="1">
      <c r="A1108" s="70" t="inlineStr">
        <is>
          <t>INVENTION</t>
        </is>
      </c>
      <c r="B1108" s="73" t="inlineStr">
        <is>
          <t>Rainwater-harvest brain: tank % + rain forecast API decides whether to pre-drain before a storm — never overflow, never run dry.</t>
        </is>
      </c>
    </row>
    <row r="1109" outlineLevel="1" ht="35" customHeight="1">
      <c r="A1109" s="70" t="inlineStr">
        <is>
          <t>REQUIRES</t>
        </is>
      </c>
      <c r="B1109" s="71" t="inlineStr">
        <is>
          <t>A resistor divider or level shifter on TX unless the module is powered from 3.3V - the output swings to whatever VCC you give it, which is the exact trap that kills GPIOs on 5V installs. Mount at least 10cm above maximum liquid level to clear the blind zone and near-field ringing.</t>
        </is>
      </c>
    </row>
    <row r="1110" outlineLevel="1" ht="33" customHeight="1">
      <c r="A1110" s="70" t="inlineStr">
        <is>
          <t>SUBSTITUT</t>
        </is>
      </c>
      <c r="B1110" s="71" t="inlineStr">
        <is>
          <t>Cheaper: JSN-SR04T at ~$6, at the cost of mode jumpers and a 25cm blind zone. Unaffected by foam or vapour: a submersible hydrostatic level transducer or guided-wave radar. Non-invasive through the wall: capacitive tape or an externally bonded 40kHz transducer.</t>
        </is>
      </c>
    </row>
    <row r="1111" outlineLevel="1" ht="15" customHeight="1">
      <c r="A1111" s="70" t="inlineStr">
        <is>
          <t>PAIRS</t>
        </is>
      </c>
      <c r="B1111" s="71" t="inlineStr">
        <is>
          <t>Pump relay, weather API via Wi-Fi</t>
        </is>
      </c>
    </row>
    <row r="1112" outlineLevel="1" ht="15" customHeight="1">
      <c r="A1112" s="70" t="inlineStr">
        <is>
          <t>KEY</t>
        </is>
      </c>
      <c r="B1112" s="71" t="inlineStr">
        <is>
          <t>±1cm, IP67 face</t>
        </is>
      </c>
    </row>
    <row r="1113" outlineLevel="1" ht="40" customHeight="1">
      <c r="A1113" s="70" t="inlineStr">
        <is>
          <t>specs</t>
        </is>
      </c>
      <c r="B1113" s="26" t="inlineStr">
        <is>
          <t>Range: 3-450cm, with a genuinely short ~3cm blind zone - the main reason to choose it over a JSN-SR04T   Accuracy: +/-1cm quoted, on a flat perpendicular target, before temperature compensation   Resolution: 1mm reported over UART; real repeatability is nearer +/-3mm   Rate: Free-running auto-report at roughly 10Hz (100ms frames) - it cannot be triggered on demand   Warm-up: None; first frame within ~100ms of power-up   Calibration: One-point   Consumable: None - the face is fully potted and should last years. A biofilm or hard-water crust on the face detunes it and slowly shortens range.   Environment: Indoor, Outdoor, Harsh   Lifecycle: Active   Maturity: Good   ESP32: Any variant - one UART RX pin, and because it free-runs you never need to transmit. Its TX level follows VCC, so run the module from 3.3V or divide/level-shift TX before an ESP32 GPIO. No PSRAM, DAC or touch involvement.</t>
        </is>
      </c>
    </row>
    <row r="1114" outlineLevel="1" ht="16" customHeight="1">
      <c r="A1114" s="70" t="inlineStr">
        <is>
          <t>buy</t>
        </is>
      </c>
      <c r="B1114" s="26" t="inlineStr">
        <is>
          <t>DFR · AE   |   boards: DFRobot SEN0311   |   lib: Simple UART frame parse   [Estimate, 2026-07]</t>
        </is>
      </c>
    </row>
    <row r="1115" outlineLevel="1" ht="45" customHeight="1">
      <c r="A1115" s="74" t="inlineStr">
        <is>
          <t>unlocks</t>
        </is>
      </c>
      <c r="B1115" s="75" t="inlineStr">
        <is>
          <t>How much is in the tank?  •  How full is it?  •  Is water rising, and how fast?  •  How much is left, and how long until it runs out?  •  Is the thing there?  •  Is the pump about to run dry?  •  How deep is the snow?</t>
        </is>
      </c>
    </row>
    <row r="1117" ht="22" customHeight="1">
      <c r="A1117" s="68" t="inlineStr">
        <is>
          <t>S065</t>
        </is>
      </c>
      <c r="B1117" s="69" t="inlineStr">
        <is>
          <t>HC-SR501 PIR motion   ·   HC-SR501</t>
        </is>
      </c>
    </row>
    <row r="1118" outlineLevel="1" ht="15" customHeight="1">
      <c r="A1118" s="70" t="inlineStr">
        <is>
          <t>Category</t>
        </is>
      </c>
      <c r="B1118" s="12" t="inlineStr">
        <is>
          <t>Presence &amp; Occupancy › PIR (passive infrared)</t>
        </is>
      </c>
      <c r="E1118" s="70" t="inlineStr">
        <is>
          <t>Measures</t>
        </is>
      </c>
      <c r="F1118" s="12" t="inlineStr">
        <is>
          <t>Movement of warm bodies, ~7m range</t>
        </is>
      </c>
    </row>
    <row r="1119" outlineLevel="1" ht="15" customHeight="1">
      <c r="A1119" s="70" t="inlineStr">
        <is>
          <t>Modality</t>
        </is>
      </c>
      <c r="B1119" s="12" t="inlineStr">
        <is>
          <t>Thermal</t>
        </is>
      </c>
      <c r="E1119" s="70" t="inlineStr">
        <is>
          <t>Interface</t>
        </is>
      </c>
      <c r="F1119" s="12" t="inlineStr">
        <is>
          <t>Digital</t>
        </is>
      </c>
    </row>
    <row r="1120" outlineLevel="1" ht="15" customHeight="1">
      <c r="A1120" s="70" t="inlineStr">
        <is>
          <t>Supply</t>
        </is>
      </c>
      <c r="B1120" s="12" t="inlineStr">
        <is>
          <t>4.5-20V (5V typ)</t>
        </is>
      </c>
      <c r="E1120" s="70" t="inlineStr">
        <is>
          <t>Price</t>
        </is>
      </c>
      <c r="F1120" s="12" t="inlineStr">
        <is>
          <t>$1.5  ($)</t>
        </is>
      </c>
    </row>
    <row r="1121" outlineLevel="1" ht="15" customHeight="1">
      <c r="A1121" s="70" t="inlineStr">
        <is>
          <t>Difficulty</t>
        </is>
      </c>
      <c r="B1121" s="12" t="inlineStr">
        <is>
          <t>1 — Plug and play — Qwiic/STEMMA cable or 3 wires, library example works first time</t>
        </is>
      </c>
    </row>
    <row r="1122" outlineLevel="1" ht="25" customHeight="1">
      <c r="A1122" s="70" t="inlineStr">
        <is>
          <t>HOW</t>
        </is>
      </c>
      <c r="B1122" s="71" t="inlineStr">
        <is>
          <t>Two thermopile elements behind a faceted lens; a moving warm body shifts heat from one element to the other, producing a difference signal. Sees motion, not stillness.</t>
        </is>
      </c>
    </row>
    <row r="1123" outlineLevel="1" ht="70" customHeight="1">
      <c r="A1123" s="70" t="inlineStr">
        <is>
          <t>WHAT</t>
        </is>
      </c>
      <c r="B1123" s="72" t="inlineStr">
        <is>
          <t>It senses change in mid-IR, not presence, so a person sitting still disappears within the hold time - the single most complained-about behaviour in home automation, and it cannot be fixed in software. In the other direction it fires on sunlight moving across the lens or a sunlit patch crossing the floor, warm air from a heating or A/C vent, a radiator or incandescent lamp switching on, headlights and a warm bonnet through a window, cats, and the thermal draught of a door opening onto a cold hallway. RF is the underrated one: an unshielded HC-SR501 sitting beside an ESP32 antenna triggers on the Wi-Fi transmit burst, which is why a grounded metal can or 15cm of separation is standard practice. Power is the third: it needs stable 5V, and brownouts on a shared USB rail produce phantom triggers indistinguishable from real ones. Sensitivity collapses as ambient approaches skin temperature - above about 30C the body-to-background contrast vanishes and it is nearly useless in a hot conservatory. The two pots are unmarked, sometimes reversed between clones, and the H/L retrigger jumper changes behaviour completely, so 'my PIR only triggers once' is usually a jumper, not a fault.</t>
        </is>
      </c>
    </row>
    <row r="1124" outlineLevel="1" ht="18" customHeight="1">
      <c r="A1124" s="70" t="inlineStr">
        <is>
          <t>COMMON</t>
        </is>
      </c>
      <c r="B1124" s="71" t="inlineStr">
        <is>
          <t>Motion lights, security triggers, wildlife camera wake, energy-saving occupancy.</t>
        </is>
      </c>
    </row>
    <row r="1125" outlineLevel="1" ht="25" customHeight="1">
      <c r="A1125" s="70" t="inlineStr">
        <is>
          <t>INVENTION</t>
        </is>
      </c>
      <c r="B1125" s="73" t="inlineStr">
        <is>
          <t>The classic failure (PIR can't see you sitting still) is the lesson: pair with mmWave and you've built modern 'presence' — the upgrade every smart home needs.</t>
        </is>
      </c>
    </row>
    <row r="1126" outlineLevel="1" ht="23" customHeight="1">
      <c r="A1126" s="70" t="inlineStr">
        <is>
          <t>REQUIRES</t>
        </is>
      </c>
      <c r="B1126" s="71" t="inlineStr">
        <is>
          <t>A 5V supply - it needs headroom for its onboard regulator and is unreliable fed 3.3V. If you must run at 3.3V, use an AM312 instead.</t>
        </is>
      </c>
    </row>
    <row r="1127" outlineLevel="1" ht="34" customHeight="1">
      <c r="A1127" s="70" t="inlineStr">
        <is>
          <t>SUBSTITUT</t>
        </is>
      </c>
      <c r="B1127" s="71" t="inlineStr">
        <is>
          <t>Cheaper and 3.3V-native: AM312 at ~$2. True presence including a motionless person: LD2410 mmWave at ~$5. Counting and locating rather than triggering: AMG8833 thermal array or VL53L1X. Far fewer false triggers at microamps: Panasonic EKMB 'PaPIRs', at 5-8x the price.</t>
        </is>
      </c>
    </row>
    <row r="1128" outlineLevel="1" ht="16" customHeight="1">
      <c r="A1128" s="70" t="inlineStr">
        <is>
          <t>PAIRS</t>
        </is>
      </c>
      <c r="B1128" s="71" t="inlineStr">
        <is>
          <t>LD2410 mmWave for true presence, deep-sleep wake source</t>
        </is>
      </c>
    </row>
    <row r="1129" outlineLevel="1" ht="15" customHeight="1">
      <c r="A1129" s="70" t="inlineStr">
        <is>
          <t>KEY</t>
        </is>
      </c>
      <c r="B1129" s="71" t="inlineStr">
        <is>
          <t>Adjustable sensitivity/hold, 120° cone</t>
        </is>
      </c>
    </row>
    <row r="1130" outlineLevel="1" ht="40" customHeight="1">
      <c r="A1130" s="70" t="inlineStr">
        <is>
          <t>specs</t>
        </is>
      </c>
      <c r="B1130" s="26" t="inlineStr">
        <is>
          <t>Range: 3-7m adjustable, in a roughly 110-120 degree cone   Accuracy: Binary. No distance, no direction, no count. Detection depends on crossing between lens zones, not on distance alone - walking straight at it is much harder to detect than walking across it   Resolution: Binary output. The faceted Fresnel lens divides the field into 20-30 discrete zones and only a warm body crossing from one zone to the next produces a signal   Rate: One event, then a hold of 3s to 5min set by the on-board pot, plus a ~2.5s blanking window after the output falls   Warm-up: 30-60s after power-up before the output stops randomly toggling - do not act on the first minute   Calibration: None   Consumable: The white Fresnel lens yellows and crazes under UV - outdoors it loses noticeable sensitivity within 1-3 years.   Environment: Indoor   Lifecycle: Clone-risk   Maturity: Excellent   ESP32: Any variant - one GPIO. Genuine boards regulate internally so the output is 3.3V even on a 12V supply; measure a clone before trusting that. It is an excellent deep-sleep wake source because it holds the line high for seconds: on classic ESP32 use an RTC-capable GPIO (0, 2, 4, 12-15, 25-27, 32-39) for ext0; C3/C6/H2 have a smaller RTC GPIO set, so check the pin before designing the board.</t>
        </is>
      </c>
    </row>
    <row r="1131" outlineLevel="1" ht="16" customHeight="1">
      <c r="A1131" s="70" t="inlineStr">
        <is>
          <t>buy</t>
        </is>
      </c>
      <c r="B1131" s="26" t="inlineStr">
        <is>
          <t>AE · AMZ · SF · CE · DFR   |   boards: Classic dome module   |   lib: digitalRead   [High, 2026-07]</t>
        </is>
      </c>
    </row>
    <row r="1132" outlineLevel="1" ht="45" customHeight="1">
      <c r="A1132" s="74" t="inlineStr">
        <is>
          <t>unlocks</t>
        </is>
      </c>
      <c r="B1132" s="75" t="inlineStr">
        <is>
          <t>Is anyone here?  •  Has someone entered who shouldn't have?  •  Did something cross this line?  •  How long has this desk/room/seat been in use?  •  Has nobody moved for worryingly long?  •  Has this person's daily routine changed?</t>
        </is>
      </c>
    </row>
    <row r="1134" ht="22" customHeight="1">
      <c r="A1134" s="68" t="inlineStr">
        <is>
          <t>S066</t>
        </is>
      </c>
      <c r="B1134" s="69" t="inlineStr">
        <is>
          <t>AM312 mini PIR   ·   AM312</t>
        </is>
      </c>
    </row>
    <row r="1135" outlineLevel="1" ht="15" customHeight="1">
      <c r="A1135" s="70" t="inlineStr">
        <is>
          <t>Category</t>
        </is>
      </c>
      <c r="B1135" s="12" t="inlineStr">
        <is>
          <t>Presence &amp; Occupancy › PIR (passive infrared)</t>
        </is>
      </c>
      <c r="E1135" s="70" t="inlineStr">
        <is>
          <t>Measures</t>
        </is>
      </c>
      <c r="F1135" s="12" t="inlineStr">
        <is>
          <t>Motion, 3-5m, in a thumbnail package at 3.3V</t>
        </is>
      </c>
    </row>
    <row r="1136" outlineLevel="1" ht="15" customHeight="1">
      <c r="A1136" s="70" t="inlineStr">
        <is>
          <t>Modality</t>
        </is>
      </c>
      <c r="B1136" s="12" t="inlineStr">
        <is>
          <t>Thermal</t>
        </is>
      </c>
      <c r="E1136" s="70" t="inlineStr">
        <is>
          <t>Interface</t>
        </is>
      </c>
      <c r="F1136" s="12" t="inlineStr">
        <is>
          <t>Digital</t>
        </is>
      </c>
    </row>
    <row r="1137" outlineLevel="1" ht="15" customHeight="1">
      <c r="A1137" s="70" t="inlineStr">
        <is>
          <t>Supply</t>
        </is>
      </c>
      <c r="B1137" s="12" t="inlineStr">
        <is>
          <t>2.7-12V</t>
        </is>
      </c>
      <c r="E1137" s="70" t="inlineStr">
        <is>
          <t>Price</t>
        </is>
      </c>
      <c r="F1137" s="12" t="inlineStr">
        <is>
          <t>$2  ($)</t>
        </is>
      </c>
    </row>
    <row r="1138" outlineLevel="1" ht="15" customHeight="1">
      <c r="A1138" s="70" t="inlineStr">
        <is>
          <t>Difficulty</t>
        </is>
      </c>
      <c r="B1138" s="12" t="inlineStr">
        <is>
          <t>1 — Plug and play — Qwiic/STEMMA cable or 3 wires, library example works first time</t>
        </is>
      </c>
    </row>
    <row r="1139" outlineLevel="1" ht="20" customHeight="1">
      <c r="A1139" s="70" t="inlineStr">
        <is>
          <t>HOW</t>
        </is>
      </c>
      <c r="B1139" s="71" t="inlineStr">
        <is>
          <t>Miniature digital PIR that runs straight off 3.3V at 15µA — the PIR you embed in tiny battery devices.</t>
        </is>
      </c>
    </row>
    <row r="1140" outlineLevel="1" ht="70" customHeight="1">
      <c r="A1140" s="70" t="inlineStr">
        <is>
          <t>WHAT</t>
        </is>
      </c>
      <c r="B1140" s="72" t="inlineStr">
        <is>
          <t>Identical physics to any PIR: it reports change in IR, so a motionless person vanishes after about two seconds and it can never tell you a room is occupied, only that something moved. The 2s hold and 2s blocking time are not adjustable, so software must add its own timeout, and any motion occurring during the blocking window is silently lost - two people entering three seconds apart is one event. Because it runs happily at 3.3V right beside an ESP32, RF pickup from the Wi-Fi transmit burst is an even more common false trigger here than with the SR501; keep 10cm of separation or shield it, otherwise your 'motion' log correlates perfectly with your MQTT publish interval. Warm draughts, sunlight patches, pets and a heating vent all fire it, and with no sensitivity pot your only remedies are physically masking part of the lens or moving the sensor. Sensitivity also falls off badly above ~30C ambient as body-to-background contrast disappears.</t>
        </is>
      </c>
    </row>
    <row r="1141" outlineLevel="1" ht="18" customHeight="1">
      <c r="A1141" s="70" t="inlineStr">
        <is>
          <t>COMMON</t>
        </is>
      </c>
      <c r="B1141" s="71" t="inlineStr">
        <is>
          <t>Battery doorbell cams, drawer lights, mailbox alerts, wearable proximity wake.</t>
        </is>
      </c>
    </row>
    <row r="1142" outlineLevel="1" ht="20" customHeight="1">
      <c r="A1142" s="70" t="inlineStr">
        <is>
          <t>INVENTION</t>
        </is>
      </c>
      <c r="B1142" s="73" t="inlineStr">
        <is>
          <t>Mailbox flag 2.0: AM312 + ESP32-C3 deep sleep = months on a coin-ish cell, instant 'mail arrived' push.</t>
        </is>
      </c>
    </row>
    <row r="1143" outlineLevel="1" ht="25" customHeight="1">
      <c r="A1143" s="70" t="inlineStr">
        <is>
          <t>REQUIRES</t>
        </is>
      </c>
      <c r="B1143" s="71" t="inlineStr">
        <is>
          <t>Nothing electrically, but its fixed 2s hold means your firmware must be interrupt-driven or awake within that window - it will not latch the event and wait for you.</t>
        </is>
      </c>
    </row>
    <row r="1144" outlineLevel="1" ht="28" customHeight="1">
      <c r="A1144" s="70" t="inlineStr">
        <is>
          <t>SUBSTITUT</t>
        </is>
      </c>
      <c r="B1144" s="71" t="inlineStr">
        <is>
          <t>Adjustable hold and range: HC-SR501 at ~$1.50, if you can supply 5V. Lowest power and far fewer false triggers: Panasonic EKMB series at single-digit microamps. Presence rather than motion: LD2410.</t>
        </is>
      </c>
    </row>
    <row r="1145" outlineLevel="1" ht="15" customHeight="1">
      <c r="A1145" s="70" t="inlineStr">
        <is>
          <t>PAIRS</t>
        </is>
      </c>
      <c r="B1145" s="71" t="inlineStr">
        <is>
          <t>Deep sleep EXT0 wake, ESP-NOW burst transmit</t>
        </is>
      </c>
    </row>
    <row r="1146" outlineLevel="1" ht="15" customHeight="1">
      <c r="A1146" s="70" t="inlineStr">
        <is>
          <t>KEY</t>
        </is>
      </c>
      <c r="B1146" s="71" t="inlineStr">
        <is>
          <t>Fixed sensitivity, small lens</t>
        </is>
      </c>
    </row>
    <row r="1147" outlineLevel="1" ht="40" customHeight="1">
      <c r="A1147" s="70" t="inlineStr">
        <is>
          <t>specs</t>
        </is>
      </c>
      <c r="B1147" s="26" t="inlineStr">
        <is>
          <t>Range: ~3-5m in a roughly 100 degree cone - genuinely shorter than an HC-SR501 because the lens is smaller   Accuracy: Binary, with fixed sensitivity and no adjustment pots at all   Resolution: Binary output only   Rate: ~2s output pulse followed by a ~2s blocking window, both fixed in silicon   Warm-up: ~30s of stabilisation after power-up   Calibration: None   Consumable: Lens degrades under sustained UV outdoors; indoors it is effectively permanent.   Environment: Indoor   Lifecycle: Clone-risk   Maturity: Good   ESP32: Any variant and 3.3V-native, which is exactly why it belongs in battery builds - no 5V rail, no level shifting. Use an RTC-capable GPIO for ext0 deep-sleep wake; on C3/C6/H2 confirm the pin is in the smaller RTC set.</t>
        </is>
      </c>
    </row>
    <row r="1148" outlineLevel="1" ht="16" customHeight="1">
      <c r="A1148" s="70" t="inlineStr">
        <is>
          <t>buy</t>
        </is>
      </c>
      <c r="B1148" s="26" t="inlineStr">
        <is>
          <t>AE · AMZ   |   boards: 3-pin micro module   |   lib: digitalRead   [Estimate, 2026-07]</t>
        </is>
      </c>
    </row>
    <row r="1149" outlineLevel="1" ht="42" customHeight="1">
      <c r="A1149" s="74" t="inlineStr">
        <is>
          <t>unlocks</t>
        </is>
      </c>
      <c r="B1149" s="75" t="inlineStr">
        <is>
          <t>Is anyone here?  •  Has someone entered who shouldn't have?  •  Did something cross this line?  •  How long has this desk/room/seat been in use?  •  Has nobody moved for worryingly long?</t>
        </is>
      </c>
    </row>
    <row r="1151" ht="22" customHeight="1">
      <c r="A1151" s="86" t="inlineStr">
        <is>
          <t>S067</t>
        </is>
      </c>
      <c r="B1151" s="87" t="inlineStr">
        <is>
          <t>LD2410 mmWave presence   ·   HLK-LD2410B/C</t>
        </is>
      </c>
    </row>
    <row r="1152" outlineLevel="1" ht="15" customHeight="1">
      <c r="A1152" s="70" t="inlineStr">
        <is>
          <t>Category</t>
        </is>
      </c>
      <c r="B1152" s="12" t="inlineStr">
        <is>
          <t>Presence &amp; Occupancy › mmWave radar</t>
        </is>
      </c>
      <c r="E1152" s="70" t="inlineStr">
        <is>
          <t>Measures</t>
        </is>
      </c>
      <c r="F1152" s="12" t="inlineStr">
        <is>
          <t>Human presence (even motionless) + distance, 0-6m</t>
        </is>
      </c>
    </row>
    <row r="1153" outlineLevel="1" ht="15" customHeight="1">
      <c r="A1153" s="70" t="inlineStr">
        <is>
          <t>Modality</t>
        </is>
      </c>
      <c r="B1153" s="12" t="inlineStr">
        <is>
          <t>RF</t>
        </is>
      </c>
      <c r="E1153" s="70" t="inlineStr">
        <is>
          <t>Interface</t>
        </is>
      </c>
      <c r="F1153" s="12" t="inlineStr">
        <is>
          <t>UART</t>
        </is>
      </c>
    </row>
    <row r="1154" outlineLevel="1" ht="15" customHeight="1">
      <c r="A1154" s="70" t="inlineStr">
        <is>
          <t>Supply</t>
        </is>
      </c>
      <c r="B1154" s="12" t="inlineStr">
        <is>
          <t>5V (3.3V logic)</t>
        </is>
      </c>
      <c r="E1154" s="70" t="inlineStr">
        <is>
          <t>Price</t>
        </is>
      </c>
      <c r="F1154" s="12" t="inlineStr">
        <is>
          <t>$5  ($$)</t>
        </is>
      </c>
    </row>
    <row r="1155" outlineLevel="1" ht="15" customHeight="1">
      <c r="A1155" s="70" t="inlineStr">
        <is>
          <t>Difficulty</t>
        </is>
      </c>
      <c r="B1155" s="12" t="inlineStr">
        <is>
          <t>2 — Easy — breadboard wiring, a well-documented library, no analog thought needed</t>
        </is>
      </c>
    </row>
    <row r="1156" outlineLevel="1" ht="25" customHeight="1">
      <c r="A1156" s="70" t="inlineStr">
        <is>
          <t>HOW</t>
        </is>
      </c>
      <c r="B1156" s="71" t="inlineStr">
        <is>
          <t>24GHz radar detects the micro-motion of breathing — it knows a still, sleeping human is present where PIR sees an empty room. Outputs presence + distance over UART.</t>
        </is>
      </c>
    </row>
    <row r="1157" outlineLevel="1" ht="70" customHeight="1">
      <c r="A1157" s="70" t="inlineStr">
        <is>
          <t>WHAT</t>
        </is>
      </c>
      <c r="B1157" s="72" t="inlineStr">
        <is>
          <t>It detects micro-motion, and rooms are full of micro-motion that is not a person: ceiling and pedestal fans, hanging plants, moving curtains, a fish-tank pump, a washing machine on spin, rain running down a window, and a TV's speaker cone all register as targets. It sees through plasterboard, doors and glass, so someone in the hallway, a neighbour in the next flat, or a person in the garden outside a window all show as 'present' - and it sees through ceilings too, so a ground-floor unit may be tracking someone upstairs. Zone and gate gating is therefore not an optimisation, it is what makes the sensor usable at all, and nearly every 'my mmWave never turns off' complaint is factory-default sensitivities plus an unset maximum distance gate. It reports one target, so two people merge into a single wandering distance. Static-person detection depends on a learned clutter baseline: move a chair and it can hold 'present' for minutes; a room that heats and cools through the day slowly shifts that baseline. Metal is the hard boundary - inside a metal box it detects nothing, and a nearby radiator or fridge creates reflections that put phantom targets in gates where nobody has ever stood.</t>
        </is>
      </c>
    </row>
    <row r="1158" outlineLevel="1" ht="19" customHeight="1">
      <c r="A1158" s="70" t="inlineStr">
        <is>
          <t>COMMON</t>
        </is>
      </c>
      <c r="B1158" s="71" t="inlineStr">
        <is>
          <t>Lights that never strand you in the dark, desk-occupancy, sleep presence, bathroom fans.</t>
        </is>
      </c>
    </row>
    <row r="1159" outlineLevel="1" ht="25" customHeight="1">
      <c r="A1159" s="70" t="inlineStr">
        <is>
          <t>INVENTION</t>
        </is>
      </c>
      <c r="B1159" s="73" t="inlineStr">
        <is>
          <t>The room finally knows you're reading quietly. Per-room presence at $5 makes whole-home true occupancy affordable — the single highest-value smart-home sensor today.</t>
        </is>
      </c>
    </row>
    <row r="1160" outlineLevel="1" ht="28" customHeight="1">
      <c r="A1160" s="70" t="inlineStr">
        <is>
          <t>REQUIRES</t>
        </is>
      </c>
      <c r="B1160" s="71" t="inlineStr">
        <is>
          <t>A clean 5V/100mA supply and a hardware UART (256000 baud is beyond comfortable software serial). A non-metallic path to the room: metal, foil-backed plasterboard and wire mesh block it completely.</t>
        </is>
      </c>
    </row>
    <row r="1161" outlineLevel="1" ht="34" customHeight="1">
      <c r="A1161" s="70" t="inlineStr">
        <is>
          <t>SUBSTITUT</t>
        </is>
      </c>
      <c r="B1161" s="71" t="inlineStr">
        <is>
          <t>Cheaper: HC-SR501 PIR at ~$1.50 if motion is enough. Multi-target with X/Y coordinates: LD2450 at ~$12. Breathing and heart rate: MR60BHA2. For a single chair or desk, a load cell or capacitive seat sensor is more reliable than any radar and cannot see through walls.</t>
        </is>
      </c>
    </row>
    <row r="1162" outlineLevel="1" ht="16" customHeight="1">
      <c r="A1162" s="70" t="inlineStr">
        <is>
          <t>PAIRS</t>
        </is>
      </c>
      <c r="B1162" s="71" t="inlineStr">
        <is>
          <t>ESPHome + Home Assistant, BH1750 to gate by darkness</t>
        </is>
      </c>
    </row>
    <row r="1163" outlineLevel="1" ht="16" customHeight="1">
      <c r="A1163" s="70" t="inlineStr">
        <is>
          <t>KEY</t>
        </is>
      </c>
      <c r="B1163" s="71" t="inlineStr">
        <is>
          <t>Static + moving targets, distance gates, app-tunable</t>
        </is>
      </c>
    </row>
    <row r="1164" outlineLevel="1" ht="40" customHeight="1">
      <c r="A1164" s="70" t="inlineStr">
        <is>
          <t>specs</t>
        </is>
      </c>
      <c r="B1164" s="26" t="inlineStr">
        <is>
          <t>Range: 0-6m, reported in 0.75m gates (8 moving + 8 static gates), across roughly a +/-60 degree beam   Accuracy: Distance is quantised to 0.75m gates, so +/-0.15-0.75m at best. Presence itself is a thresholded energy decision, not a measurement   Resolution: 0.75m per gate on the LD2410B/C; one target distance only, no matter how many people are in the room   Rate: ~10 frames/s over UART, 256000 baud by default   Warm-up: A few seconds electrically, but allow ~30s of an empty, quiet room for the static-clutter baseline to settle - and repeat it after moving any furniture   Calibration: One-point   Consumable: None - no optics to clean, no moving parts, no wear-out mechanism.   Environment: Indoor   Lifecycle: Active   Maturity: Good   ESP32: Any variant, using one hardware UART at 256000 baud - do not steal the C3/C6 USB-CDC UART for it. Needs a 5V supply while its own logic is already 3.3V, so no shifting either way. Keep the module's ceramic antenna away from the ESP32 antenna and out of any metal enclosure.</t>
        </is>
      </c>
    </row>
    <row r="1165" outlineLevel="1" ht="16" customHeight="1">
      <c r="A1165" s="70" t="inlineStr">
        <is>
          <t>buy</t>
        </is>
      </c>
      <c r="B1165" s="26" t="inlineStr">
        <is>
          <t>AE · AMZ   |   boards: HLK-LD2410B (BLE config version)   |   lib: MyLD2410, ESPHome ld2410   [High, 2026-07]</t>
        </is>
      </c>
    </row>
    <row r="1166" outlineLevel="1" ht="45" customHeight="1">
      <c r="A1166" s="74" t="inlineStr">
        <is>
          <t>unlocks</t>
        </is>
      </c>
      <c r="B1166" s="75" t="inlineStr">
        <is>
          <t>Is anyone here?  •  Is someone still here, sitting perfectly still?  •  Whereabouts in the room are they?  •  How long has this desk/room/seat been in use?  •  Are they asleep, and how well?  •  Has nobody moved for worryingly long?  •  Has this person's daily routine changed?  •  Has someone entered who shouldn't have?  •  Is something moving on the other side of that wall?</t>
        </is>
      </c>
    </row>
    <row r="1168" ht="22" customHeight="1">
      <c r="A1168" s="86" t="inlineStr">
        <is>
          <t>S068</t>
        </is>
      </c>
      <c r="B1168" s="87" t="inlineStr">
        <is>
          <t>LD2450 multi-target tracking radar   ·   HLK-LD2450</t>
        </is>
      </c>
    </row>
    <row r="1169" outlineLevel="1" ht="15" customHeight="1">
      <c r="A1169" s="70" t="inlineStr">
        <is>
          <t>Category</t>
        </is>
      </c>
      <c r="B1169" s="12" t="inlineStr">
        <is>
          <t>Presence &amp; Occupancy › mmWave radar</t>
        </is>
      </c>
      <c r="E1169" s="70" t="inlineStr">
        <is>
          <t>Measures</t>
        </is>
      </c>
      <c r="F1169" s="12" t="inlineStr">
        <is>
          <t>X/Y position + speed of up to 3 people, 6m</t>
        </is>
      </c>
    </row>
    <row r="1170" outlineLevel="1" ht="15" customHeight="1">
      <c r="A1170" s="70" t="inlineStr">
        <is>
          <t>Modality</t>
        </is>
      </c>
      <c r="B1170" s="12" t="inlineStr">
        <is>
          <t>RF</t>
        </is>
      </c>
      <c r="E1170" s="70" t="inlineStr">
        <is>
          <t>Interface</t>
        </is>
      </c>
      <c r="F1170" s="12" t="inlineStr">
        <is>
          <t>UART</t>
        </is>
      </c>
    </row>
    <row r="1171" outlineLevel="1" ht="15" customHeight="1">
      <c r="A1171" s="70" t="inlineStr">
        <is>
          <t>Supply</t>
        </is>
      </c>
      <c r="B1171" s="12" t="inlineStr">
        <is>
          <t>5V</t>
        </is>
      </c>
      <c r="E1171" s="70" t="inlineStr">
        <is>
          <t>Price</t>
        </is>
      </c>
      <c r="F1171" s="12" t="inlineStr">
        <is>
          <t>$12  ($$)</t>
        </is>
      </c>
    </row>
    <row r="1172" outlineLevel="1" ht="15" customHeight="1">
      <c r="A1172" s="70" t="inlineStr">
        <is>
          <t>Difficulty</t>
        </is>
      </c>
      <c r="B1172" s="12" t="inlineStr">
        <is>
          <t>3 — Some skill — calibration, level shifting, timing, or datasheet reading required</t>
        </is>
      </c>
    </row>
    <row r="1173" outlineLevel="1" ht="24" customHeight="1">
      <c r="A1173" s="70" t="inlineStr">
        <is>
          <t>HOW</t>
        </is>
      </c>
      <c r="B1173" s="71" t="inlineStr">
        <is>
          <t>A 24GHz radar with angle resolution: streams live coordinates of up to three moving targets — a privacy-preserving people tracker on one tiny board.</t>
        </is>
      </c>
    </row>
    <row r="1174" outlineLevel="1" ht="70" customHeight="1">
      <c r="A1174" s="70" t="inlineStr">
        <is>
          <t>WHAT</t>
        </is>
      </c>
      <c r="B1174" s="72" t="inlineStr">
        <is>
          <t>The X/Y coordinates look far more precise than they are: cross-range position at the edge of the field is easily half a metre out, and a stationary person's reported position swims by 10-30cm frame to frame. Without hysteresis on your zone boundaries that jitter generates hundreds of spurious enter/exit events per hour. Track IDs are not identities - two people crossing paths swap IDs, and anyone who stands still long enough is dropped and re-acquired as a new ID, which silently breaks any dwell-time or queue-length logic built on ID continuity. It reports a maximum of three targets, so a family of four is undercounted, and a large moving object such as a curtain, a door or a robot vacuum permanently occupies one of the three slots. Like all 24GHz radar it sees through plasterboard and glass, so a passer-by outside the window becomes a tracked target inside your living room. Large reflectors produce ghosts: a person beside a mirror, a steel fridge or a floor-to-ceiling window frequently appears twice. And mounting dominates everything - tilt the board 10 degrees and every zone you carefully drew is now pointing somewhere else.</t>
        </is>
      </c>
    </row>
    <row r="1175" outlineLevel="1" ht="19" customHeight="1">
      <c r="A1175" s="70" t="inlineStr">
        <is>
          <t>COMMON</t>
        </is>
      </c>
      <c r="B1175" s="71" t="inlineStr">
        <is>
          <t>Room-zone automation (which side of the room), queue analytics, interactive exhibits.</t>
        </is>
      </c>
    </row>
    <row r="1176" outlineLevel="1" ht="23" customHeight="1">
      <c r="A1176" s="70" t="inlineStr">
        <is>
          <t>INVENTION</t>
        </is>
      </c>
      <c r="B1176" s="73" t="inlineStr">
        <is>
          <t>Define invisible 'zones' in a room (couch, desk, door) and trigger per-zone scenes — or art that follows specific visitors through a gallery.</t>
        </is>
      </c>
    </row>
    <row r="1177" outlineLevel="1" ht="27" customHeight="1">
      <c r="A1177" s="70" t="inlineStr">
        <is>
          <t>REQUIRES</t>
        </is>
      </c>
      <c r="B1177" s="71" t="inlineStr">
        <is>
          <t>A 5V supply and a hardware UART. A rigid mount at a known height and orientation - the coordinates are in the module's own frame, so any tilt rotates every zone boundary you defined.</t>
        </is>
      </c>
    </row>
    <row r="1178" outlineLevel="1" ht="33" customHeight="1">
      <c r="A1178" s="70" t="inlineStr">
        <is>
          <t>SUBSTITUT</t>
        </is>
      </c>
      <c r="B1178" s="71" t="inlineStr">
        <is>
          <t>Cheaper: LD2410 at ~$5 if present/absent plus one distance is enough. Better geometry and more targets: a 60GHz module or a ToF array. Non-radar zone tracking: VL53L5CX from the ceiling, or AMG8833 thermal for coarse positions that ignores fans entirely.</t>
        </is>
      </c>
    </row>
    <row r="1179" outlineLevel="1" ht="15" customHeight="1">
      <c r="A1179" s="70" t="inlineStr">
        <is>
          <t>PAIRS</t>
        </is>
      </c>
      <c r="B1179" s="71" t="inlineStr">
        <is>
          <t>MQTT zone events, projector/DMX lighting</t>
        </is>
      </c>
    </row>
    <row r="1180" outlineLevel="1" ht="15" customHeight="1">
      <c r="A1180" s="70" t="inlineStr">
        <is>
          <t>KEY</t>
        </is>
      </c>
      <c r="B1180" s="71" t="inlineStr">
        <is>
          <t>±75° azimuth, 3 targets, 10Hz XY+velocity</t>
        </is>
      </c>
    </row>
    <row r="1181" outlineLevel="1" ht="40" customHeight="1">
      <c r="A1181" s="70" t="inlineStr">
        <is>
          <t>specs</t>
        </is>
      </c>
      <c r="B1181" s="26" t="inlineStr">
        <is>
          <t>Range: 0-6m over +/-60 degrees azimuth, tracking up to 3 targets with X, Y and radial speed   Accuracy: Radial distance +/-0.1-0.3m. Cross-range (X) accuracy degrades badly toward the edges of the field - half a metre or worse at 5m   Resolution: Reported in centimetres, but two people closer together than ~0.75m merge into a single track   Rate: 10Hz target list over UART at 256000 baud   Warm-up: A few seconds; track IDs are unstable for the first second after any target appears   Calibration: One-point   Consumable: None   Environment: Indoor   Lifecycle: Active   Maturity: Workable   ESP32: Any variant with a spare hardware UART at 256000 baud; ESPHome has an ld2450 component. On C3/C6 keep it off the USB-CDC UART. No PSRAM, DAC or touch involvement.</t>
        </is>
      </c>
    </row>
    <row r="1182" outlineLevel="1" ht="16" customHeight="1">
      <c r="A1182" s="70" t="inlineStr">
        <is>
          <t>buy</t>
        </is>
      </c>
      <c r="B1182" s="26" t="inlineStr">
        <is>
          <t>AE · AMZ   |   boards: HLK-LD2450   |   lib: ESPHome custom, community parsers   [Estimate, 2026-07]</t>
        </is>
      </c>
    </row>
    <row r="1183" outlineLevel="1" ht="45" customHeight="1">
      <c r="A1183" s="74" t="inlineStr">
        <is>
          <t>unlocks</t>
        </is>
      </c>
      <c r="B1183" s="75" t="inlineStr">
        <is>
          <t>Whereabouts in the room are they?  •  How many people are in this space?  •  Is anyone here?  •  Did they come in, or go out?  •  Did something cross this line?  •  How many are waiting, and for how long?  •  How long has this desk/room/seat been in use?  •  Has someone entered who shouldn't have?  •  How fast am I moving?  •  Was the boundary crossed, and where along it?</t>
        </is>
      </c>
    </row>
    <row r="1185" ht="22" customHeight="1">
      <c r="A1185" s="86" t="inlineStr">
        <is>
          <t>S069</t>
        </is>
      </c>
      <c r="B1185" s="87" t="inlineStr">
        <is>
          <t>Seeed MR60BHA2 vital-sign radar   ·   MR60BHA2 / MR60FDA2</t>
        </is>
      </c>
    </row>
    <row r="1186" outlineLevel="1" ht="15" customHeight="1">
      <c r="A1186" s="70" t="inlineStr">
        <is>
          <t>Category</t>
        </is>
      </c>
      <c r="B1186" s="12" t="inlineStr">
        <is>
          <t>Presence &amp; Occupancy › mmWave radar (60GHz)</t>
        </is>
      </c>
      <c r="E1186" s="70" t="inlineStr">
        <is>
          <t>Measures</t>
        </is>
      </c>
      <c r="F1186" s="12" t="inlineStr">
        <is>
          <t>Breathing &amp; heart rate at distance / fall detection</t>
        </is>
      </c>
    </row>
    <row r="1187" outlineLevel="1" ht="15" customHeight="1">
      <c r="A1187" s="70" t="inlineStr">
        <is>
          <t>Modality</t>
        </is>
      </c>
      <c r="B1187" s="12" t="inlineStr">
        <is>
          <t>RF</t>
        </is>
      </c>
      <c r="E1187" s="70" t="inlineStr">
        <is>
          <t>Interface</t>
        </is>
      </c>
      <c r="F1187" s="12" t="inlineStr">
        <is>
          <t>UART</t>
        </is>
      </c>
    </row>
    <row r="1188" outlineLevel="1" ht="15" customHeight="1">
      <c r="A1188" s="70" t="inlineStr">
        <is>
          <t>Supply</t>
        </is>
      </c>
      <c r="B1188" s="12" t="inlineStr">
        <is>
          <t>5V</t>
        </is>
      </c>
      <c r="E1188" s="70" t="inlineStr">
        <is>
          <t>Price</t>
        </is>
      </c>
      <c r="F1188" s="12" t="inlineStr">
        <is>
          <t>$25  ($$$)</t>
        </is>
      </c>
    </row>
    <row r="1189" outlineLevel="1" ht="15" customHeight="1">
      <c r="A1189" s="70" t="inlineStr">
        <is>
          <t>Difficulty</t>
        </is>
      </c>
      <c r="B1189" s="12" t="inlineStr">
        <is>
          <t>3 — Some skill — calibration, level shifting, timing, or datasheet reading required</t>
        </is>
      </c>
    </row>
    <row r="1190" outlineLevel="1" ht="23" customHeight="1">
      <c r="A1190" s="70" t="inlineStr">
        <is>
          <t>HOW</t>
        </is>
      </c>
      <c r="B1190" s="71" t="inlineStr">
        <is>
          <t>60GHz FMCW radar resolves chest movement of fractions of a millimetre — contactless respiration and heartbeat, or (FDA2 firmware) fall events.</t>
        </is>
      </c>
    </row>
    <row r="1191" outlineLevel="1" ht="70" customHeight="1">
      <c r="A1191" s="70" t="inlineStr">
        <is>
          <t>WHAT</t>
        </is>
      </c>
      <c r="B1191" s="72" t="inlineStr">
        <is>
          <t>Heart rate is the weak claim. 60GHz radar recovers a heartbeat only from a nearly motionless subject at close range, and a shifted limb, a duvet being pulled up or a second person in the bed destroys it - yet the module keeps emitting a plausible number rather than 'unknown', which is the genuinely dangerous behaviour because your logs look healthy. Two people in one bed is the classic failure: the algorithm locks onto whichever chest reflects strongest and can report one person's breathing as the other's all night. It cannot distinguish a breathing human from any periodic motion - a slowly oscillating fan, a hanging plant in a draught, a pendulum clock and a bubbling aquarium all land squarely in the 10-25 breaths/min band and produce a confident 'occupied and breathing' in an empty room. Metal reflects and blocks: metal bed frames, mirrored wardrobes and radiators create multipath ghosts and dead spots. Mounting height, tilt and standoff change results more than any firmware setting, and a 20cm change in distance can halve the SNR. Pets on the bed register as targets. Never build an apnoea or fall alarm that someone's safety depends on around this part.</t>
        </is>
      </c>
    </row>
    <row r="1192" outlineLevel="1" ht="20" customHeight="1">
      <c r="A1192" s="70" t="inlineStr">
        <is>
          <t>COMMON</t>
        </is>
      </c>
      <c r="B1192" s="71" t="inlineStr">
        <is>
          <t>Sleep/respiration monitoring without wearables, elder fall alerts, baby breathing comfort monitors.</t>
        </is>
      </c>
    </row>
    <row r="1193" outlineLevel="1" ht="23" customHeight="1">
      <c r="A1193" s="70" t="inlineStr">
        <is>
          <t>INVENTION</t>
        </is>
      </c>
      <c r="B1193" s="73" t="inlineStr">
        <is>
          <t>A bedside 'nothing to wear' sleep lab: respiration + presence + LD2410 motion + SCD41 CO2 reconstructs sleep quality with zero contact.</t>
        </is>
      </c>
    </row>
    <row r="1194" outlineLevel="1" ht="30" customHeight="1">
      <c r="A1194" s="70" t="inlineStr">
        <is>
          <t>REQUIRES</t>
        </is>
      </c>
      <c r="B1194" s="71" t="inlineStr">
        <is>
          <t>A rigid mount at a fixed distance and angle - the algorithm assumes a chest roughly facing the antenna at 0.4-1.5m. A 5V supply. No metal in the path: a metal bed frame, a laptop on the chest or a foil-backed duvet kills it.</t>
        </is>
      </c>
    </row>
    <row r="1195" outlineLevel="1" ht="36" customHeight="1">
      <c r="A1195" s="70" t="inlineStr">
        <is>
          <t>SUBSTITUT</t>
        </is>
      </c>
      <c r="B1195" s="71" t="inlineStr">
        <is>
          <t>Cheaper, presence only: LD2410 at ~$5. Far more accurate heart rate, at the cost of contact: MAX30102 PPG or an AD8232 ECG. Fall detection without radar: VL53L5CX depth blobs, or a body-worn accelerometer. Real sleep staging needs EEG or at minimum a validated actigraph - this is a comfort signal.</t>
        </is>
      </c>
    </row>
    <row r="1196" outlineLevel="1" ht="16" customHeight="1">
      <c r="A1196" s="70" t="inlineStr">
        <is>
          <t>PAIRS</t>
        </is>
      </c>
      <c r="B1196" s="71" t="inlineStr">
        <is>
          <t>SCD41 + VEML7700 for a sleep-environment station</t>
        </is>
      </c>
    </row>
    <row r="1197" outlineLevel="1" ht="16" customHeight="1">
      <c r="A1197" s="70" t="inlineStr">
        <is>
          <t>KEY</t>
        </is>
      </c>
      <c r="B1197" s="71" t="inlineStr">
        <is>
          <t>Breath 10-25bpm, heart 60-100bpm class, 1.5m optimal</t>
        </is>
      </c>
    </row>
    <row r="1198" outlineLevel="1" ht="40" customHeight="1">
      <c r="A1198" s="70" t="inlineStr">
        <is>
          <t>specs</t>
        </is>
      </c>
      <c r="B1198" s="26" t="inlineStr">
        <is>
          <t>Range: Presence to ~6m. Vital signs only 0.4-1.5m (BHA2). Fall detection (FDA2) covers roughly a 3x3m floor area from a 2.5-3m ceiling mount   Accuracy: Breathing +/-1-2 breaths/min on a still supine subject. Heart rate +/-5bpm at best and far worse with any movement - not a clinical measurement and not a certified device   Resolution: 1 bpm reported for both breathing and heart rate   Rate: Vital-sign outputs refresh every ~1-5s, but the algorithm integrates over a window of tens of seconds, so a 'live' number is already old   Warm-up: 30-60s of a motionless subject before breathing and heart-rate values stabilise   Calibration: None   Consumable: None   Environment: Indoor   Lifecycle: Active   Maturity: Workable   ESP32: Any variant with a spare hardware UART. Seeed ships it on a XIAO ESP32-C6 carrier; the C6 has no capacitive touch and no DAC, but neither is needed here, and there is no PSRAM requirement.</t>
        </is>
      </c>
    </row>
    <row r="1199" outlineLevel="1" ht="16" customHeight="1">
      <c r="A1199" s="70" t="inlineStr">
        <is>
          <t>buy</t>
        </is>
      </c>
      <c r="B1199" s="26" t="inlineStr">
        <is>
          <t>SS · AE   |   boards: Seeed MR60BHA2 kit (XIAO ESP32-C6 carrier)   |   lib: Seeed Arduino libs, ESPHome   [Estimate, 2026-07]</t>
        </is>
      </c>
    </row>
    <row r="1200" outlineLevel="1" ht="45" customHeight="1">
      <c r="A1200" s="74" t="inlineStr">
        <is>
          <t>unlocks</t>
        </is>
      </c>
      <c r="B1200" s="75" t="inlineStr">
        <is>
          <t>How fast are they breathing?  •  What is the heart rate?  •  Did someone fall?  •  Are they asleep, and how well?  •  Is anyone here?  •  Is someone still here, sitting perfectly still?  •  Has breathing become irregular or stopped?  •  What sleep stage is this, roughly?  •  Has nobody moved for worryingly long?  •  How long has this desk/room/seat been in use?</t>
        </is>
      </c>
    </row>
    <row r="1202" ht="22" customHeight="1">
      <c r="A1202" s="86" t="inlineStr">
        <is>
          <t>S070</t>
        </is>
      </c>
      <c r="B1202" s="87" t="inlineStr">
        <is>
          <t>RCWL-0516 doppler radar   ·   RCWL-0516</t>
        </is>
      </c>
    </row>
    <row r="1203" outlineLevel="1" ht="15" customHeight="1">
      <c r="A1203" s="70" t="inlineStr">
        <is>
          <t>Category</t>
        </is>
      </c>
      <c r="B1203" s="12" t="inlineStr">
        <is>
          <t>Presence &amp; Occupancy › Microwave doppler</t>
        </is>
      </c>
      <c r="E1203" s="70" t="inlineStr">
        <is>
          <t>Measures</t>
        </is>
      </c>
      <c r="F1203" s="12" t="inlineStr">
        <is>
          <t>Motion through thin walls/plastic, ~5-7m sphere</t>
        </is>
      </c>
    </row>
    <row r="1204" outlineLevel="1" ht="15" customHeight="1">
      <c r="A1204" s="70" t="inlineStr">
        <is>
          <t>Modality</t>
        </is>
      </c>
      <c r="B1204" s="12" t="inlineStr">
        <is>
          <t>RF</t>
        </is>
      </c>
      <c r="E1204" s="70" t="inlineStr">
        <is>
          <t>Interface</t>
        </is>
      </c>
      <c r="F1204" s="12" t="inlineStr">
        <is>
          <t>Digital</t>
        </is>
      </c>
    </row>
    <row r="1205" outlineLevel="1" ht="15" customHeight="1">
      <c r="A1205" s="70" t="inlineStr">
        <is>
          <t>Supply</t>
        </is>
      </c>
      <c r="B1205" s="12" t="inlineStr">
        <is>
          <t>4-28V</t>
        </is>
      </c>
      <c r="E1205" s="70" t="inlineStr">
        <is>
          <t>Price</t>
        </is>
      </c>
      <c r="F1205" s="12" t="inlineStr">
        <is>
          <t>$1.2  ($)</t>
        </is>
      </c>
    </row>
    <row r="1206" outlineLevel="1" ht="15" customHeight="1">
      <c r="A1206" s="70" t="inlineStr">
        <is>
          <t>Difficulty</t>
        </is>
      </c>
      <c r="B1206" s="12" t="inlineStr">
        <is>
          <t>1 — Plug and play — Qwiic/STEMMA cable or 3 wires, library example works first time</t>
        </is>
      </c>
    </row>
    <row r="1207" outlineLevel="1" ht="25" customHeight="1">
      <c r="A1207" s="70" t="inlineStr">
        <is>
          <t>HOW</t>
        </is>
      </c>
      <c r="B1207" s="71" t="inlineStr">
        <is>
          <t>A 3.18GHz oscillator leaks RF and mixes the reflection; moving objects shift the frequency (doppler) and it outputs HIGH. Sees through plastic, glass, thin drywall.</t>
        </is>
      </c>
    </row>
    <row r="1208" outlineLevel="1" ht="70" customHeight="1">
      <c r="A1208" s="70" t="inlineStr">
        <is>
          <t>WHAT</t>
        </is>
      </c>
      <c r="B1208" s="72" t="inlineStr">
        <is>
          <t>It is a raw unshielded doppler oscillator with no zone control and it will drive you mad. It triggers on: the ESP32's own Wi-Fi transmit burst on the same board, a switching regulator, a nearby motor or fluorescent lamp, someone walking on the other side of a wall or on the floor above, rain and moving foliage outside a window, a fan blade, and a hand waved five metres away behind a wooden panel. It has no direction, no distance and no count, and its detection volume extends behind and below the board, so 'aiming' it is meaningless - hiding it inside a sculpture also means it watches the whole room including whatever is behind the sculpture. Sensitivity varies board to board and with supply voltage: the same design at 5V and at 12V behaves differently, which makes field-tuning non-transferable. Because it holds output ~2s and re-arms slowly, slow continuous movement leaves the output permanently high, so 'always on' and 'genuinely occupied' are indistinguishable. Any metal within a couple of centimetres detunes the antenna and kills the range. And on some board revisions the unpopulated CDS pads, if bridged, silently disable detection in daylight - a fault that looks exactly like a dead sensor.</t>
        </is>
      </c>
    </row>
    <row r="1209" outlineLevel="1" ht="18" customHeight="1">
      <c r="A1209" s="70" t="inlineStr">
        <is>
          <t>COMMON</t>
        </is>
      </c>
      <c r="B1209" s="71" t="inlineStr">
        <is>
          <t>Hidden motion sensing inside enclosures/behind panels, garage/attic monitors.</t>
        </is>
      </c>
    </row>
    <row r="1210" outlineLevel="1" ht="23" customHeight="1">
      <c r="A1210" s="70" t="inlineStr">
        <is>
          <t>INVENTION</t>
        </is>
      </c>
      <c r="B1210" s="73" t="inlineStr">
        <is>
          <t>Sensors invisible by design: hide it INSIDE a wooden sculpture, lamp base or picture frame — motion sensing with zero visible hardware.</t>
        </is>
      </c>
    </row>
    <row r="1211" outlineLevel="1" ht="30" customHeight="1">
      <c r="A1211" s="70" t="inlineStr">
        <is>
          <t>REQUIRES</t>
        </is>
      </c>
      <c r="B1211" s="71" t="inlineStr">
        <is>
          <t>A stable 4-28V supply with local bulk capacitance - it false-triggers on its own supply ripple. Nothing metallic in the near field: a metal enclosure detunes the PCB antenna and can stop it detecting anything at all.</t>
        </is>
      </c>
    </row>
    <row r="1212" outlineLevel="1" ht="27" customHeight="1">
      <c r="A1212" s="70" t="inlineStr">
        <is>
          <t>SUBSTITUT</t>
        </is>
      </c>
      <c r="B1212" s="71" t="inlineStr">
        <is>
          <t>Same money, far fewer false triggers: HC-SR501 or AM312 PIR at $1.50-2, but neither sees through anything. Real presence with tunable zones: LD2410 at ~$5. Presence plus coordinates: LD2450.</t>
        </is>
      </c>
    </row>
    <row r="1213" outlineLevel="1" ht="16" customHeight="1">
      <c r="A1213" s="70" t="inlineStr">
        <is>
          <t>PAIRS</t>
        </is>
      </c>
      <c r="B1213" s="71" t="inlineStr">
        <is>
          <t>WS2812 inside same enclosure for responsive objects</t>
        </is>
      </c>
    </row>
    <row r="1214" outlineLevel="1" ht="16" customHeight="1">
      <c r="A1214" s="70" t="inlineStr">
        <is>
          <t>KEY</t>
        </is>
      </c>
      <c r="B1214" s="71" t="inlineStr">
        <is>
          <t>Omnidirectional-ish; triggers on any motion incl. pets/fans</t>
        </is>
      </c>
    </row>
    <row r="1215" outlineLevel="1" ht="40" customHeight="1">
      <c r="A1215" s="70" t="inlineStr">
        <is>
          <t>specs</t>
        </is>
      </c>
      <c r="B1215" s="26" t="inlineStr">
        <is>
          <t>Range: ~5-7m, roughly spherical - it detects behind and below itself as readily as in front. No distance information whatsoever   Accuracy: Binary motion flag. No range, no direction, no count, and sensitivity varies noticeably board to board and with supply voltage   Resolution: Binary output only   Rate: Output holds ~2s (set by the C-TM capacitor) with ~1s of blanking after each pulse   Warm-up: 20-60s after power-up before the output stops randomly asserting   Calibration: None   Consumable: None   Environment: Indoor   Lifecycle: Clone-risk   Maturity: Workable   ESP32: Any variant, one GPIO, and the output is 3.3V on genuine boards even at a 12V supply. But keep it at least 15-20cm from the ESP32 antenna and any switching regulator: this is an unshielded 3.18GHz oscillator and the ESP32's own 2.4GHz bursts are close enough to trigger it.</t>
        </is>
      </c>
    </row>
    <row r="1216" outlineLevel="1" ht="16" customHeight="1">
      <c r="A1216" s="70" t="inlineStr">
        <is>
          <t>buy</t>
        </is>
      </c>
      <c r="B1216" s="26" t="inlineStr">
        <is>
          <t>AE · AMZ   |   boards: Bare 5-pin board   |   lib: digitalRead   [High, 2026-07]</t>
        </is>
      </c>
    </row>
    <row r="1217" outlineLevel="1" ht="45" customHeight="1">
      <c r="A1217" s="74" t="inlineStr">
        <is>
          <t>unlocks</t>
        </is>
      </c>
      <c r="B1217" s="75" t="inlineStr">
        <is>
          <t>Is anyone here?  •  Has someone entered who shouldn't have?  •  Is something moving on the other side of that wall?  •  Did something cross this line?  •  Is it on?  •  Has it been moved or disturbed?</t>
        </is>
      </c>
    </row>
    <row r="1219" ht="22" customHeight="1">
      <c r="A1219" s="68" t="inlineStr">
        <is>
          <t>S071</t>
        </is>
      </c>
      <c r="B1219" s="69" t="inlineStr">
        <is>
          <t>Grid-EYE AMG8833 thermal array   ·   AMG8833</t>
        </is>
      </c>
    </row>
    <row r="1220" outlineLevel="1" ht="15" customHeight="1">
      <c r="A1220" s="70" t="inlineStr">
        <is>
          <t>Category</t>
        </is>
      </c>
      <c r="B1220" s="12" t="inlineStr">
        <is>
          <t>Presence &amp; Occupancy › Thermopile array</t>
        </is>
      </c>
      <c r="E1220" s="70" t="inlineStr">
        <is>
          <t>Measures</t>
        </is>
      </c>
      <c r="F1220" s="12" t="inlineStr">
        <is>
          <t>8x8 grid of temperatures (64 thermal pixels), 0-80°C</t>
        </is>
      </c>
    </row>
    <row r="1221" outlineLevel="1" ht="15" customHeight="1">
      <c r="A1221" s="70" t="inlineStr">
        <is>
          <t>Modality</t>
        </is>
      </c>
      <c r="B1221" s="12" t="inlineStr">
        <is>
          <t>Thermal</t>
        </is>
      </c>
      <c r="E1221" s="70" t="inlineStr">
        <is>
          <t>Interface</t>
        </is>
      </c>
      <c r="F1221" s="12" t="inlineStr">
        <is>
          <t>I2C</t>
        </is>
      </c>
    </row>
    <row r="1222" outlineLevel="1" ht="15" customHeight="1">
      <c r="A1222" s="70" t="inlineStr">
        <is>
          <t>Supply</t>
        </is>
      </c>
      <c r="B1222" s="12" t="inlineStr">
        <is>
          <t>3.3-5V</t>
        </is>
      </c>
      <c r="E1222" s="70" t="inlineStr">
        <is>
          <t>Price</t>
        </is>
      </c>
      <c r="F1222" s="12" t="inlineStr">
        <is>
          <t>$35  ($$$)</t>
        </is>
      </c>
    </row>
    <row r="1223" outlineLevel="1" ht="15" customHeight="1">
      <c r="A1223" s="70" t="inlineStr">
        <is>
          <t>Difficulty</t>
        </is>
      </c>
      <c r="B1223" s="12" t="inlineStr">
        <is>
          <t>2 — Easy — breadboard wiring, a well-documented library, no analog thought needed</t>
        </is>
      </c>
    </row>
    <row r="1224" outlineLevel="1" ht="23" customHeight="1">
      <c r="A1224" s="70" t="inlineStr">
        <is>
          <t>HOW</t>
        </is>
      </c>
      <c r="B1224" s="71" t="inlineStr">
        <is>
          <t>64 thermopiles image heat at 10fps — enough resolution to count people and locate warm bodies, deliberately too coarse to identify anyone.</t>
        </is>
      </c>
    </row>
    <row r="1225" outlineLevel="1" ht="70" customHeight="1">
      <c r="A1225" s="70" t="inlineStr">
        <is>
          <t>WHAT</t>
        </is>
      </c>
      <c r="B1225" s="72" t="inlineStr">
        <is>
          <t>Sixty-four pixels means a person at 4m occupies roughly one pixel, and that pixel averages them with the wall behind - a distant human reads as a 24C blob against a 21C wall, a 3C signal against a +/-2.5C accuracy spec. That is precisely why people counting works at 2-3m and falls apart at 6m. It measures emitted IR, not temperature, so emissivity dominates: polished metal (emissivity ~0.1) reads far colder than it is, and a boiling stainless kettle can read close to room temperature while a matt black one at the same heat reads correctly. Ordinary glass and plastic are opaque at 8-14um, which surprises everyone who tries to mount it behind an enclosure window. Sunlight on a floor, a radiator, a laptop, a mug of tea, a lamp and a sleeping cat all look exactly like people to a 64-pixel array. The whole frame drifts with the sensor's own die temperature - self-heating over the first few minutes shifts every pixel by a degree or more - so work with per-pixel differences from a rolling background rather than absolute values. And interpolating 8x8 up to a smooth 32x32 image looks wonderful in a demo while adding exactly zero information; it mainly hides how coarse the underlying data is, which is how 'fall detection' demos pass in the lab and fail in a hallway.</t>
        </is>
      </c>
    </row>
    <row r="1226" outlineLevel="1" ht="19" customHeight="1">
      <c r="A1226" s="70" t="inlineStr">
        <is>
          <t>COMMON</t>
        </is>
      </c>
      <c r="B1226" s="71" t="inlineStr">
        <is>
          <t>People counting, pet trackers, stove-hot detection, server hot-spot watch, heat-leak finding.</t>
        </is>
      </c>
    </row>
    <row r="1227" outlineLevel="1" ht="22" customHeight="1">
      <c r="A1227" s="70" t="inlineStr">
        <is>
          <t>INVENTION</t>
        </is>
      </c>
      <c r="B1227" s="73" t="inlineStr">
        <is>
          <t>A 'stove guardian' for memory-care: hot burner + no human pixel for 10 min = alert + smart-plug cutoff. Dignity-preserving safety.</t>
        </is>
      </c>
    </row>
    <row r="1228" outlineLevel="1" ht="33" customHeight="1">
      <c r="A1228" s="70" t="inlineStr">
        <is>
          <t>REQUIRES</t>
        </is>
      </c>
      <c r="B1228" s="71" t="inlineStr">
        <is>
          <t>A completely unobstructed line of sight. Ordinary glass, acrylic and polycarbonate are opaque in the 8-14um band it works in, so it cannot look through an enclosure lid, a window or a lens - only silicon, germanium or thin polyethylene film passes long-wave IR.</t>
        </is>
      </c>
    </row>
    <row r="1229" outlineLevel="1" ht="35" customHeight="1">
      <c r="A1229" s="70" t="inlineStr">
        <is>
          <t>SUBSTITUT</t>
        </is>
      </c>
      <c r="B1229" s="71" t="inlineStr">
        <is>
          <t>Cheaper single point: MLX90614 IR thermometer at ~$10 (one pixel, but far better accuracy). Many more pixels: MLX90640 at 32x24 for ~$60, or MLX90641 at 16x12. Cheaper occupancy if you do not need temperature: LD2410 mmWave at $5. Real radiometric imaging: FLIR Lepton 3.5 at 160x120.</t>
        </is>
      </c>
    </row>
    <row r="1230" outlineLevel="1" ht="16" customHeight="1">
      <c r="A1230" s="70" t="inlineStr">
        <is>
          <t>PAIRS</t>
        </is>
      </c>
      <c r="B1230" s="71" t="inlineStr">
        <is>
          <t>Smart plug control, mmWave for presence confirmation</t>
        </is>
      </c>
    </row>
    <row r="1231" outlineLevel="1" ht="15" customHeight="1">
      <c r="A1231" s="70" t="inlineStr">
        <is>
          <t>KEY</t>
        </is>
      </c>
      <c r="B1231" s="71" t="inlineStr">
        <is>
          <t>±2.5°C, 60° FOV, 10fps</t>
        </is>
      </c>
    </row>
    <row r="1232" outlineLevel="1" ht="40" customHeight="1">
      <c r="A1232" s="70" t="inlineStr">
        <is>
          <t>specs</t>
        </is>
      </c>
      <c r="B1232" s="26" t="inlineStr">
        <is>
          <t>Range: 0-80C object temperature in normal gain (AMG8833 high-gain mode extends to -20 to 100C). People are detectable to ~5-7m, but only as a warm smudge   Accuracy: +/-2.5C typical, +/-3C worst case, and considerably worse off-axis or for anything that does not fill a whole pixel   Resolution: 0.25C per pixel. 8x8 = 64 pixels over a 60 degree field, so about 7.5 degrees per pixel   Rate: 10fps, or 1fps in low-power mode   Warm-up: ~15s to first valid frames; absolute values keep drifting for several minutes as the package self-heats   I2C addr: 0x69 default, 0x68 with the AD_SELECT pad pulled low (0x68 collides with MPU-6050 and most DS3231 RTCs)   Calibration: One-point   Consumable: None. The silicon lens must stay clean and unpainted - a coat of paint or a plastic sticker makes it completely blind, not merely dim.   Environment: Indoor   Lifecycle: Mature   Maturity: Good   ESP32: Any variant - 64 pixels is a trivial amount of data and needs no PSRAM, unlike the MLX90640's 768 pixels which are tight on a bare C3. I2C only. Do any interpolation or blob tracking on an S3 if you also want a display.</t>
        </is>
      </c>
    </row>
    <row r="1233" outlineLevel="1" ht="16" customHeight="1">
      <c r="A1233" s="70" t="inlineStr">
        <is>
          <t>buy</t>
        </is>
      </c>
      <c r="B1233" s="26" t="inlineStr">
        <is>
          <t>AF · SF · DK · AE   |   boards: Adafruit 3538, GY-AMG8833   |   lib: Adafruit_AMG88xx   [High, 2026-07]</t>
        </is>
      </c>
    </row>
    <row r="1234" outlineLevel="1" ht="45" customHeight="1">
      <c r="A1234" s="74" t="inlineStr">
        <is>
          <t>unlocks</t>
        </is>
      </c>
      <c r="B1234" s="75" t="inlineStr">
        <is>
          <t>How many people are in this space?  •  Is anyone here?  •  Is someone still here, sitting perfectly still?  •  Whereabouts in the room are they?  •  How hot is that surface?  •  Is something running hotter than it should?  •  Was the hob left on with nobody there?  •  Did someone fall?  •  Is it on?  •  Did they come in, or go out?</t>
        </is>
      </c>
    </row>
    <row r="1236" ht="22" customHeight="1">
      <c r="A1236" s="80" t="inlineStr">
        <is>
          <t>S072</t>
        </is>
      </c>
      <c r="B1236" s="81" t="inlineStr">
        <is>
          <t>MPU-6050 6-axis IMU   ·   MPU-6050 (GY-521)</t>
        </is>
      </c>
    </row>
    <row r="1237" outlineLevel="1" ht="15" customHeight="1">
      <c r="A1237" s="70" t="inlineStr">
        <is>
          <t>Category</t>
        </is>
      </c>
      <c r="B1237" s="12" t="inlineStr">
        <is>
          <t>Motion &amp; Vibration › 6-axis accel+gyro</t>
        </is>
      </c>
      <c r="E1237" s="70" t="inlineStr">
        <is>
          <t>Measures</t>
        </is>
      </c>
      <c r="F1237" s="12" t="inlineStr">
        <is>
          <t>3-axis acceleration + 3-axis rotation rate</t>
        </is>
      </c>
    </row>
    <row r="1238" outlineLevel="1" ht="15" customHeight="1">
      <c r="A1238" s="70" t="inlineStr">
        <is>
          <t>Modality</t>
        </is>
      </c>
      <c r="B1238" s="12" t="inlineStr">
        <is>
          <t>Mechanical</t>
        </is>
      </c>
      <c r="E1238" s="70" t="inlineStr">
        <is>
          <t>Interface</t>
        </is>
      </c>
      <c r="F1238" s="12" t="inlineStr">
        <is>
          <t>I2C</t>
        </is>
      </c>
    </row>
    <row r="1239" outlineLevel="1" ht="15" customHeight="1">
      <c r="A1239" s="70" t="inlineStr">
        <is>
          <t>Supply</t>
        </is>
      </c>
      <c r="B1239" s="12" t="inlineStr">
        <is>
          <t>3.3-5V (board)</t>
        </is>
      </c>
      <c r="E1239" s="70" t="inlineStr">
        <is>
          <t>Price</t>
        </is>
      </c>
      <c r="F1239" s="12" t="inlineStr">
        <is>
          <t>$2  ($)</t>
        </is>
      </c>
    </row>
    <row r="1240" outlineLevel="1" ht="15" customHeight="1">
      <c r="A1240" s="70" t="inlineStr">
        <is>
          <t>Difficulty</t>
        </is>
      </c>
      <c r="B1240" s="12" t="inlineStr">
        <is>
          <t>2 — Easy — breadboard wiring, a well-documented library, no analog thought needed</t>
        </is>
      </c>
    </row>
    <row r="1241" outlineLevel="1" ht="26" customHeight="1">
      <c r="A1241" s="70" t="inlineStr">
        <is>
          <t>HOW</t>
        </is>
      </c>
      <c r="B1241" s="71" t="inlineStr">
        <is>
          <t>Micro test-masses deflect with acceleration (capacitive sensing); vibrating elements twist under rotation (Coriolis). The $2 chip behind a decade of self-balancing robots.</t>
        </is>
      </c>
    </row>
    <row r="1242" outlineLevel="1" ht="70" customHeight="1">
      <c r="A1242" s="70" t="inlineStr">
        <is>
          <t>WHAT</t>
        </is>
      </c>
      <c r="B1242" s="72" t="inlineStr">
        <is>
          <t>The gyro is the problem. Its zero-rate bias is up to +/-20 deg/s out of the box, changes at every power-up and drifts 0.03 deg/s per degC, so raw integration makes your heading walk away at degrees per minute. There is no magnetometer, so yaw has no absolute reference and will drift forever regardless of which fusion filter you use - roll and pitch are fine because gravity anchors them, and people routinely mistake 'my IMU drifts' for a code bug when it is physics. The accelerometer cannot separate gravity from linear acceleration, so a robot accelerating forwards reads as tilting backwards, and a self-balancing loop that trusts accel alone oscillates. The on-chip temperature sensor reads the die, typically 2-5C above ambient from self-heating, so it is a compensation input, not a room thermometer. On the GY-521 module the I2C pull-ups go to the on-board 3.3V regulator so the bus stays 3.3V even on a 5V supply - but clones omit or misfit that regulator, so measure before you trust it. Counterfeit and remarked dies are rife at this price: a WHO_AM_I that is not 0x68, a missing DMP, or noise several times the datasheet figure means you have a fake. And mounting compliance ruins vibration work outright - double-sided foam tape behaves as a spring and adds a 50-200Hz resonance that looks exactly like a machine fault you are about to go and 'fix'.</t>
        </is>
      </c>
    </row>
    <row r="1243" outlineLevel="1" ht="19" customHeight="1">
      <c r="A1243" s="70" t="inlineStr">
        <is>
          <t>COMMON</t>
        </is>
      </c>
      <c r="B1243" s="71" t="inlineStr">
        <is>
          <t>Self-balancing robots, gesture wands, vibration logging, tilt alarms, game controllers.</t>
        </is>
      </c>
    </row>
    <row r="1244" outlineLevel="1" ht="25" customHeight="1">
      <c r="A1244" s="70" t="inlineStr">
        <is>
          <t>INVENTION</t>
        </is>
      </c>
      <c r="B1244" s="73" t="inlineStr">
        <is>
          <t>Stick one on anything that moves and you've digitised it: washing machine (cycle detection), door (open/slam/knock), chair (fidget metrics), kite (flight dynamics).</t>
        </is>
      </c>
    </row>
    <row r="1245" outlineLevel="1" ht="36" customHeight="1">
      <c r="A1245" s="70" t="inlineStr">
        <is>
          <t>REQUIRES</t>
        </is>
      </c>
      <c r="B1245" s="71" t="inlineStr">
        <is>
          <t>Nothing beyond I2C, but you MUST run a zero-rate gyro calibration at every power-up while stationary, and apply a complementary, Mahony or Madgwick filter - raw gyro integration walks several degrees per minute. For vibration work you also need rigid mounting; adhesive foam is not a mount.</t>
        </is>
      </c>
    </row>
    <row r="1246" outlineLevel="1" ht="40" customHeight="1">
      <c r="A1246" s="70" t="inlineStr">
        <is>
          <t>SUBSTITUT</t>
        </is>
      </c>
      <c r="B1246" s="71" t="inlineStr">
        <is>
          <t>Cheaper if you only need acceleration: ADXL345 at ~$2. In production and better in every respect: ICM-42688-P, LSM6DSOX or BMI270. With a magnetometer so yaw has an absolute reference: ICM-20948 or LSM9DS1. For machine diagnostics: KX134 or IIS3DWB - the MPU-6050's output rate and noise floor simply cannot resolve bearing defect frequencies.</t>
        </is>
      </c>
    </row>
    <row r="1247" outlineLevel="1" ht="16" customHeight="1">
      <c r="A1247" s="70" t="inlineStr">
        <is>
          <t>PAIRS</t>
        </is>
      </c>
      <c r="B1247" s="71" t="inlineStr">
        <is>
          <t>Kalman/Madgwick fusion code, ESP-NOW for wireless wands</t>
        </is>
      </c>
    </row>
    <row r="1248" outlineLevel="1" ht="15" customHeight="1">
      <c r="A1248" s="70" t="inlineStr">
        <is>
          <t>KEY</t>
        </is>
      </c>
      <c r="B1248" s="71" t="inlineStr">
        <is>
          <t>±2-16g, ±250-2000°/s, onboard DMP fusion</t>
        </is>
      </c>
    </row>
    <row r="1249" outlineLevel="1" ht="40" customHeight="1">
      <c r="A1249" s="70" t="inlineStr">
        <is>
          <t>specs</t>
        </is>
      </c>
      <c r="B1249" s="26" t="inlineStr">
        <is>
          <t>Range: +/-2/4/8/16 g accelerometer, +/-250/500/1000/2000 deg/s gyroscope   Accuracy: Accelerometer zero-g offset up to +/-50mg (+/-80mg on Z) and gyro zero-rate offset up to +/-20 deg/s from the factory, before you calibrate. Both drift with temperature (~1-2 mg/degC, ~0.03 deg/s/degC)   Resolution: 16-bit ADCs: 61 ug/LSB at +/-2g, 0.0076 deg/s/LSB at +/-250 deg/s. Noise density ~400 ug/sqrt(Hz) accel, ~0.005 deg/s/sqrt(Hz) gyro   Rate: Gyro to 8kHz and accel to 1kHz internally; the DMP fuses at up to 200Hz. The FIFO is only 1024 bytes, which overflows in ~85ms of 6-axis data at 1kHz   Warm-up: Gyro bias settles over ~30-50s from cold. Re-run the zero-rate calibration at every power-up, with the device genuinely still   I2C addr: 0x68 default, 0x69 with AD0 high - 0x68 collides with DS1307/DS3231 RTCs and the AMG8833   Calibration: One-point   Consumable: None - MEMS structures have no wear-out mechanism. But a hard drop onto concrete can exceed 10,000g and permanently shift the offsets, and the part will keep reporting confidently afterwards.   Environment: Indoor   Lifecycle: NRND   Maturity: Excellent   ESP32: Any variant - I2C plus one interrupt GPIO, no DAC or touch involvement, so C3/C6/H2 are fine. Run the bus at 400kHz because the 1kHz FIFO fills fast. If you use the DMP, the library ships a firmware blob costing ~3KB of flash. Sampling at 1kHz while Wi-Fi is active needs the INT pin and a FIFO read, not a polled loop - polling gives you jittered timestamps that ruin any FFT.</t>
        </is>
      </c>
    </row>
    <row r="1250" outlineLevel="1" ht="16" customHeight="1">
      <c r="A1250" s="70" t="inlineStr">
        <is>
          <t>buy</t>
        </is>
      </c>
      <c r="B1250" s="26" t="inlineStr">
        <is>
          <t>AE · AMZ · DFR · CE   |   boards: GY-521   |   lib: MPU6050 (i2cdevlib), Adafruit_MPU6050   [High, 2026-07]</t>
        </is>
      </c>
    </row>
    <row r="1251" outlineLevel="1" ht="45" customHeight="1">
      <c r="A1251" s="74" t="inlineStr">
        <is>
          <t>unlocks</t>
        </is>
      </c>
      <c r="B1251" s="75" t="inlineStr">
        <is>
          <t>Has it been moved or disturbed?  •  Was it dropped, and how hard?  •  Is this level, and by how much is it off?  •  Is it on?  •  Is it idle, loaded, or jammed?  •  How much is this machine actually used?  •  Is it out of balance or misaligned?  •  How much have they moved today?  •  What posture is this body in?  •  Is there a tremor, and at what frequency?  •  How is this person walking?  •  Has this structure shifted or tilted since last time?  •  Has the cycle finished?  •  Has someone interfered with it?  •  Is it open or closed?</t>
        </is>
      </c>
    </row>
    <row r="1253" ht="22" customHeight="1">
      <c r="A1253" s="80" t="inlineStr">
        <is>
          <t>S073</t>
        </is>
      </c>
      <c r="B1253" s="81" t="inlineStr">
        <is>
          <t>LSM6DSOX ML-core IMU   ·   LSM6DSOX / LSM6DS3TR-C</t>
        </is>
      </c>
    </row>
    <row r="1254" outlineLevel="1" ht="15" customHeight="1">
      <c r="A1254" s="70" t="inlineStr">
        <is>
          <t>Category</t>
        </is>
      </c>
      <c r="B1254" s="12" t="inlineStr">
        <is>
          <t>Motion &amp; Vibration › 6-axis accel+gyro</t>
        </is>
      </c>
      <c r="E1254" s="70" t="inlineStr">
        <is>
          <t>Measures</t>
        </is>
      </c>
      <c r="F1254" s="12" t="inlineStr">
        <is>
          <t>6-axis motion + on-chip machine-learning core</t>
        </is>
      </c>
    </row>
    <row r="1255" outlineLevel="1" ht="15" customHeight="1">
      <c r="A1255" s="70" t="inlineStr">
        <is>
          <t>Modality</t>
        </is>
      </c>
      <c r="B1255" s="12" t="inlineStr">
        <is>
          <t>Mechanical</t>
        </is>
      </c>
      <c r="E1255" s="70" t="inlineStr">
        <is>
          <t>Interface</t>
        </is>
      </c>
      <c r="F1255" s="12" t="inlineStr">
        <is>
          <t>I2C / SPI</t>
        </is>
      </c>
    </row>
    <row r="1256" outlineLevel="1" ht="15" customHeight="1">
      <c r="A1256" s="70" t="inlineStr">
        <is>
          <t>Supply</t>
        </is>
      </c>
      <c r="B1256" s="12" t="inlineStr">
        <is>
          <t>1.7-3.6V</t>
        </is>
      </c>
      <c r="E1256" s="70" t="inlineStr">
        <is>
          <t>Price</t>
        </is>
      </c>
      <c r="F1256" s="12" t="inlineStr">
        <is>
          <t>$10  ($$)</t>
        </is>
      </c>
    </row>
    <row r="1257" outlineLevel="1" ht="15" customHeight="1">
      <c r="A1257" s="70" t="inlineStr">
        <is>
          <t>Difficulty</t>
        </is>
      </c>
      <c r="B1257" s="12" t="inlineStr">
        <is>
          <t>2 — Easy — breadboard wiring, a well-documented library, no analog thought needed</t>
        </is>
      </c>
    </row>
    <row r="1258" outlineLevel="1" ht="24" customHeight="1">
      <c r="A1258" s="70" t="inlineStr">
        <is>
          <t>HOW</t>
        </is>
      </c>
      <c r="B1258" s="71" t="inlineStr">
        <is>
          <t>Modern ST IMU with a tiny decision-tree engine inside the sensor itself — it can classify activities (walk/run/still) and wake the ESP32 only on events.</t>
        </is>
      </c>
    </row>
    <row r="1259" outlineLevel="1" ht="70" customHeight="1">
      <c r="A1259" s="70" t="inlineStr">
        <is>
          <t>WHAT</t>
        </is>
      </c>
      <c r="B1259" s="72" t="inlineStr">
        <is>
          <t>MEMS gyro bias walks with temperature (~±0.05°/s/°C) and with time, so any heading you integrate drifts degrees per minute unless you re-zero while stationary. The accelerometer cannot tell gravity from linear acceleration — a tilted stationary sensor and an accelerating level one produce identical vectors. Vibration above half the output data rate aliases straight down into your band, so a 26Hz ODR on a machine turning at 3000rpm invents slow content that does not exist. Board stress from reflow and from over-torqued mounting screws shifts the zero-g offset by tens of mg, so factory calibration does not survive your assembly. The MLC is trained on one mounting orientation and one placement: move the sensor from a collar to a harness and the decision tree's accuracy collapses without warning, because it still outputs a class, just the wrong one.</t>
        </is>
      </c>
    </row>
    <row r="1260" outlineLevel="1" ht="20" customHeight="1">
      <c r="A1260" s="70" t="inlineStr">
        <is>
          <t>COMMON</t>
        </is>
      </c>
      <c r="B1260" s="71" t="inlineStr">
        <is>
          <t>Wearable activity classification, predictive-maintenance vibration, gesture devices with µA budgets.</t>
        </is>
      </c>
    </row>
    <row r="1261" outlineLevel="1" ht="24" customHeight="1">
      <c r="A1261" s="70" t="inlineStr">
        <is>
          <t>INVENTION</t>
        </is>
      </c>
      <c r="B1261" s="73" t="inlineStr">
        <is>
          <t>Train the in-sensor MLC to spot your dog's scratch-vs-walk-vs-shake on a collar — weeks of battery because the ESP32 sleeps through everything boring.</t>
        </is>
      </c>
    </row>
    <row r="1262" outlineLevel="1" ht="24" customHeight="1">
      <c r="A1262" s="70" t="inlineStr">
        <is>
          <t>REQUIRES</t>
        </is>
      </c>
      <c r="B1262" s="71" t="inlineStr">
        <is>
          <t>I2C pull-ups and an interrupt line to the MCU. The MLC needs a decision tree built offline and loaded at boot; without one this is just a 6-axis IMU.</t>
        </is>
      </c>
    </row>
    <row r="1263" outlineLevel="1" ht="27" customHeight="1">
      <c r="A1263" s="70" t="inlineStr">
        <is>
          <t>SUBSTITUT</t>
        </is>
      </c>
      <c r="B1263" s="71" t="inlineStr">
        <is>
          <t>LIS3DH is a third the price if you only need motion-wake; ICM-42688-P is quieter for vibration analysis; ADXL355 is the precision option; BNO086 does the fusion so you do not have to.</t>
        </is>
      </c>
    </row>
    <row r="1264" outlineLevel="1" ht="16" customHeight="1">
      <c r="A1264" s="70" t="inlineStr">
        <is>
          <t>PAIRS</t>
        </is>
      </c>
      <c r="B1264" s="71" t="inlineStr">
        <is>
          <t>Deep sleep + MLC interrupt, BLE for collar telemetry</t>
        </is>
      </c>
    </row>
    <row r="1265" outlineLevel="1" ht="15" customHeight="1">
      <c r="A1265" s="70" t="inlineStr">
        <is>
          <t>KEY</t>
        </is>
      </c>
      <c r="B1265" s="71" t="inlineStr">
        <is>
          <t>±2-16g, ±125-2000dps, MLC + FSM engines, FIFO</t>
        </is>
      </c>
    </row>
    <row r="1266" outlineLevel="1" ht="40" customHeight="1">
      <c r="A1266" s="70" t="inlineStr">
        <is>
          <t>specs</t>
        </is>
      </c>
      <c r="B1266" s="26" t="inlineStr">
        <is>
          <t>Range: ±2/4/8/16 g; ±125/250/500/1000/2000 °/s   Accuracy: Zero-g offset ±20mg typ; gyro zero-rate offset ±1°/s typ with ~±0.05°/s/°C drift   Resolution: 16-bit both: 0.061 mg/LSB at ±2g, 4.375 mdps/LSB at ±125dps   Rate: Up to 6.66 kHz ODR on accel and gyro; 9kB FIFO   Warm-up: ~35ms boot; capture a gyro bias while stationary before integrating anything   I2C addr: 0x6A / 0x6B (SA0)   Calibration: One-point   Consumable: None — solid-state MEMS   Environment: Indoor, Outdoor   Lifecycle: Active   Maturity: Good   ESP32: Any variant. The MLC/FSM interrupt drives an ESP32 EXT0/EXT1 deep-sleep wake, which is the whole point of the part. Decision trees are generated offline in ST's Unico/MEMS Studio GUI and written to registers — nothing is trained on the ESP32.</t>
        </is>
      </c>
    </row>
    <row r="1267" outlineLevel="1" ht="16" customHeight="1">
      <c r="A1267" s="70" t="inlineStr">
        <is>
          <t>buy</t>
        </is>
      </c>
      <c r="B1267" s="26" t="inlineStr">
        <is>
          <t>AF · SF · DK · MO   |   boards: Adafruit 4438, Seeed XIAO IMU   |   lib: Adafruit_LSM6DS, STM32duino MLC examples   |   https://www.st.com/en/mems-and-sensors/lsm6dsox.html   [High, 2026-07]</t>
        </is>
      </c>
    </row>
    <row r="1268" outlineLevel="1" ht="45" customHeight="1">
      <c r="A1268" s="74" t="inlineStr">
        <is>
          <t>unlocks</t>
        </is>
      </c>
      <c r="B1268" s="75" t="inlineStr">
        <is>
          <t>Has it been moved or disturbed?  •  Was it dropped, and how hard?  •  How much have they moved today?  •  How is this person walking?  •  What posture is this body in?  •  Is it on?  •  Is it idle, loaded, or jammed?  •  How much is this machine actually used?  •  Is a bearing starting to fail?  •  Is it out of balance or misaligned?  •  Is there a tremor, and at what frequency?  •  Is this level, and by how much is it off?  •  Has someone interfered with it?  •  Are the animals comfortable and behaving normally?  •  Has this drifted from how it behaved when new?</t>
        </is>
      </c>
    </row>
    <row r="1270" ht="22" customHeight="1">
      <c r="A1270" s="80" t="inlineStr">
        <is>
          <t>S074</t>
        </is>
      </c>
      <c r="B1270" s="81" t="inlineStr">
        <is>
          <t>BNO055 fusion IMU   ·   BNO055</t>
        </is>
      </c>
    </row>
    <row r="1271" outlineLevel="1" ht="15" customHeight="1">
      <c r="A1271" s="70" t="inlineStr">
        <is>
          <t>Category</t>
        </is>
      </c>
      <c r="B1271" s="12" t="inlineStr">
        <is>
          <t>Motion &amp; Vibration › 9-axis with onboard fusion</t>
        </is>
      </c>
      <c r="E1271" s="70" t="inlineStr">
        <is>
          <t>Measures</t>
        </is>
      </c>
      <c r="F1271" s="12" t="inlineStr">
        <is>
          <t>Absolute orientation (Euler/quaternion) ready-made</t>
        </is>
      </c>
    </row>
    <row r="1272" outlineLevel="1" ht="15" customHeight="1">
      <c r="A1272" s="70" t="inlineStr">
        <is>
          <t>Modality</t>
        </is>
      </c>
      <c r="B1272" s="12" t="inlineStr">
        <is>
          <t>Mechanical</t>
        </is>
      </c>
      <c r="E1272" s="70" t="inlineStr">
        <is>
          <t>Interface</t>
        </is>
      </c>
      <c r="F1272" s="12" t="inlineStr">
        <is>
          <t>I2C / UART</t>
        </is>
      </c>
    </row>
    <row r="1273" outlineLevel="1" ht="15" customHeight="1">
      <c r="A1273" s="70" t="inlineStr">
        <is>
          <t>Supply</t>
        </is>
      </c>
      <c r="B1273" s="12" t="inlineStr">
        <is>
          <t>3.3V (5V boards)</t>
        </is>
      </c>
      <c r="E1273" s="70" t="inlineStr">
        <is>
          <t>Price</t>
        </is>
      </c>
      <c r="F1273" s="12" t="inlineStr">
        <is>
          <t>$25  ($$$)</t>
        </is>
      </c>
    </row>
    <row r="1274" outlineLevel="1" ht="15" customHeight="1">
      <c r="A1274" s="70" t="inlineStr">
        <is>
          <t>Difficulty</t>
        </is>
      </c>
      <c r="B1274" s="12" t="inlineStr">
        <is>
          <t>2 — Easy — breadboard wiring, a well-documented library, no analog thought needed</t>
        </is>
      </c>
    </row>
    <row r="1275" outlineLevel="1" ht="24" customHeight="1">
      <c r="A1275" s="70" t="inlineStr">
        <is>
          <t>HOW</t>
        </is>
      </c>
      <c r="B1275" s="71" t="inlineStr">
        <is>
          <t>9-axis IMU plus an ARM core running Bosch's sensor-fusion firmware — it hands you 'which way am I facing' directly, no quaternion math on your side.</t>
        </is>
      </c>
    </row>
    <row r="1276" outlineLevel="1" ht="70" customHeight="1">
      <c r="A1276" s="70" t="inlineStr">
        <is>
          <t>WHAT</t>
        </is>
      </c>
      <c r="B1276" s="72" t="inlineStr">
        <is>
          <t>Heading is only as good as the magnetometer, and indoors it is routinely 20-30° wrong: rebar, steel desk frames, speaker magnets and the DC current in your own USB cable all bend the field, and turning on a motor rotates your compass. Calibration is not persistent — power-cycle it and you are back to sys=0 until someone performs the figure-8 wave, so you must read the offset registers out and write them back at boot. The fusion filter is a sealed black box you cannot tune or inspect, and it silently clips rotations past 2000°/s, which a hand-swung device reaches easily. Sustained vibration on a drone frame or a motor mount rectifies inside the MEMS structure and appears as a slow, convincing heading walk. Its I2C clock-stretching violates what the ESP32 expects often enough that experienced users migrate the part to UART.</t>
        </is>
      </c>
    </row>
    <row r="1277" outlineLevel="1" ht="20" customHeight="1">
      <c r="A1277" s="70" t="inlineStr">
        <is>
          <t>COMMON</t>
        </is>
      </c>
      <c r="B1277" s="71" t="inlineStr">
        <is>
          <t>Camera gimbals, VR head tracking, robot heading, antenna pointers, physiotherapy angle measurement.</t>
        </is>
      </c>
    </row>
    <row r="1278" outlineLevel="1" ht="22" customHeight="1">
      <c r="A1278" s="70" t="inlineStr">
        <is>
          <t>INVENTION</t>
        </is>
      </c>
      <c r="B1278" s="73" t="inlineStr">
        <is>
          <t>A physio 'range-of-motion coach': strap to a limb, it speaks live joint angles and logs recovery curves between sessions.</t>
        </is>
      </c>
    </row>
    <row r="1279" outlineLevel="1" ht="31" customHeight="1">
      <c r="A1279" s="70" t="inlineStr">
        <is>
          <t>REQUIRES</t>
        </is>
      </c>
      <c r="B1279" s="71" t="inlineStr">
        <is>
          <t>A magnetically quiet mounting — keep it more than 10cm from speakers, motors, steel and any DC current path including your own battery leads. Store and restore the calibration offset registers in NVS or you re-calibrate at every boot.</t>
        </is>
      </c>
    </row>
    <row r="1280" outlineLevel="1" ht="28" customHeight="1">
      <c r="A1280" s="70" t="inlineStr">
        <is>
          <t>SUBSTITUT</t>
        </is>
      </c>
      <c r="B1280" s="71" t="inlineStr">
        <is>
          <t>MPU-6050 costs a tenth as much if you do not need absolute heading; BNO086 is the modern replacement with better drift; ICM-20948 is cheaper raw 9-DOF if you are willing to run your own Madgwick filter.</t>
        </is>
      </c>
    </row>
    <row r="1281" outlineLevel="1" ht="15" customHeight="1">
      <c r="A1281" s="70" t="inlineStr">
        <is>
          <t>PAIRS</t>
        </is>
      </c>
      <c r="B1281" s="71" t="inlineStr">
        <is>
          <t>DAC/TTS audio feedback, BLE to phone dashboards</t>
        </is>
      </c>
    </row>
    <row r="1282" outlineLevel="1" ht="16" customHeight="1">
      <c r="A1282" s="70" t="inlineStr">
        <is>
          <t>KEY</t>
        </is>
      </c>
      <c r="B1282" s="71" t="inlineStr">
        <is>
          <t>100Hz fused orientation, auto-calibration states</t>
        </is>
      </c>
    </row>
    <row r="1283" outlineLevel="1" ht="40" customHeight="1">
      <c r="A1283" s="70" t="inlineStr">
        <is>
          <t>specs</t>
        </is>
      </c>
      <c r="B1283" s="26" t="inlineStr">
        <is>
          <t>Range: ±2-16 g, ±125-2000 °/s, ±1300µT (X,Y) / ±2500µT (Z); full 360° attitude   Accuracy: ±2.5° heading typical once the magnetometer reaches calibration state 3, and routinely 20-30° worse than that indoors   Resolution: 1/16 ° per Euler LSB (0.0625°); 1/16384 per quaternion LSB; 1 mg accel   Rate: 100 Hz fused output in NDOF mode (the fusion core is fixed at 100Hz)   Warm-up: ~650ms to enter NDOF; calibration states must reach sys/gyro/accel/mag = 3 before the heading means anything, which takes the figure-8 wave plus a still period   I2C addr: 0x28 (default) / 0x29 (ADR high)   Calibration: Periodic   Consumable: None   Environment: Indoor, Outdoor   Lifecycle: Mature   Maturity: Excellent   ESP32: Any variant. The die is 3.3V only — Adafruit's breakout adds a regulator and level shifting so it tolerates 5V, bare modules do not. Its I2C is a notorious clock-stretcher: run the bus at 100kHz, expect occasional NACKs on ESP32, and switch to the UART mode if you need reliable continuous 100Hz polling.</t>
        </is>
      </c>
    </row>
    <row r="1284" outlineLevel="1" ht="16" customHeight="1">
      <c r="A1284" s="70" t="inlineStr">
        <is>
          <t>buy</t>
        </is>
      </c>
      <c r="B1284" s="26" t="inlineStr">
        <is>
          <t>AF · DK · MO · CE   |   boards: Adafruit 4646   |   lib: Adafruit_BNO055   |   https://www.bosch-sensortec.com/products/smart-sensor-systems/bno055/   [High, 2026-07]</t>
        </is>
      </c>
    </row>
    <row r="1285" outlineLevel="1" ht="45" customHeight="1">
      <c r="A1285" s="74" t="inlineStr">
        <is>
          <t>unlocks</t>
        </is>
      </c>
      <c r="B1285" s="75" t="inlineStr">
        <is>
          <t>Which way am I pointing?  •  Is this level, and by how much is it off?  •  What angle is this joint at, through its range?  •  What posture is this body in?  •  Has it been moved or disturbed?  •  Has this structure shifted or tilted since last time?  •  How is this person walking?  •  How fast am I moving?  •  Am I back at the exact same place?  •  Is there a tremor, and at what frequency?</t>
        </is>
      </c>
    </row>
    <row r="1287" ht="22" customHeight="1">
      <c r="A1287" s="80" t="inlineStr">
        <is>
          <t>S075</t>
        </is>
      </c>
      <c r="B1287" s="81" t="inlineStr">
        <is>
          <t>BNO086 high-perf fusion IMU   ·   BNO086 / BNO085</t>
        </is>
      </c>
    </row>
    <row r="1288" outlineLevel="1" ht="15" customHeight="1">
      <c r="A1288" s="70" t="inlineStr">
        <is>
          <t>Category</t>
        </is>
      </c>
      <c r="B1288" s="12" t="inlineStr">
        <is>
          <t>Motion &amp; Vibration › 9-axis with onboard fusion</t>
        </is>
      </c>
      <c r="E1288" s="70" t="inlineStr">
        <is>
          <t>Measures</t>
        </is>
      </c>
      <c r="F1288" s="12" t="inlineStr">
        <is>
          <t>Precision orientation + activity classification</t>
        </is>
      </c>
    </row>
    <row r="1289" outlineLevel="1" ht="15" customHeight="1">
      <c r="A1289" s="70" t="inlineStr">
        <is>
          <t>Modality</t>
        </is>
      </c>
      <c r="B1289" s="12" t="inlineStr">
        <is>
          <t>Mechanical</t>
        </is>
      </c>
      <c r="E1289" s="70" t="inlineStr">
        <is>
          <t>Interface</t>
        </is>
      </c>
      <c r="F1289" s="12" t="inlineStr">
        <is>
          <t>I2C / SPI / UART</t>
        </is>
      </c>
    </row>
    <row r="1290" outlineLevel="1" ht="15" customHeight="1">
      <c r="A1290" s="70" t="inlineStr">
        <is>
          <t>Supply</t>
        </is>
      </c>
      <c r="B1290" s="12" t="inlineStr">
        <is>
          <t>1.7-3.6V</t>
        </is>
      </c>
      <c r="E1290" s="70" t="inlineStr">
        <is>
          <t>Price</t>
        </is>
      </c>
      <c r="F1290" s="12" t="inlineStr">
        <is>
          <t>$22  ($$$)</t>
        </is>
      </c>
    </row>
    <row r="1291" outlineLevel="1" ht="15" customHeight="1">
      <c r="A1291" s="70" t="inlineStr">
        <is>
          <t>Difficulty</t>
        </is>
      </c>
      <c r="B1291" s="12" t="inlineStr">
        <is>
          <t>3 — Some skill — calibration, level shifting, timing, or datasheet reading required</t>
        </is>
      </c>
    </row>
    <row r="1292" outlineLevel="1" ht="24" customHeight="1">
      <c r="A1292" s="70" t="inlineStr">
        <is>
          <t>HOW</t>
        </is>
      </c>
      <c r="B1292" s="71" t="inlineStr">
        <is>
          <t>Hillcrest/CEVA fusion firmware on Bosch hardware — better drift performance than BNO055, plus built-in stability/activity classifiers and step counting.</t>
        </is>
      </c>
    </row>
    <row r="1293" outlineLevel="1" ht="70" customHeight="1">
      <c r="A1293" s="70" t="inlineStr">
        <is>
          <t>WHAT</t>
        </is>
      </c>
      <c r="B1293" s="72" t="inlineStr">
        <is>
          <t>Two of its outputs are commonly confused: the Rotation Vector uses the magnetometer and inherits every indoor field distortion, while the Game Rotation Vector drops the magnetometer, is beautifully smooth, and has a yaw that drifts with no absolute reference — people demo the second and ship the first. Dynamic calibration means the part quietly re-learns its offsets while running, so a slow bias correction is indistinguishable from genuine slow rotation. Continuous high-g vibration on drone frames and RC cars saturates the gyro and the fusion output snaps to a new attitude. The SHTP transport wedges after a bus glitch and stays wedged until you toggle RESET. BNO085 and BNO086 are not bit-identical — firmware versions differ and some report IDs behave differently, so code validated on one board can misbehave on the other.</t>
        </is>
      </c>
    </row>
    <row r="1294" outlineLevel="1" ht="18" customHeight="1">
      <c r="A1294" s="70" t="inlineStr">
        <is>
          <t>COMMON</t>
        </is>
      </c>
      <c r="B1294" s="71" t="inlineStr">
        <is>
          <t>Head-mounted displays, drone/rover navigation, golf/bat/racket swing analysers.</t>
        </is>
      </c>
    </row>
    <row r="1295" outlineLevel="1" ht="22" customHeight="1">
      <c r="A1295" s="70" t="inlineStr">
        <is>
          <t>INVENTION</t>
        </is>
      </c>
      <c r="B1295" s="73" t="inlineStr">
        <is>
          <t>Swing DNA: log a season of racket quaternions and TinyML-classify which stroke produced each — automatic match statistics.</t>
        </is>
      </c>
    </row>
    <row r="1296" outlineLevel="1" ht="24" customHeight="1">
      <c r="A1296" s="70" t="inlineStr">
        <is>
          <t>REQUIRES</t>
        </is>
      </c>
      <c r="B1296" s="71" t="inlineStr">
        <is>
          <t>INT and RESET wired in addition to the bus — SHTP is interrupt-driven and the only reliable recovery from a wedged transport is a hardware reset.</t>
        </is>
      </c>
    </row>
    <row r="1297" outlineLevel="1" ht="26" customHeight="1">
      <c r="A1297" s="70" t="inlineStr">
        <is>
          <t>SUBSTITUT</t>
        </is>
      </c>
      <c r="B1297" s="71" t="inlineStr">
        <is>
          <t>BNO055 is older, simpler and far better documented; ICM-20948 plus your own Madgwick filter is cheaper; indoors, a wheel encoder plus a gyro beats any magnetometer-based heading.</t>
        </is>
      </c>
    </row>
    <row r="1298" outlineLevel="1" ht="15" customHeight="1">
      <c r="A1298" s="70" t="inlineStr">
        <is>
          <t>PAIRS</t>
        </is>
      </c>
      <c r="B1298" s="71" t="inlineStr">
        <is>
          <t>SD logging at 400Hz, TinyML stroke classifier</t>
        </is>
      </c>
    </row>
    <row r="1299" outlineLevel="1" ht="16" customHeight="1">
      <c r="A1299" s="70" t="inlineStr">
        <is>
          <t>KEY</t>
        </is>
      </c>
      <c r="B1299" s="71" t="inlineStr">
        <is>
          <t>±2° heading typ, AR/VR-grade stabilisation outputs</t>
        </is>
      </c>
    </row>
    <row r="1300" outlineLevel="1" ht="40" customHeight="1">
      <c r="A1300" s="70" t="inlineStr">
        <is>
          <t>specs</t>
        </is>
      </c>
      <c r="B1300" s="26" t="inlineStr">
        <is>
          <t>Range: ±2-16 g, ±2000 °/s, ±1300µT; full 360° attitude   Accuracy: ~±2.0° dynamic heading and ~±1.0° static roll/pitch with the magnetometer in the loop; the magnetometer-free Game Rotation Vector has no absolute yaw at all   Resolution: Q14 quaternion output (~0.006°); 16-bit raw accel/gyro   Rate: Up to 400 Hz rotation-vector output over SPI; ~100Hz is comfortable over I2C   Warm-up: ~100ms boot into SHTP; dynamic calibration converges over seconds to minutes of motion   I2C addr: 0x4A (default) / 0x4B (SA0 high)   Calibration: Periodic   Consumable: None   Environment: Indoor, Outdoor   Lifecycle: Active   Maturity: Good   ESP32: Any variant. It speaks CEVA's SHTP packet protocol rather than a register map, so you need the INT line wired or you poll blindly, and the driver is large enough to notice on a C3's flash budget. Long I2C transactions mean short bus runs and strong pull-ups.</t>
        </is>
      </c>
    </row>
    <row r="1301" outlineLevel="1" ht="16" customHeight="1">
      <c r="A1301" s="70" t="inlineStr">
        <is>
          <t>buy</t>
        </is>
      </c>
      <c r="B1301" s="26" t="inlineStr">
        <is>
          <t>SF · AF · DK · MO   |   boards: SparkFun Qwiic BNO086, Adafruit 4754   |   lib: SparkFun BNO08x, Adafruit BNO08x   |   https://learn.adafruit.com/adafruit-9-dof-orientation-imu-fusion-breakout-bno085   [High, 2026-07]</t>
        </is>
      </c>
    </row>
    <row r="1302" outlineLevel="1" ht="45" customHeight="1">
      <c r="A1302" s="74" t="inlineStr">
        <is>
          <t>unlocks</t>
        </is>
      </c>
      <c r="B1302" s="75" t="inlineStr">
        <is>
          <t>Which way am I pointing?  •  Is this level, and by how much is it off?  •  What angle is this joint at, through its range?  •  What posture is this body in?  •  How is this person walking?  •  How much have they moved today?  •  Has it been moved or disturbed?  •  Has this structure shifted or tilted since last time?  •  How far have I gone?  •  Am I back at the exact same place?  •  Is there a tremor, and at what frequency?  •  Was it dropped, and how hard?</t>
        </is>
      </c>
    </row>
    <row r="1304" ht="22" customHeight="1">
      <c r="A1304" s="80" t="inlineStr">
        <is>
          <t>S076</t>
        </is>
      </c>
      <c r="B1304" s="81" t="inlineStr">
        <is>
          <t>ADXL345 accelerometer   ·   ADXL345</t>
        </is>
      </c>
    </row>
    <row r="1305" outlineLevel="1" ht="15" customHeight="1">
      <c r="A1305" s="70" t="inlineStr">
        <is>
          <t>Category</t>
        </is>
      </c>
      <c r="B1305" s="12" t="inlineStr">
        <is>
          <t>Motion &amp; Vibration › 3-axis accel</t>
        </is>
      </c>
      <c r="E1305" s="70" t="inlineStr">
        <is>
          <t>Measures</t>
        </is>
      </c>
      <c r="F1305" s="12" t="inlineStr">
        <is>
          <t>±16g acceleration with tap/freefall detection</t>
        </is>
      </c>
    </row>
    <row r="1306" outlineLevel="1" ht="15" customHeight="1">
      <c r="A1306" s="70" t="inlineStr">
        <is>
          <t>Modality</t>
        </is>
      </c>
      <c r="B1306" s="12" t="inlineStr">
        <is>
          <t>Mechanical</t>
        </is>
      </c>
      <c r="E1306" s="70" t="inlineStr">
        <is>
          <t>Interface</t>
        </is>
      </c>
      <c r="F1306" s="12" t="inlineStr">
        <is>
          <t>I2C / SPI</t>
        </is>
      </c>
    </row>
    <row r="1307" outlineLevel="1" ht="15" customHeight="1">
      <c r="A1307" s="70" t="inlineStr">
        <is>
          <t>Supply</t>
        </is>
      </c>
      <c r="B1307" s="12" t="inlineStr">
        <is>
          <t>2.0-3.6V</t>
        </is>
      </c>
      <c r="E1307" s="70" t="inlineStr">
        <is>
          <t>Price</t>
        </is>
      </c>
      <c r="F1307" s="12" t="inlineStr">
        <is>
          <t>$3  ($)</t>
        </is>
      </c>
    </row>
    <row r="1308" outlineLevel="1" ht="15" customHeight="1">
      <c r="A1308" s="70" t="inlineStr">
        <is>
          <t>Difficulty</t>
        </is>
      </c>
      <c r="B1308" s="12" t="inlineStr">
        <is>
          <t>1 — Plug and play — Qwiic/STEMMA cable or 3 wires, library example works first time</t>
        </is>
      </c>
    </row>
    <row r="1309" outlineLevel="1" ht="24" customHeight="1">
      <c r="A1309" s="70" t="inlineStr">
        <is>
          <t>HOW</t>
        </is>
      </c>
      <c r="B1309" s="71" t="inlineStr">
        <is>
          <t>Capacitive MEMS accelerometer with clever onboard event engines: single-tap, double-tap, freefall and activity interrupts without CPU involvement.</t>
        </is>
      </c>
    </row>
    <row r="1310" outlineLevel="1" ht="70" customHeight="1">
      <c r="A1310" s="70" t="inlineStr">
        <is>
          <t>WHAT</t>
        </is>
      </c>
      <c r="B1310" s="72" t="inlineStr">
        <is>
          <t>Noise density is ~290 µg/√Hz — ample for taps and tilt, useless for machinery vibration below about 50 mg, which is where bearing faults live. The tap and double-tap engines actually fire on the mounting's resonance: bolt the board to a thin panel and a door slammed across the room registers as a tap on the sensor. Freefall detection triggers on a brisk lift as readily as on a real drop. Zero-g offset moves up to ±150 mg over temperature, so a tilt reading calibrated level at 20°C is a couple of degrees out at 0°C. In FULL_RES mode the LSB stays 3.9 mg but noise grows with bandwidth, so people running 3200 Hz report 'drift' that is simply the noise they asked for. Many GY-291 clones fit wrong-value pull-ups and fall over above 400 kHz.</t>
        </is>
      </c>
    </row>
    <row r="1311" outlineLevel="1" ht="18" customHeight="1">
      <c r="A1311" s="70" t="inlineStr">
        <is>
          <t>COMMON</t>
        </is>
      </c>
      <c r="B1311" s="71" t="inlineStr">
        <is>
          <t>Knock/tap interfaces, package-drop logging, washing machine balance, fan vibration.</t>
        </is>
      </c>
    </row>
    <row r="1312" outlineLevel="1" ht="23" customHeight="1">
      <c r="A1312" s="70" t="inlineStr">
        <is>
          <t>INVENTION</t>
        </is>
      </c>
      <c r="B1312" s="73" t="inlineStr">
        <is>
          <t>Knock-code locks (knock pattern = password) on any surface, or shipping 'abuse loggers' that timestamp every drop your parcel suffered.</t>
        </is>
      </c>
    </row>
    <row r="1313" outlineLevel="1" ht="21" customHeight="1">
      <c r="A1313" s="70" t="inlineStr">
        <is>
          <t>REQUIRES</t>
        </is>
      </c>
      <c r="B1313" s="71" t="inlineStr">
        <is>
          <t>Nothing beyond pull-ups, but wire INT1 if you want the tap/freefall engines to wake the ESP32 rather than being polled.</t>
        </is>
      </c>
    </row>
    <row r="1314" outlineLevel="1" ht="26" customHeight="1">
      <c r="A1314" s="70" t="inlineStr">
        <is>
          <t>SUBSTITUT</t>
        </is>
      </c>
      <c r="B1314" s="71" t="inlineStr">
        <is>
          <t>LIS3DH is cheaper and sleeps at 2µA; ADXL355 is the low-noise option; ADXL375 handles ±200g impacts without clipping; a 50-cent piezo disc detects knocks with no IC at all.</t>
        </is>
      </c>
    </row>
    <row r="1315" outlineLevel="1" ht="16" customHeight="1">
      <c r="A1315" s="70" t="inlineStr">
        <is>
          <t>PAIRS</t>
        </is>
      </c>
      <c r="B1315" s="71" t="inlineStr">
        <is>
          <t>Deep sleep + interrupt wake, RTC for abuse timestamps</t>
        </is>
      </c>
    </row>
    <row r="1316" outlineLevel="1" ht="15" customHeight="1">
      <c r="A1316" s="70" t="inlineStr">
        <is>
          <t>KEY</t>
        </is>
      </c>
      <c r="B1316" s="71" t="inlineStr">
        <is>
          <t>13-bit, 3200Hz max ODR, FIFO</t>
        </is>
      </c>
    </row>
    <row r="1317" outlineLevel="1" ht="40" customHeight="1">
      <c r="A1317" s="70" t="inlineStr">
        <is>
          <t>specs</t>
        </is>
      </c>
      <c r="B1317" s="26" t="inlineStr">
        <is>
          <t>Range: ±2 / ±4 / ±8 / ±16 g   Accuracy: Zero-g offset ±35 mg typ at room temperature, drifting to roughly ±150 mg over the full range; sensitivity tolerance ±1%   Resolution: Up to 13-bit; 3.9 mg/LSB in FULL_RES mode at every range   Rate: 0.1 Hz - 3200 Hz ODR, 32-level FIFO   Warm-up: ~1.4 ms turn-on time; usable on the first sample   I2C addr: 0x53 (SDO low) / 0x1D (SDO high) — 0x53 collides with an ADXL355 and 0x1D with several MMA/LIS parts   Calibration: One-point   Consumable: None   Environment: Indoor, Outdoor   Lifecycle: Mature   Maturity: Excellent   ESP32: Any variant. GY-291 modules carry a regulator and level shifter so they accept 3-5V; a bare ADXL345 die is 3.6V maximum and 5V kills it. In SPI it is mode 3 (CPOL=1, CPHA=1) only — the default SPI mode in most ESP32 examples returns plausible-looking rubbish.</t>
        </is>
      </c>
    </row>
    <row r="1318" outlineLevel="1" ht="16" customHeight="1">
      <c r="A1318" s="70" t="inlineStr">
        <is>
          <t>buy</t>
        </is>
      </c>
      <c r="B1318" s="26" t="inlineStr">
        <is>
          <t>AE · AF · SF · DK · CE   |   boards: GY-291, Adafruit 1231   |   lib: Adafruit_ADXL345   |   https://www.analog.com/en/products/adxl345.html   [High, 2026-07]</t>
        </is>
      </c>
    </row>
    <row r="1319" outlineLevel="1" ht="45" customHeight="1">
      <c r="A1319" s="74" t="inlineStr">
        <is>
          <t>unlocks</t>
        </is>
      </c>
      <c r="B1319" s="75" t="inlineStr">
        <is>
          <t>Has it been moved or disturbed?  •  Was it dropped, and how hard?  •  Has someone interfered with it?  •  Is this level, and by how much is it off?  •  Is it on?  •  How much is this machine actually used?  •  Is it out of balance or misaligned?  •  How much have they moved today?  •  Is it open or closed?  •  Has someone entered who shouldn't have?  •  Is a bearing starting to fail?  •  Has this drifted from how it behaved when new?</t>
        </is>
      </c>
    </row>
    <row r="1321" ht="22" customHeight="1">
      <c r="A1321" s="80" t="inlineStr">
        <is>
          <t>S077</t>
        </is>
      </c>
      <c r="B1321" s="81" t="inlineStr">
        <is>
          <t>ADXL355 low-noise accel   ·   ADXL355</t>
        </is>
      </c>
    </row>
    <row r="1322" outlineLevel="1" ht="15" customHeight="1">
      <c r="A1322" s="70" t="inlineStr">
        <is>
          <t>Category</t>
        </is>
      </c>
      <c r="B1322" s="12" t="inlineStr">
        <is>
          <t>Motion &amp; Vibration › Precision/seismic accel</t>
        </is>
      </c>
      <c r="E1322" s="70" t="inlineStr">
        <is>
          <t>Measures</t>
        </is>
      </c>
      <c r="F1322" s="12" t="inlineStr">
        <is>
          <t>±2-8g at seismometer-class noise floor</t>
        </is>
      </c>
    </row>
    <row r="1323" outlineLevel="1" ht="15" customHeight="1">
      <c r="A1323" s="70" t="inlineStr">
        <is>
          <t>Modality</t>
        </is>
      </c>
      <c r="B1323" s="12" t="inlineStr">
        <is>
          <t>Mechanical</t>
        </is>
      </c>
      <c r="E1323" s="70" t="inlineStr">
        <is>
          <t>Interface</t>
        </is>
      </c>
      <c r="F1323" s="12" t="inlineStr">
        <is>
          <t>I2C / SPI</t>
        </is>
      </c>
    </row>
    <row r="1324" outlineLevel="1" ht="15" customHeight="1">
      <c r="A1324" s="70" t="inlineStr">
        <is>
          <t>Supply</t>
        </is>
      </c>
      <c r="B1324" s="12" t="inlineStr">
        <is>
          <t>2.25-3.6V</t>
        </is>
      </c>
      <c r="E1324" s="70" t="inlineStr">
        <is>
          <t>Price</t>
        </is>
      </c>
      <c r="F1324" s="12" t="inlineStr">
        <is>
          <t>$38  ($$$)</t>
        </is>
      </c>
    </row>
    <row r="1325" outlineLevel="1" ht="15" customHeight="1">
      <c r="A1325" s="70" t="inlineStr">
        <is>
          <t>Difficulty</t>
        </is>
      </c>
      <c r="B1325" s="12" t="inlineStr">
        <is>
          <t>3 — Some skill — calibration, level shifting, timing, or datasheet reading required</t>
        </is>
      </c>
    </row>
    <row r="1326" outlineLevel="1" ht="25" customHeight="1">
      <c r="A1326" s="70" t="inlineStr">
        <is>
          <t>HOW</t>
        </is>
      </c>
      <c r="B1326" s="71" t="inlineStr">
        <is>
          <t>A much larger, thermally-stable MEMS structure achieves 25µg/√Hz noise — quiet enough to record earthquakes, structural sway, and footsteps through a building.</t>
        </is>
      </c>
    </row>
    <row r="1327" outlineLevel="1" ht="70" customHeight="1">
      <c r="A1327" s="70" t="inlineStr">
        <is>
          <t>WHAT</t>
        </is>
      </c>
      <c r="B1327" s="72" t="inlineStr">
        <is>
          <t>It is quiet enough to record things you never meant to measure: HVAC fans, traffic 50m away, your enclosure creaking as it warms, and the building's own 3-6 Hz sway mode. The DC/tilt channel drifts at ~0.15 mg/°C per axis, roughly 0.01° per °C, so wall-tilt monitoring is meaningless unless you log temperature and regress it out — most 'the retaining wall is moving' plots are the diurnal temperature cycle. It is a DC-coupled accelerometer, not a velocity transducer: below about 1 Hz its own 1/f noise rises and a geophone wins. Anything bolted to plasterboard measures plasterboard. Long unshielded cable runs pick up mains hum that aliases into the seismic band, and cable microphonics add events that never happened.</t>
        </is>
      </c>
    </row>
    <row r="1328" outlineLevel="1" ht="20" customHeight="1">
      <c r="A1328" s="70" t="inlineStr">
        <is>
          <t>COMMON</t>
        </is>
      </c>
      <c r="B1328" s="71" t="inlineStr">
        <is>
          <t>DIY seismometry (Raspberry Shake class), bridge/building monitoring, tilt of dams/retaining walls.</t>
        </is>
      </c>
    </row>
    <row r="1329" outlineLevel="1" ht="22" customHeight="1">
      <c r="A1329" s="70" t="inlineStr">
        <is>
          <t>INVENTION</t>
        </is>
      </c>
      <c r="B1329" s="73" t="inlineStr">
        <is>
          <t>A neighbourhood earthquake early-warning mesh: 10 houses × ADXL355 nodes detect P-waves seconds before the shaking arrives.</t>
        </is>
      </c>
    </row>
    <row r="1330" outlineLevel="1" ht="32" customHeight="1">
      <c r="A1330" s="70" t="inlineStr">
        <is>
          <t>REQUIRES</t>
        </is>
      </c>
      <c r="B1330" s="71" t="inlineStr">
        <is>
          <t>A rigid, thermally stable mount (a concrete pier, a steel plate, or a bolted bracket) and a low-noise LDO. At 22 µg/√Hz the part faithfully records your enclosure flexing and your regulator's ripple, and you will believe both are earthquakes.</t>
        </is>
      </c>
    </row>
    <row r="1331" outlineLevel="1" ht="27" customHeight="1">
      <c r="A1331" s="70" t="inlineStr">
        <is>
          <t>SUBSTITUT</t>
        </is>
      </c>
      <c r="B1331" s="71" t="inlineStr">
        <is>
          <t>ADXL345 or LIS3DH cost a tenth as much if 300 µg/√Hz is enough; an SM-24 geophone with a 24-bit ADC beats it below 10 Hz for ground motion; the ADXL357 extends the same architecture to ±40 g.</t>
        </is>
      </c>
    </row>
    <row r="1332" outlineLevel="1" ht="15" customHeight="1">
      <c r="A1332" s="70" t="inlineStr">
        <is>
          <t>PAIRS</t>
        </is>
      </c>
      <c r="B1332" s="71" t="inlineStr">
        <is>
          <t>GPS time-sync (PPS), ESP-NOW/MQTT mesh</t>
        </is>
      </c>
    </row>
    <row r="1333" outlineLevel="1" ht="15" customHeight="1">
      <c r="A1333" s="70" t="inlineStr">
        <is>
          <t>KEY</t>
        </is>
      </c>
      <c r="B1333" s="71" t="inlineStr">
        <is>
          <t>20-bit, 25µg/√Hz, low drift</t>
        </is>
      </c>
    </row>
    <row r="1334" outlineLevel="1" ht="40" customHeight="1">
      <c r="A1334" s="70" t="inlineStr">
        <is>
          <t>specs</t>
        </is>
      </c>
      <c r="B1334" s="26" t="inlineStr">
        <is>
          <t>Range: ±2.048 / ±4.096 / ±8.192 g selectable   Accuracy: 0g offset ±25 mg typ with ~0.15 mg/°C drift per axis; sensitivity error ±1%   Resolution: 20-bit; ~3.9 µg/LSB at ±2g. Noise density 22.5 µg/√Hz is the number that matters   Rate: 4 Hz - 4 kHz ODR (4 kHz internal, decimated)   Warm-up: Electrically ~100ms, but a seismic or tilt install needs hours to reach thermal equilibrium before the DC channel is trustworthy   I2C addr: 0x1D / 0x53 (ASEL pin)   Calibration: One-point   Consumable: None   Environment: Indoor, Outdoor, Harsh   Lifecycle: Active   Maturity: Workable   ESP32: Any variant, but supply cleanliness dominates: the ESP32's Wi-Fi transmit bursts couple into the analog rails and appear directly in the 1-100 Hz band you care about. Duty-cycle the radio, or run the sensor from its own LDO. Use SPI — at 1kHz+ with 20-bit words, I2C is the bottleneck.</t>
        </is>
      </c>
    </row>
    <row r="1335" outlineLevel="1" ht="16" customHeight="1">
      <c r="A1335" s="70" t="inlineStr">
        <is>
          <t>buy</t>
        </is>
      </c>
      <c r="B1335" s="26" t="inlineStr">
        <is>
          <t>AF · DK · MO   |   boards: EVAL-ADXL355Z (Analog Devices), Sparkfun/3rd-party ADXL355 boards, CJMCU-355   |   lib: plasmapper/adxl355-arduino or a datasheet SPI driver (no Adafruit library exists)   |   https://www.analog.com/en/products/adxl355.html   [High, 2026-07]</t>
        </is>
      </c>
    </row>
    <row r="1336" outlineLevel="1" ht="45" customHeight="1">
      <c r="A1336" s="74" t="inlineStr">
        <is>
          <t>unlocks</t>
        </is>
      </c>
      <c r="B1336" s="75" t="inlineStr">
        <is>
          <t>Has this structure shifted or tilted since last time?  •  Is this level, and by how much is it off?  •  Is a bearing starting to fail?  •  Is it out of balance or misaligned?  •  Has this drifted from how it behaved when new?  •  Is anyone here?  •  Is a vehicle arriving?  •  Is it idle, loaded, or jammed?  •  Has it been moved or disturbed?  •  Did something cross this line?</t>
        </is>
      </c>
    </row>
    <row r="1338" ht="22" customHeight="1">
      <c r="A1338" s="80" t="inlineStr">
        <is>
          <t>S078</t>
        </is>
      </c>
      <c r="B1338" s="81" t="inlineStr">
        <is>
          <t>LIS3DH budget accel   ·   LIS3DH</t>
        </is>
      </c>
    </row>
    <row r="1339" outlineLevel="1" ht="15" customHeight="1">
      <c r="A1339" s="70" t="inlineStr">
        <is>
          <t>Category</t>
        </is>
      </c>
      <c r="B1339" s="12" t="inlineStr">
        <is>
          <t>Motion &amp; Vibration › 3-axis accel</t>
        </is>
      </c>
      <c r="E1339" s="70" t="inlineStr">
        <is>
          <t>Measures</t>
        </is>
      </c>
      <c r="F1339" s="12" t="inlineStr">
        <is>
          <t>±2-16g, ultra-low power with smart wake</t>
        </is>
      </c>
    </row>
    <row r="1340" outlineLevel="1" ht="15" customHeight="1">
      <c r="A1340" s="70" t="inlineStr">
        <is>
          <t>Modality</t>
        </is>
      </c>
      <c r="B1340" s="12" t="inlineStr">
        <is>
          <t>Mechanical</t>
        </is>
      </c>
      <c r="E1340" s="70" t="inlineStr">
        <is>
          <t>Interface</t>
        </is>
      </c>
      <c r="F1340" s="12" t="inlineStr">
        <is>
          <t>I2C / SPI</t>
        </is>
      </c>
    </row>
    <row r="1341" outlineLevel="1" ht="15" customHeight="1">
      <c r="A1341" s="70" t="inlineStr">
        <is>
          <t>Supply</t>
        </is>
      </c>
      <c r="B1341" s="12" t="inlineStr">
        <is>
          <t>1.7-3.6V</t>
        </is>
      </c>
      <c r="E1341" s="70" t="inlineStr">
        <is>
          <t>Price</t>
        </is>
      </c>
      <c r="F1341" s="12" t="inlineStr">
        <is>
          <t>$3  ($)</t>
        </is>
      </c>
    </row>
    <row r="1342" outlineLevel="1" ht="15" customHeight="1">
      <c r="A1342" s="70" t="inlineStr">
        <is>
          <t>Difficulty</t>
        </is>
      </c>
      <c r="B1342" s="12" t="inlineStr">
        <is>
          <t>1 — Plug and play — Qwiic/STEMMA cable or 3 wires, library example works first time</t>
        </is>
      </c>
    </row>
    <row r="1343" outlineLevel="1" ht="24" customHeight="1">
      <c r="A1343" s="70" t="inlineStr">
        <is>
          <t>HOW</t>
        </is>
      </c>
      <c r="B1343" s="71" t="inlineStr">
        <is>
          <t>ST's everywhere-accelerometer: nanoamp-class sleep with motion-wake interrupts plus an ADC mux — the default 'wake my project when it moves' part.</t>
        </is>
      </c>
    </row>
    <row r="1344" outlineLevel="1" ht="70" customHeight="1">
      <c r="A1344" s="70" t="inlineStr">
        <is>
          <t>WHAT</t>
        </is>
      </c>
      <c r="B1344" s="72" t="inlineStr">
        <is>
          <t>Twelve-bit 'high resolution' is marketing on a part whose sensitivity tolerance is ±10% — never treat raw counts as absolute g without calibrating each unit. Its 10 Hz low-power mode has an anti-alias bandwidth of about 5 Hz, so a compressor humming at 50 Hz folds down into a convincing slow wander. Motion-wake thresholds set anywhere near the noise floor make the part wake on nothing: a bike alarm armed at 20 mg fires on wind and on passing lorries all night and flattens the battery it was supposed to save. The click detector shares the ADXL345's problem — the mounting panel's resonance, not the impact, sets the effective sensitivity. And its address 0x18/0x19 is one of the most contested on the I2C map.</t>
        </is>
      </c>
    </row>
    <row r="1345" outlineLevel="1" ht="18" customHeight="1">
      <c r="A1345" s="70" t="inlineStr">
        <is>
          <t>COMMON</t>
        </is>
      </c>
      <c r="B1345" s="71" t="inlineStr">
        <is>
          <t>Motion-wake for battery gadgets, pedometers, vibration presence, bike alarms.</t>
        </is>
      </c>
    </row>
    <row r="1346" outlineLevel="1" ht="21" customHeight="1">
      <c r="A1346" s="70" t="inlineStr">
        <is>
          <t>INVENTION</t>
        </is>
      </c>
      <c r="B1346" s="73" t="inlineStr">
        <is>
          <t>A bike alarm that sleeps at 2µA until your bike is touched, then screams over the buzzer and pings your phone via BLE.</t>
        </is>
      </c>
    </row>
    <row r="1347" outlineLevel="1" ht="19" customHeight="1">
      <c r="A1347" s="70" t="inlineStr">
        <is>
          <t>REQUIRES</t>
        </is>
      </c>
      <c r="B1347" s="71" t="inlineStr">
        <is>
          <t>I2C pull-ups and an interrupt line to an RTC-capable GPIO if the µA sleep figure is the point.</t>
        </is>
      </c>
    </row>
    <row r="1348" outlineLevel="1" ht="28" customHeight="1">
      <c r="A1348" s="70" t="inlineStr">
        <is>
          <t>SUBSTITUT</t>
        </is>
      </c>
      <c r="B1348" s="71" t="inlineStr">
        <is>
          <t>ADXL345 is the same price with a better tap engine; SW-420 is the $1 crude alternative; LSM6DSOX adds a gyro and an ML core; a reed switch costs nothing at all if what you are detecting is a door.</t>
        </is>
      </c>
    </row>
    <row r="1349" outlineLevel="1" ht="16" customHeight="1">
      <c r="A1349" s="70" t="inlineStr">
        <is>
          <t>PAIRS</t>
        </is>
      </c>
      <c r="B1349" s="71" t="inlineStr">
        <is>
          <t>Deep sleep EXT wake, buzzer, BLE advertisement burst</t>
        </is>
      </c>
    </row>
    <row r="1350" outlineLevel="1" ht="15" customHeight="1">
      <c r="A1350" s="70" t="inlineStr">
        <is>
          <t>KEY</t>
        </is>
      </c>
      <c r="B1350" s="71" t="inlineStr">
        <is>
          <t>10-bit, click detection, 3 aux ADC inputs</t>
        </is>
      </c>
    </row>
    <row r="1351" outlineLevel="1" ht="40" customHeight="1">
      <c r="A1351" s="70" t="inlineStr">
        <is>
          <t>specs</t>
        </is>
      </c>
      <c r="B1351" s="26" t="inlineStr">
        <is>
          <t>Range: ±2 / ±4 / ±8 / ±16 g   Accuracy: Zero-g offset ±40 mg typ; sensitivity tolerance ±10% — it is a cheap part and the datasheet says so   Resolution: 8-bit low-power / 10-bit normal / 12-bit high-resolution; 1 mg/LSB at ±2g HR   Rate: 1 Hz - 5.376 kHz ODR; 32-level FIFO   Warm-up: ~5 ms boot   I2C addr: 0x18 (SA0 low) / 0x19 (SA0 high) — 0x18 clashes with the MCP9808 and 0x19 with LSM303/LIS2DH parts, a very common bus collision   Calibration: One-point   Consumable: None   Environment: Indoor, Outdoor   Lifecycle: Active   Maturity: Excellent   ESP32: Any variant. INT1 drives an ESP32 EXT0/EXT1 deep-sleep wake directly, which is the whole reason to choose this part. On C3/C6/H2 only a small set of GPIOs are RTC-capable and can wake the chip — check the pinout before you lay out the board.</t>
        </is>
      </c>
    </row>
    <row r="1352" outlineLevel="1" ht="16" customHeight="1">
      <c r="A1352" s="70" t="inlineStr">
        <is>
          <t>buy</t>
        </is>
      </c>
      <c r="B1352" s="26" t="inlineStr">
        <is>
          <t>AF · SF · AE · DK   |   boards: Adafruit 2809   |   lib: Adafruit_LIS3DH   |   https://www.st.com/en/mems-and-sensors/lis3dh.html   [High, 2026-07]</t>
        </is>
      </c>
    </row>
    <row r="1353" outlineLevel="1" ht="45" customHeight="1">
      <c r="A1353" s="74" t="inlineStr">
        <is>
          <t>unlocks</t>
        </is>
      </c>
      <c r="B1353" s="75" t="inlineStr">
        <is>
          <t>Has it been moved or disturbed?  •  Has someone interfered with it?  •  Is this level, and by how much is it off?  •  How much have they moved today?  •  Is it on?  •  How much is this machine actually used?  •  Has someone entered who shouldn't have?  •  Was it dropped, and how hard?  •  Is it open or closed?  •  Has this drifted from how it behaved when new?</t>
        </is>
      </c>
    </row>
    <row r="1355" ht="22" customHeight="1">
      <c r="A1355" s="80" t="inlineStr">
        <is>
          <t>S079</t>
        </is>
      </c>
      <c r="B1355" s="81" t="inlineStr">
        <is>
          <t>ICM-20948 9-axis IMU   ·   ICM-20948</t>
        </is>
      </c>
    </row>
    <row r="1356" outlineLevel="1" ht="15" customHeight="1">
      <c r="A1356" s="70" t="inlineStr">
        <is>
          <t>Category</t>
        </is>
      </c>
      <c r="B1356" s="12" t="inlineStr">
        <is>
          <t>Motion &amp; Vibration › 9-axis (raw)</t>
        </is>
      </c>
      <c r="E1356" s="70" t="inlineStr">
        <is>
          <t>Measures</t>
        </is>
      </c>
      <c r="F1356" s="12" t="inlineStr">
        <is>
          <t>Accel + gyro + magnetometer raw 9-DOF</t>
        </is>
      </c>
    </row>
    <row r="1357" outlineLevel="1" ht="15" customHeight="1">
      <c r="A1357" s="70" t="inlineStr">
        <is>
          <t>Modality</t>
        </is>
      </c>
      <c r="B1357" s="12" t="inlineStr">
        <is>
          <t>Mechanical</t>
        </is>
      </c>
      <c r="E1357" s="70" t="inlineStr">
        <is>
          <t>Interface</t>
        </is>
      </c>
      <c r="F1357" s="12" t="inlineStr">
        <is>
          <t>I2C / SPI</t>
        </is>
      </c>
    </row>
    <row r="1358" outlineLevel="1" ht="15" customHeight="1">
      <c r="A1358" s="70" t="inlineStr">
        <is>
          <t>Supply</t>
        </is>
      </c>
      <c r="B1358" s="12" t="inlineStr">
        <is>
          <t>1.71-3.6V</t>
        </is>
      </c>
      <c r="E1358" s="70" t="inlineStr">
        <is>
          <t>Price</t>
        </is>
      </c>
      <c r="F1358" s="12" t="inlineStr">
        <is>
          <t>$15  ($$$)</t>
        </is>
      </c>
    </row>
    <row r="1359" outlineLevel="1" ht="15" customHeight="1">
      <c r="A1359" s="70" t="inlineStr">
        <is>
          <t>Difficulty</t>
        </is>
      </c>
      <c r="B1359" s="12" t="inlineStr">
        <is>
          <t>3 — Some skill — calibration, level shifting, timing, or datasheet reading required</t>
        </is>
      </c>
    </row>
    <row r="1360" outlineLevel="1" ht="24" customHeight="1">
      <c r="A1360" s="70" t="inlineStr">
        <is>
          <t>HOW</t>
        </is>
      </c>
      <c r="B1360" s="71" t="inlineStr">
        <is>
          <t>TDK's successor to the legendary MPU-9250: 9 raw axes with a DMP you can load for fusion — you do the math (or run Madgwick) but get full control.</t>
        </is>
      </c>
    </row>
    <row r="1361" outlineLevel="1" ht="70" customHeight="1">
      <c r="A1361" s="70" t="inlineStr">
        <is>
          <t>WHAT</t>
        </is>
      </c>
      <c r="B1361" s="72" t="inlineStr">
        <is>
          <t>The AK09916 magnetometer sits behind an internal auxiliary I2C bus, and this is the single most common failure report: the I2C master must be configured correctly and it fails silently, returning zeros or stale values, if the part was left in a different mode by an earlier soft reset. The DMP is closed InvenSense firmware with thin documentation — the quaternions are good but you cannot see or fix its magnetometer rejection logic. Gyro zero-rate offset is ±5 °/s from the factory, so integrating without a rest-bias capture spins your heading a full turn in roughly a minute. The magnetometer saturates near speakers and motors and the fusion will happily lock heading onto your own motor's field. It is the successor to the MPU-9250 and inherits the same reality: indoors, magnetic heading is a suggestion, not a measurement.</t>
        </is>
      </c>
    </row>
    <row r="1362" outlineLevel="1" ht="18" customHeight="1">
      <c r="A1362" s="70" t="inlineStr">
        <is>
          <t>COMMON</t>
        </is>
      </c>
      <c r="B1362" s="71" t="inlineStr">
        <is>
          <t>Drone/rocket flight computers, full-custom fusion research, motion-capture nodes.</t>
        </is>
      </c>
    </row>
    <row r="1363" outlineLevel="1" ht="22" customHeight="1">
      <c r="A1363" s="70" t="inlineStr">
        <is>
          <t>INVENTION</t>
        </is>
      </c>
      <c r="B1363" s="73" t="inlineStr">
        <is>
          <t>A body-worn 5-node mocap rig (ESP-NOW time-synced) for analysing your deadlift form or animating a game character with your body.</t>
        </is>
      </c>
    </row>
    <row r="1364" outlineLevel="1" ht="27" customHeight="1">
      <c r="A1364" s="70" t="inlineStr">
        <is>
          <t>REQUIRES</t>
        </is>
      </c>
      <c r="B1364" s="71" t="inlineStr">
        <is>
          <t>Nothing extra electrically, but the magnetometer is only useful after a hard-iron and soft-iron calibration performed in the final enclosure with the final battery and cabling in place.</t>
        </is>
      </c>
    </row>
    <row r="1365" outlineLevel="1" ht="29" customHeight="1">
      <c r="A1365" s="70" t="inlineStr">
        <is>
          <t>SUBSTITUT</t>
        </is>
      </c>
      <c r="B1365" s="71" t="inlineStr">
        <is>
          <t>MPU-6050 is a dollar if you can live without a magnetometer and with an EOL part; BNO086 does the fusion for you; LSM6DSOX plus LIS3MDL is the modern discrete pairing; ADXL355 is far quieter for pure vibration.</t>
        </is>
      </c>
    </row>
    <row r="1366" outlineLevel="1" ht="16" customHeight="1">
      <c r="A1366" s="70" t="inlineStr">
        <is>
          <t>PAIRS</t>
        </is>
      </c>
      <c r="B1366" s="71" t="inlineStr">
        <is>
          <t>ESP-NOW sync protocol, Madgwick filter, Blender import</t>
        </is>
      </c>
    </row>
    <row r="1367" outlineLevel="1" ht="15" customHeight="1">
      <c r="A1367" s="70" t="inlineStr">
        <is>
          <t>KEY</t>
        </is>
      </c>
      <c r="B1367" s="71" t="inlineStr">
        <is>
          <t>±16g, ±2000dps, ±4900µT, FIFO</t>
        </is>
      </c>
    </row>
    <row r="1368" outlineLevel="1" ht="40" customHeight="1">
      <c r="A1368" s="70" t="inlineStr">
        <is>
          <t>specs</t>
        </is>
      </c>
      <c r="B1368" s="26" t="inlineStr">
        <is>
          <t>Range: ±2-16 g, ±250-2000 °/s, ±4900 µT   Accuracy: Gyro zero-rate offset ±5 °/s out of the box with ~±0.05 °/s/°C drift; accel zero-g ±50 mg; magnetometer sensitivity tolerance ±10%   Resolution: 16-bit accel and gyro; 0.15 µT/LSB on the internal AK09916 magnetometer   Rate: Up to 9 kHz gyro / 4.5 kHz accel; the DMP fusion output tops out around 225 Hz   Warm-up: ~100 ms; the gyro bias must be captured at rest each session or heading is worthless   I2C addr: 0x68 / 0x69 (AD0). The internal AK09916 magnetometer answers at 0x0C behind the auxiliary bus, and collides with an MLX90393 if you enable I2C bypass mode   Calibration: Periodic   Consumable: None   Environment: Indoor, Outdoor   Lifecycle: Mature   Maturity: Good   ESP32: Any variant. The DMP firmware is a ~14kB blob uploaded at every boot — enabling SparkFun's DMP support noticeably grows your binary, which matters on a 4MB C3. I2C at 400kHz is fine for fused output; anything near 9 kHz ODR needs SPI.</t>
        </is>
      </c>
    </row>
    <row r="1369" outlineLevel="1" ht="16" customHeight="1">
      <c r="A1369" s="70" t="inlineStr">
        <is>
          <t>buy</t>
        </is>
      </c>
      <c r="B1369" s="26" t="inlineStr">
        <is>
          <t>SF · AF · DK · MO   |   boards: SparkFun 15335 Qwiic   |   lib: SparkFun ICM-20948   |   https://invensense.tdk.com/products/motion-tracking/9-axis/icm-20948/   [High, 2026-07]</t>
        </is>
      </c>
    </row>
    <row r="1370" outlineLevel="1" ht="45" customHeight="1">
      <c r="A1370" s="74" t="inlineStr">
        <is>
          <t>unlocks</t>
        </is>
      </c>
      <c r="B1370" s="75" t="inlineStr">
        <is>
          <t>Which way am I pointing?  •  Is this level, and by how much is it off?  •  How fast am I moving?  •  What posture is this body in?  •  How is this person walking?  •  Has it been moved or disturbed?  •  Has this structure shifted or tilted since last time?  •  How much have they moved today?  •  What angle is this joint at, through its range?  •  Am I back at the exact same place?  •  Is there ferrous metal or a field distortion here?</t>
        </is>
      </c>
    </row>
    <row r="1372" ht="22" customHeight="1">
      <c r="A1372" s="80" t="inlineStr">
        <is>
          <t>S080</t>
        </is>
      </c>
      <c r="B1372" s="81" t="inlineStr">
        <is>
          <t>High-g accel ADXL375   ·   ADXL375 (±200g)</t>
        </is>
      </c>
    </row>
    <row r="1373" outlineLevel="1" ht="15" customHeight="1">
      <c r="A1373" s="70" t="inlineStr">
        <is>
          <t>Category</t>
        </is>
      </c>
      <c r="B1373" s="12" t="inlineStr">
        <is>
          <t>Motion &amp; Vibration › High-g impact</t>
        </is>
      </c>
      <c r="E1373" s="70" t="inlineStr">
        <is>
          <t>Measures</t>
        </is>
      </c>
      <c r="F1373" s="12" t="inlineStr">
        <is>
          <t>Impacts up to ±200g without clipping</t>
        </is>
      </c>
    </row>
    <row r="1374" outlineLevel="1" ht="15" customHeight="1">
      <c r="A1374" s="70" t="inlineStr">
        <is>
          <t>Modality</t>
        </is>
      </c>
      <c r="B1374" s="12" t="inlineStr">
        <is>
          <t>Mechanical</t>
        </is>
      </c>
      <c r="E1374" s="70" t="inlineStr">
        <is>
          <t>Interface</t>
        </is>
      </c>
      <c r="F1374" s="12" t="inlineStr">
        <is>
          <t>I2C / SPI</t>
        </is>
      </c>
    </row>
    <row r="1375" outlineLevel="1" ht="15" customHeight="1">
      <c r="A1375" s="70" t="inlineStr">
        <is>
          <t>Supply</t>
        </is>
      </c>
      <c r="B1375" s="12" t="inlineStr">
        <is>
          <t>2.0-3.6V</t>
        </is>
      </c>
      <c r="E1375" s="70" t="inlineStr">
        <is>
          <t>Price</t>
        </is>
      </c>
      <c r="F1375" s="12" t="inlineStr">
        <is>
          <t>$18  ($$$)</t>
        </is>
      </c>
    </row>
    <row r="1376" outlineLevel="1" ht="15" customHeight="1">
      <c r="A1376" s="70" t="inlineStr">
        <is>
          <t>Difficulty</t>
        </is>
      </c>
      <c r="B1376" s="12" t="inlineStr">
        <is>
          <t>2 — Easy — breadboard wiring, a well-documented library, no analog thought needed</t>
        </is>
      </c>
    </row>
    <row r="1377" outlineLevel="1" ht="24" customHeight="1">
      <c r="A1377" s="70" t="inlineStr">
        <is>
          <t>HOW</t>
        </is>
      </c>
      <c r="B1377" s="71" t="inlineStr">
        <is>
          <t>Stiffer MEMS structure stays linear at impacts that pin normal accelerometers — the difference between 'something happened' and an actual crash signature.</t>
        </is>
      </c>
    </row>
    <row r="1378" outlineLevel="1" ht="70" customHeight="1">
      <c r="A1378" s="70" t="inlineStr">
        <is>
          <t>WHAT</t>
        </is>
      </c>
      <c r="B1378" s="72" t="inlineStr">
        <is>
          <t>How you mount it dominates what you measure: the same head impact reads ~100 g through a hard shell and ~30 g through the foam liner, so g figures only compare within one identical mounting and never between projects. At the default 100 Hz ODR the anti-alias filter smears a 2 ms impact into almost nothing — impacts need ≥1600 Hz plus the FIFO. Its 49 mg LSB means it is effectively blind below about 0.5 g, so it makes a poor general-purpose accelerometer and people are surprised it cannot detect walking. Sensitivity tolerance is ±10% per part, so a fleet of loggers disagrees by 20 g on the same event unless individually calibrated. And nothing in any datasheet maps g to injury: concussion thresholds are contested research, not a register value, so a 'concussion witness' reports peak g and must not report a diagnosis.</t>
        </is>
      </c>
    </row>
    <row r="1379" outlineLevel="1" ht="19" customHeight="1">
      <c r="A1379" s="70" t="inlineStr">
        <is>
          <t>COMMON</t>
        </is>
      </c>
      <c r="B1379" s="71" t="inlineStr">
        <is>
          <t>Helmet impact dosimetry, crash loggers, package drop-test rigs, sports-impact research.</t>
        </is>
      </c>
    </row>
    <row r="1380" outlineLevel="1" ht="22" customHeight="1">
      <c r="A1380" s="70" t="inlineStr">
        <is>
          <t>INVENTION</t>
        </is>
      </c>
      <c r="B1380" s="73" t="inlineStr">
        <is>
          <t>A helmet-sticker concussion witness: logs every impact's g-curve so sideline decisions use data, not 'he says he's fine'.</t>
        </is>
      </c>
    </row>
    <row r="1381" outlineLevel="1" ht="29" customHeight="1">
      <c r="A1381" s="70" t="inlineStr">
        <is>
          <t>REQUIRES</t>
        </is>
      </c>
      <c r="B1381" s="71" t="inlineStr">
        <is>
          <t>Rigid mounting directly to the structure of interest. Foam, double-sided tape and 3D-printed clips are mechanical low-pass filters that turn a 100 g event into a 30 g one — the mount is part of the instrument.</t>
        </is>
      </c>
    </row>
    <row r="1382" outlineLevel="1" ht="25" customHeight="1">
      <c r="A1382" s="70" t="inlineStr">
        <is>
          <t>SUBSTITUT</t>
        </is>
      </c>
      <c r="B1382" s="71" t="inlineStr">
        <is>
          <t>ADXL345 at ±16 g is cheaper if you only need 'it was dropped'; H3LIS331DL reaches ±400 g; a piezo disc registers impact for pennies but yields no calibrated g.</t>
        </is>
      </c>
    </row>
    <row r="1383" outlineLevel="1" ht="15" customHeight="1">
      <c r="A1383" s="70" t="inlineStr">
        <is>
          <t>PAIRS</t>
        </is>
      </c>
      <c r="B1383" s="71" t="inlineStr">
        <is>
          <t>Coin-cell + BLE, SD blackbox in karts/drones</t>
        </is>
      </c>
    </row>
    <row r="1384" outlineLevel="1" ht="15" customHeight="1">
      <c r="A1384" s="70" t="inlineStr">
        <is>
          <t>KEY</t>
        </is>
      </c>
      <c r="B1384" s="71" t="inlineStr">
        <is>
          <t>±200g, 49mg/LSB</t>
        </is>
      </c>
    </row>
    <row r="1385" outlineLevel="1" ht="40" customHeight="1">
      <c r="A1385" s="70" t="inlineStr">
        <is>
          <t>specs</t>
        </is>
      </c>
      <c r="B1385" s="26" t="inlineStr">
        <is>
          <t>Range: ±200 g   Accuracy: Sensitivity nominally 20.5 LSB/g (~49 mg/LSB) with a ±10% part-to-part tolerance; the zero-g offset moves by whole g over temperature and must be trimmed per unit in the offset registers   Resolution: 13-bit, 49 mg/LSB — coarse by design, which is why it is deaf to gentle motion   Rate: Up to 3200 Hz ODR with a 32-level FIFO; use 1600 Hz or more or you will not see the peak   Warm-up: ~1.4 ms   I2C addr: 0x53 (SDO low) / 0x1D (SDO high)   Calibration: One-point   Consumable: None   Environment: Indoor, Outdoor, Harsh   Lifecycle: Active   Maturity: Good   ESP32: Any variant, but you must use the FIFO plus an interrupt. Polling from loop() at a few hundred Hz misses the peak of a 2ms impact entirely and logs the tail, which is how helmet loggers end up reporting 40g for a 120g hit.</t>
        </is>
      </c>
    </row>
    <row r="1386" outlineLevel="1" ht="16" customHeight="1">
      <c r="A1386" s="70" t="inlineStr">
        <is>
          <t>buy</t>
        </is>
      </c>
      <c r="B1386" s="26" t="inlineStr">
        <is>
          <t>AF · DK · MO   |   boards: Adafruit 5374   |   lib: Adafruit_ADXL375   |   https://www.analog.com/en/products/adxl375.html   [High, 2026-07]</t>
        </is>
      </c>
    </row>
    <row r="1387" outlineLevel="1" ht="45" customHeight="1">
      <c r="A1387" s="74" t="inlineStr">
        <is>
          <t>unlocks</t>
        </is>
      </c>
      <c r="B1387" s="75" t="inlineStr">
        <is>
          <t>Was it dropped, and how hard?  •  Has someone interfered with it?  •  Did someone fall?  •  Is it idle, loaded, or jammed?  •  Is it out of balance or misaligned?  •  Has this drifted from how it behaved when new?  •  Has it been moved or disturbed?  •  How fast are vehicles going past?</t>
        </is>
      </c>
    </row>
    <row r="1389" ht="22" customHeight="1">
      <c r="A1389" s="88" t="inlineStr">
        <is>
          <t>S081</t>
        </is>
      </c>
      <c r="B1389" s="89" t="inlineStr">
        <is>
          <t>QMC5883L compass   ·   QMC5883L (HMC5883L clone)</t>
        </is>
      </c>
    </row>
    <row r="1390" outlineLevel="1" ht="15" customHeight="1">
      <c r="A1390" s="70" t="inlineStr">
        <is>
          <t>Category</t>
        </is>
      </c>
      <c r="B1390" s="12" t="inlineStr">
        <is>
          <t>Magnetic &amp; Compass › 3-axis magnetometer</t>
        </is>
      </c>
      <c r="E1390" s="70" t="inlineStr">
        <is>
          <t>Measures</t>
        </is>
      </c>
      <c r="F1390" s="12" t="inlineStr">
        <is>
          <t>Earth's magnetic field → compass heading</t>
        </is>
      </c>
    </row>
    <row r="1391" outlineLevel="1" ht="15" customHeight="1">
      <c r="A1391" s="70" t="inlineStr">
        <is>
          <t>Modality</t>
        </is>
      </c>
      <c r="B1391" s="12" t="inlineStr">
        <is>
          <t>Magnetic</t>
        </is>
      </c>
      <c r="E1391" s="70" t="inlineStr">
        <is>
          <t>Interface</t>
        </is>
      </c>
      <c r="F1391" s="12" t="inlineStr">
        <is>
          <t>I2C</t>
        </is>
      </c>
    </row>
    <row r="1392" outlineLevel="1" ht="15" customHeight="1">
      <c r="A1392" s="70" t="inlineStr">
        <is>
          <t>Supply</t>
        </is>
      </c>
      <c r="B1392" s="12" t="inlineStr">
        <is>
          <t>2.16-3.6V</t>
        </is>
      </c>
      <c r="E1392" s="70" t="inlineStr">
        <is>
          <t>Price</t>
        </is>
      </c>
      <c r="F1392" s="12" t="inlineStr">
        <is>
          <t>$2  ($)</t>
        </is>
      </c>
    </row>
    <row r="1393" outlineLevel="1" ht="15" customHeight="1">
      <c r="A1393" s="70" t="inlineStr">
        <is>
          <t>Difficulty</t>
        </is>
      </c>
      <c r="B1393" s="12" t="inlineStr">
        <is>
          <t>2 — Easy — breadboard wiring, a well-documented library, no analog thought needed</t>
        </is>
      </c>
    </row>
    <row r="1394" outlineLevel="1" ht="26" customHeight="1">
      <c r="A1394" s="70" t="inlineStr">
        <is>
          <t>HOW</t>
        </is>
      </c>
      <c r="B1394" s="71" t="inlineStr">
        <is>
          <t>Magneto-resistive elements change resistance with field direction; after hard/soft-iron calibration you get heading. Note: most 'HMC5883L' boards sold today are actually QMC.</t>
        </is>
      </c>
    </row>
    <row r="1395" outlineLevel="1" ht="70" customHeight="1">
      <c r="A1395" s="70" t="inlineStr">
        <is>
          <t>WHAT</t>
        </is>
      </c>
      <c r="B1395" s="72" t="inlineStr">
        <is>
          <t>A magnetometer held at any tilt reports a heading wrong by roughly the tilt angle, so without accelerometer tilt compensation simply walking with it in your hand swings the reading 20°. Hard iron inside your own device — battery, speaker, screws, the ESP32's ground return — offsets the field permanently, and any current in a nearby wire adds a heading error proportional to load, so switching on a motor rotates your compass. Indoors, rebar and steel studs mean absolute heading is simply not recoverable at any price. QMC parts have no set/reset coil, so their offset walks over hours and with temperature at roughly 0.1%/°C. And nearly every board sold today as 'HMC5883L' is a QMC5883L with a different address and a completely different register map — code written for one returns silent garbage on the other, which is the most common failure in this category.</t>
        </is>
      </c>
    </row>
    <row r="1396" outlineLevel="1" ht="20" customHeight="1">
      <c r="A1396" s="70" t="inlineStr">
        <is>
          <t>COMMON</t>
        </is>
      </c>
      <c r="B1396" s="71" t="inlineStr">
        <is>
          <t>Robot heading, sundial gadgets, metal detection (field distortion), vehicle detection in driveways.</t>
        </is>
      </c>
    </row>
    <row r="1397" outlineLevel="1" ht="22" customHeight="1">
      <c r="A1397" s="70" t="inlineStr">
        <is>
          <t>INVENTION</t>
        </is>
      </c>
      <c r="B1397" s="73" t="inlineStr">
        <is>
          <t>Bury one beside the driveway: a parked car warps Earth's field measurably — a $2 'is the car home?' sensor with no camera.</t>
        </is>
      </c>
    </row>
    <row r="1398" outlineLevel="1" ht="25" customHeight="1">
      <c r="A1398" s="70" t="inlineStr">
        <is>
          <t>REQUIRES</t>
        </is>
      </c>
      <c r="B1398" s="71" t="inlineStr">
        <is>
          <t>Hard-iron and soft-iron calibration performed with the sensor in its final enclosure, plus an accelerometer for tilt compensation if the board will not be held level.</t>
        </is>
      </c>
    </row>
    <row r="1399" outlineLevel="1" ht="30" customHeight="1">
      <c r="A1399" s="70" t="inlineStr">
        <is>
          <t>SUBSTITUT</t>
        </is>
      </c>
      <c r="B1399" s="71" t="inlineStr">
        <is>
          <t>MMC5603 self-degausses and needs far less calibration; a genuine LIS3MDL or MLX90393 is the honest choice when the datasheet has to mean something; an A3144 Hall switch is $0.40 if all you need is 'magnet or no magnet'.</t>
        </is>
      </c>
    </row>
    <row r="1400" outlineLevel="1" ht="16" customHeight="1">
      <c r="A1400" s="70" t="inlineStr">
        <is>
          <t>PAIRS</t>
        </is>
      </c>
      <c r="B1400" s="71" t="inlineStr">
        <is>
          <t>GPS for heading-vs-track comparison, deep sleep nodes</t>
        </is>
      </c>
    </row>
    <row r="1401" outlineLevel="1" ht="15" customHeight="1">
      <c r="A1401" s="70" t="inlineStr">
        <is>
          <t>KEY</t>
        </is>
      </c>
      <c r="B1401" s="71" t="inlineStr">
        <is>
          <t>±8 gauss, 200Hz; calibration is essential</t>
        </is>
      </c>
    </row>
    <row r="1402" outlineLevel="1" ht="40" customHeight="1">
      <c r="A1402" s="70" t="inlineStr">
        <is>
          <t>specs</t>
        </is>
      </c>
      <c r="B1402" s="26" t="inlineStr">
        <is>
          <t>Range: ±2 gauss / ±8 gauss selectable (±200 / ±800 µT)   Accuracy: 1-2° heading after a full hard-iron and soft-iron calibration; 10-30° uncalibrated, and effectively unbounded indoors   Resolution: 16-bit; ~0.4 mG/LSB at ±2 gauss, with ~2 mG RMS noise, so the last bits are noise   Rate: 10 / 50 / 100 / 200 Hz continuous   Warm-up: ~5 ms electrically; a fresh calibration is required after any change to the enclosure, battery position or cable routing   I2C addr: 0x0D (QMC5883L). A genuine Honeywell HMC5883L answers at 0x1E — probing both is how you find out which chip your 'HMC5883L' board actually carries   Calibration: Two-point   Consumable: None   Environment: Indoor, Outdoor   Lifecycle: Clone-risk   Maturity: Workable   ESP32: Any variant, but keep it physically away from the ESP32 module: the antenna trace, the regulator's DC return currents and every Wi-Fi transmit burst are visible in the data. Five centimetres of standoff on a stalk or a separate daughterboard is a real design requirement, not a nicety.</t>
        </is>
      </c>
    </row>
    <row r="1403" outlineLevel="1" ht="16" customHeight="1">
      <c r="A1403" s="70" t="inlineStr">
        <is>
          <t>buy</t>
        </is>
      </c>
      <c r="B1403" s="26" t="inlineStr">
        <is>
          <t>AE · AMZ · DFR   |   boards: GY-271   |   lib: QMC5883LCompass   [High, 2026-07]</t>
        </is>
      </c>
    </row>
    <row r="1404" outlineLevel="1" ht="45" customHeight="1">
      <c r="A1404" s="74" t="inlineStr">
        <is>
          <t>unlocks</t>
        </is>
      </c>
      <c r="B1404" s="75" t="inlineStr">
        <is>
          <t>Which way am I pointing?  •  Is there ferrous metal or a field distortion here?  •  Is a vehicle arriving?  •  Where is the wiring or metal inside this wall?  •  Is the thing there?  •  Is it open or closed?  •  How fast is it turning?  •  Has someone interfered with it?  •  Has it been moved or disturbed?</t>
        </is>
      </c>
    </row>
    <row r="1406" ht="22" customHeight="1">
      <c r="A1406" s="88" t="inlineStr">
        <is>
          <t>S082</t>
        </is>
      </c>
      <c r="B1406" s="89" t="inlineStr">
        <is>
          <t>MMC5603 precision magnetometer   ·   MMC5603NJ</t>
        </is>
      </c>
    </row>
    <row r="1407" outlineLevel="1" ht="15" customHeight="1">
      <c r="A1407" s="70" t="inlineStr">
        <is>
          <t>Category</t>
        </is>
      </c>
      <c r="B1407" s="12" t="inlineStr">
        <is>
          <t>Magnetic &amp; Compass › 3-axis magnetometer</t>
        </is>
      </c>
      <c r="E1407" s="70" t="inlineStr">
        <is>
          <t>Measures</t>
        </is>
      </c>
      <c r="F1407" s="12" t="inlineStr">
        <is>
          <t>±30 gauss field with 0.0625mG resolution</t>
        </is>
      </c>
    </row>
    <row r="1408" outlineLevel="1" ht="15" customHeight="1">
      <c r="A1408" s="70" t="inlineStr">
        <is>
          <t>Modality</t>
        </is>
      </c>
      <c r="B1408" s="12" t="inlineStr">
        <is>
          <t>Magnetic</t>
        </is>
      </c>
      <c r="E1408" s="70" t="inlineStr">
        <is>
          <t>Interface</t>
        </is>
      </c>
      <c r="F1408" s="12" t="inlineStr">
        <is>
          <t>I2C</t>
        </is>
      </c>
    </row>
    <row r="1409" outlineLevel="1" ht="15" customHeight="1">
      <c r="A1409" s="70" t="inlineStr">
        <is>
          <t>Supply</t>
        </is>
      </c>
      <c r="B1409" s="12" t="inlineStr">
        <is>
          <t>1.6-3.6V</t>
        </is>
      </c>
      <c r="E1409" s="70" t="inlineStr">
        <is>
          <t>Price</t>
        </is>
      </c>
      <c r="F1409" s="12" t="inlineStr">
        <is>
          <t>$6  ($$)</t>
        </is>
      </c>
    </row>
    <row r="1410" outlineLevel="1" ht="15" customHeight="1">
      <c r="A1410" s="70" t="inlineStr">
        <is>
          <t>Difficulty</t>
        </is>
      </c>
      <c r="B1410" s="12" t="inlineStr">
        <is>
          <t>2 — Easy — breadboard wiring, a well-documented library, no analog thought needed</t>
        </is>
      </c>
    </row>
    <row r="1411" outlineLevel="1" ht="23" customHeight="1">
      <c r="A1411" s="70" t="inlineStr">
        <is>
          <t>HOW</t>
        </is>
      </c>
      <c r="B1411" s="71" t="inlineStr">
        <is>
          <t>AMR sensor with internal set/reset coils that flip polarity each sample to cancel offset drift automatically — much less calibration pain.</t>
        </is>
      </c>
    </row>
    <row r="1412" outlineLevel="1" ht="70" customHeight="1">
      <c r="A1412" s="70" t="inlineStr">
        <is>
          <t>WHAT</t>
        </is>
      </c>
      <c r="B1412" s="72" t="inlineStr">
        <is>
          <t>The set/reset coil cancels the sensor's own offset, not the magnet inside your enclosure — hard-iron calibration is still mandatory and people skip it because the marketing says 'automatic offset cancellation'. Its 0.0625 mG resolution is far finer than the environment is stable: a lift moving two floors away, a car parking outside and a laptop charger being plugged in all move the reading by many times the noise floor. That instability is exactly what makes magnetic indoor fingerprinting work and exactly what makes an absolute-field alarm useless. Past ±30 gauss it saturates and the reading folds back — a fridge magnet at 1 cm does it. Sensitivity has a ~0.1%/°C temperature coefficient, so an outdoor compass wanders through the day. And the fixed 0x30 address rules out the two-sensor differential trick that would have cancelled most of this.</t>
        </is>
      </c>
    </row>
    <row r="1413" outlineLevel="1" ht="18" customHeight="1">
      <c r="A1413" s="70" t="inlineStr">
        <is>
          <t>COMMON</t>
        </is>
      </c>
      <c r="B1413" s="71" t="inlineStr">
        <is>
          <t>Precision compassing, magnetic anomaly detection, door/window state via magnet.</t>
        </is>
      </c>
    </row>
    <row r="1414" outlineLevel="1" ht="24" customHeight="1">
      <c r="A1414" s="70" t="inlineStr">
        <is>
          <t>INVENTION</t>
        </is>
      </c>
      <c r="B1414" s="73" t="inlineStr">
        <is>
          <t>Magnetic fingerprinting indoor positioning: steel structure gives every metre of a building a unique field signature — localisation with zero beacons.</t>
        </is>
      </c>
    </row>
    <row r="1415" outlineLevel="1" ht="29" customHeight="1">
      <c r="A1415" s="70" t="inlineStr">
        <is>
          <t>REQUIRES</t>
        </is>
      </c>
      <c r="B1415" s="71" t="inlineStr">
        <is>
          <t>A low-ESR ~1µF capacitor on the SET/RESET rail. Without it the degauss pulse is weak, the automatic offset cancellation quietly stops working, and you are back to a drifting QMC5883L with a nicer datasheet.</t>
        </is>
      </c>
    </row>
    <row r="1416" outlineLevel="1" ht="27" customHeight="1">
      <c r="A1416" s="70" t="inlineStr">
        <is>
          <t>SUBSTITUT</t>
        </is>
      </c>
      <c r="B1416" s="71" t="inlineStr">
        <is>
          <t>QMC5883L is $2 if you will do the calibration yourself; MLX90393 has a wider programmable range and a wake-on-change engine; a reed switch is free if all you need is open or closed.</t>
        </is>
      </c>
    </row>
    <row r="1417" outlineLevel="1" ht="15" customHeight="1">
      <c r="A1417" s="70" t="inlineStr">
        <is>
          <t>PAIRS</t>
        </is>
      </c>
      <c r="B1417" s="71" t="inlineStr">
        <is>
          <t>IMU for dead reckoning fusion, site survey app</t>
        </is>
      </c>
    </row>
    <row r="1418" outlineLevel="1" ht="15" customHeight="1">
      <c r="A1418" s="70" t="inlineStr">
        <is>
          <t>KEY</t>
        </is>
      </c>
      <c r="B1418" s="71" t="inlineStr">
        <is>
          <t>20-bit, 1000Hz max, low drift</t>
        </is>
      </c>
    </row>
    <row r="1419" outlineLevel="1" ht="40" customHeight="1">
      <c r="A1419" s="70" t="inlineStr">
        <is>
          <t>specs</t>
        </is>
      </c>
      <c r="B1419" s="26" t="inlineStr">
        <is>
          <t>Range: ±30 gauss (±3000 µT) on all three axes   Accuracy: ±0.5° heading achievable after hard-iron calibration; total RMS noise ~0.4 mG   Resolution: 20-bit, 0.0625 mG/LSB   Rate: Up to 1000 Hz single-shot; ~255 Hz continuous with automatic set/reset enabled   Warm-up: &lt;10 ms, but the set/reset coil needs its reservoir capacitor charged before the degauss pulse is strong enough to cancel offset   I2C addr: 0x30 (fixed — there is no address-select pin, so you cannot put two on one bus)   Calibration: One-point   Consumable: None   Environment: Indoor, Outdoor   Lifecycle: Active   Maturity: Good   ESP32: Any variant. The fixed address means one per I2C bus: a second sensor needs a TCA9548A mux or a second I2C controller, and the classic ESP32 and S2/S3 have two controllers while the C3 has only one. That matters because the interesting use of this part — gradiometry — needs two.</t>
        </is>
      </c>
    </row>
    <row r="1420" outlineLevel="1" ht="16" customHeight="1">
      <c r="A1420" s="70" t="inlineStr">
        <is>
          <t>buy</t>
        </is>
      </c>
      <c r="B1420" s="26" t="inlineStr">
        <is>
          <t>AF · DK · MO   |   boards: Adafruit 5579   |   lib: Adafruit_MMC56x3   [High, 2026-07]</t>
        </is>
      </c>
    </row>
    <row r="1421" outlineLevel="1" ht="45" customHeight="1">
      <c r="A1421" s="74" t="inlineStr">
        <is>
          <t>unlocks</t>
        </is>
      </c>
      <c r="B1421" s="75" t="inlineStr">
        <is>
          <t>Which way am I pointing?  •  Is there ferrous metal or a field distortion here?  •  Where is the wiring or metal inside this wall?  •  Is it open or closed?  •  Is the thing there?  •  Whereabouts in the room are they?  •  Am I back at the exact same place?  •  How fast is it turning?  •  Has someone interfered with it?  •  Is a vehicle arriving?</t>
        </is>
      </c>
    </row>
    <row r="1423" ht="22" customHeight="1">
      <c r="A1423" s="88" t="inlineStr">
        <is>
          <t>S083</t>
        </is>
      </c>
      <c r="B1423" s="89" t="inlineStr">
        <is>
          <t>TLV493D 3D magnetic   ·   TLV493D-A1B6</t>
        </is>
      </c>
    </row>
    <row r="1424" outlineLevel="1" ht="15" customHeight="1">
      <c r="A1424" s="70" t="inlineStr">
        <is>
          <t>Category</t>
        </is>
      </c>
      <c r="B1424" s="12" t="inlineStr">
        <is>
          <t>Magnetic &amp; Compass › 3D position sensing</t>
        </is>
      </c>
      <c r="E1424" s="70" t="inlineStr">
        <is>
          <t>Measures</t>
        </is>
      </c>
      <c r="F1424" s="12" t="inlineStr">
        <is>
          <t>3D position/rotation of a nearby magnet</t>
        </is>
      </c>
    </row>
    <row r="1425" outlineLevel="1" ht="15" customHeight="1">
      <c r="A1425" s="70" t="inlineStr">
        <is>
          <t>Modality</t>
        </is>
      </c>
      <c r="B1425" s="12" t="inlineStr">
        <is>
          <t>Magnetic</t>
        </is>
      </c>
      <c r="E1425" s="70" t="inlineStr">
        <is>
          <t>Interface</t>
        </is>
      </c>
      <c r="F1425" s="12" t="inlineStr">
        <is>
          <t>I2C</t>
        </is>
      </c>
    </row>
    <row r="1426" outlineLevel="1" ht="15" customHeight="1">
      <c r="A1426" s="70" t="inlineStr">
        <is>
          <t>Supply</t>
        </is>
      </c>
      <c r="B1426" s="12" t="inlineStr">
        <is>
          <t>2.8-3.5V</t>
        </is>
      </c>
      <c r="E1426" s="70" t="inlineStr">
        <is>
          <t>Price</t>
        </is>
      </c>
      <c r="F1426" s="12" t="inlineStr">
        <is>
          <t>$6  ($$)</t>
        </is>
      </c>
    </row>
    <row r="1427" outlineLevel="1" ht="15" customHeight="1">
      <c r="A1427" s="70" t="inlineStr">
        <is>
          <t>Difficulty</t>
        </is>
      </c>
      <c r="B1427" s="12" t="inlineStr">
        <is>
          <t>2 — Easy — breadboard wiring, a well-documented library, no analog thought needed</t>
        </is>
      </c>
    </row>
    <row r="1428" outlineLevel="1" ht="23" customHeight="1">
      <c r="A1428" s="70" t="inlineStr">
        <is>
          <t>HOW</t>
        </is>
      </c>
      <c r="B1428" s="71" t="inlineStr">
        <is>
          <t>Hall plates in three axes track a magnet's vector — turn any magnet into a 3D joystick, dial, or contactless slider that works through plastic.</t>
        </is>
      </c>
    </row>
    <row r="1429" outlineLevel="1" ht="70" customHeight="1">
      <c r="A1429" s="70" t="inlineStr">
        <is>
          <t>WHAT</t>
        </is>
      </c>
      <c r="B1429" s="72" t="inlineStr">
        <is>
          <t>Any ferrous metal nearby — a steel screw, the enclosure lid, a motor bracket — bends the magnet's field and moves your reported position by millimetres, so the calibration belongs to the whole assembly, not to the sensor. Field falls off roughly as 1/r³, which means doubling the magnet gap costs you eight times the signal: a design that works at 3 mm is unusable at 6 mm and people discover this after the 3D print. It saturates at ±130 mT, so a magnet placed too close folds the reading back on itself and the knob appears to jump backwards at the ends of travel. A bus glitch leaves the part wedged until a power cycle. And the magnet's remanence moves about -0.1%/°C, so an outdoor control drifts through the day unless you use the ratio between two axes rather than absolute field strength.</t>
        </is>
      </c>
    </row>
    <row r="1430" outlineLevel="1" ht="21" customHeight="1">
      <c r="A1430" s="70" t="inlineStr">
        <is>
          <t>COMMON</t>
        </is>
      </c>
      <c r="B1430" s="71" t="inlineStr">
        <is>
          <t>Sealed control knobs (waterproof!), joystick replacements, valve-position sensing, magnetic levitation control loops.</t>
        </is>
      </c>
    </row>
    <row r="1431" outlineLevel="1" ht="24" customHeight="1">
      <c r="A1431" s="70" t="inlineStr">
        <is>
          <t>INVENTION</t>
        </is>
      </c>
      <c r="B1431" s="73" t="inlineStr">
        <is>
          <t>Fully sealed outdoor/medical control panels: knobs and joysticks with magnets inside, electronics potted behind solid plastic — nothing to corrode.</t>
        </is>
      </c>
    </row>
    <row r="1432" outlineLevel="1" ht="32" customHeight="1">
      <c r="A1432" s="70" t="inlineStr">
        <is>
          <t>REQUIRES</t>
        </is>
      </c>
      <c r="B1432" s="71" t="inlineStr">
        <is>
          <t>A magnet. Specifically a diametrically-magnetised NdFeB puck of known strength held at a controlled distance by a designed mechanism — the magnetic circuit and the mechanical design are most of the work, and the sensor is useless without them.</t>
        </is>
      </c>
    </row>
    <row r="1433" outlineLevel="1" ht="31" customHeight="1">
      <c r="A1433" s="70" t="inlineStr">
        <is>
          <t>SUBSTITUT</t>
        </is>
      </c>
      <c r="B1433" s="71" t="inlineStr">
        <is>
          <t>AS5600 is cheaper and outputs absolute angle directly for rotary knobs; MLX90393 has a wider range and better ESP32 library support; a Hall switch plus detents is the crude version; a sealed rotary encoder is the no-magnet option.</t>
        </is>
      </c>
    </row>
    <row r="1434" outlineLevel="1" ht="15" customHeight="1">
      <c r="A1434" s="70" t="inlineStr">
        <is>
          <t>PAIRS</t>
        </is>
      </c>
      <c r="B1434" s="71" t="inlineStr">
        <is>
          <t>Magnet + 3D-printed knob, ESPHome dashboards</t>
        </is>
      </c>
    </row>
    <row r="1435" outlineLevel="1" ht="15" customHeight="1">
      <c r="A1435" s="70" t="inlineStr">
        <is>
          <t>KEY</t>
        </is>
      </c>
      <c r="B1435" s="71" t="inlineStr">
        <is>
          <t>±130mT, 0.098mT resolution</t>
        </is>
      </c>
    </row>
    <row r="1436" outlineLevel="1" ht="40" customHeight="1">
      <c r="A1436" s="70" t="inlineStr">
        <is>
          <t>specs</t>
        </is>
      </c>
      <c r="B1436" s="26" t="inlineStr">
        <is>
          <t>Range: ±130 mT on each of three axes   Accuracy: ~±1.5 mT over temperature; 1-2° of angular error in a well-designed magnet circuit, and far worse in a badly designed one   Resolution: 12-bit, 0.098 mT/LSB   Rate: Up to ~3.3 kHz in fast mode; ~10 Hz in low-power mode   Warm-up: ~40 ms power-up, and it requires a defined power-on/reset frame on the bus before it will answer   I2C addr: 0x5E default; alternate addresses are latched from the SDA level at power-up, so several on one bus need individually sequenced power rails   Calibration: One-point   Consumable: None electrically. The magnet is the wear item: NdFeB loses about 0.1%/°C reversibly and degrades permanently above roughly 80°C, so a knob left in a hot car quietly loses calibration.   Environment: Indoor, Outdoor, Harsh   Lifecycle: Active   Maturity: Workable   ESP32: Any variant. Its I2C is non-standard — the sensor NACKs in specific states and needs a bit-banged recovery frame, which is why the Infineon library does not use Wire cleanly. Sharing a bus with a clock-stretching part (BNO055, some ToF sensors) causes hangs that look like the TLV493D failing.</t>
        </is>
      </c>
    </row>
    <row r="1437" outlineLevel="1" ht="16" customHeight="1">
      <c r="A1437" s="70" t="inlineStr">
        <is>
          <t>buy</t>
        </is>
      </c>
      <c r="B1437" s="26" t="inlineStr">
        <is>
          <t>AF · DK · MO   |   boards: Adafruit 4366, Infineon shield   |   lib: Adafruit_TLV493D, Infineon lib   [High, 2026-07]</t>
        </is>
      </c>
    </row>
    <row r="1438" outlineLevel="1" ht="45" customHeight="1">
      <c r="A1438" s="74" t="inlineStr">
        <is>
          <t>unlocks</t>
        </is>
      </c>
      <c r="B1438" s="75" t="inlineStr">
        <is>
          <t>Is the thing there?  •  Has it been moved or disturbed?  •  Is it open or closed?  •  Is it idle, loaded, or jammed?  •  How fast is it turning?  •  How much is in the tank?  •  How full is it?  •  Has the cycle finished?  •  Has someone interfered with it?</t>
        </is>
      </c>
    </row>
    <row r="1440" ht="22" customHeight="1">
      <c r="A1440" s="88" t="inlineStr">
        <is>
          <t>S084</t>
        </is>
      </c>
      <c r="B1440" s="89" t="inlineStr">
        <is>
          <t>A3144 / SS49E Hall switches   ·   A3144 (digital), SS49E (analog)</t>
        </is>
      </c>
    </row>
    <row r="1441" outlineLevel="1" ht="15" customHeight="1">
      <c r="A1441" s="70" t="inlineStr">
        <is>
          <t>Category</t>
        </is>
      </c>
      <c r="B1441" s="12" t="inlineStr">
        <is>
          <t>Magnetic &amp; Compass › Hall switch/linear</t>
        </is>
      </c>
      <c r="E1441" s="70" t="inlineStr">
        <is>
          <t>Measures</t>
        </is>
      </c>
      <c r="F1441" s="12" t="inlineStr">
        <is>
          <t>Magnet present? (A3144) / field strength (SS49E)</t>
        </is>
      </c>
    </row>
    <row r="1442" outlineLevel="1" ht="15" customHeight="1">
      <c r="A1442" s="70" t="inlineStr">
        <is>
          <t>Modality</t>
        </is>
      </c>
      <c r="B1442" s="12" t="inlineStr">
        <is>
          <t>Magnetic</t>
        </is>
      </c>
      <c r="E1442" s="70" t="inlineStr">
        <is>
          <t>Interface</t>
        </is>
      </c>
      <c r="F1442" s="12" t="inlineStr">
        <is>
          <t>Analog / Digital</t>
        </is>
      </c>
    </row>
    <row r="1443" outlineLevel="1" ht="15" customHeight="1">
      <c r="A1443" s="70" t="inlineStr">
        <is>
          <t>Supply</t>
        </is>
      </c>
      <c r="B1443" s="12" t="inlineStr">
        <is>
          <t>4.5-24V / 2.7-6.5V</t>
        </is>
      </c>
      <c r="E1443" s="70" t="inlineStr">
        <is>
          <t>Price</t>
        </is>
      </c>
      <c r="F1443" s="12" t="inlineStr">
        <is>
          <t>$0.4  ($)</t>
        </is>
      </c>
    </row>
    <row r="1444" outlineLevel="1" ht="15" customHeight="1">
      <c r="A1444" s="70" t="inlineStr">
        <is>
          <t>Difficulty</t>
        </is>
      </c>
      <c r="B1444" s="12" t="inlineStr">
        <is>
          <t>1 — Plug and play — Qwiic/STEMMA cable or 3 wires, library example works first time</t>
        </is>
      </c>
    </row>
    <row r="1445" outlineLevel="1" ht="26" customHeight="1">
      <c r="A1445" s="70" t="inlineStr">
        <is>
          <t>HOW</t>
        </is>
      </c>
      <c r="B1445" s="71" t="inlineStr">
        <is>
          <t>The Hall effect: current through silicon deflects in a magnetic field, making a measurable voltage. Digital versions snap on/off; linear versions output proportionally.</t>
        </is>
      </c>
    </row>
    <row r="1446" outlineLevel="1" ht="70" customHeight="1">
      <c r="A1446" s="70" t="inlineStr">
        <is>
          <t>WHAT</t>
        </is>
      </c>
      <c r="B1446" s="72" t="inlineStr">
        <is>
          <t>The A3144 is unipolar: present the north pole and absolutely nothing happens, which is the number-one 'my Hall sensor is dead' report. Its release threshold sits well below its operate threshold, so at the edge of range a slowly passing magnet gives one clean pulse while a vibrating one gives a burst — debounce it or use a latching part. The SS49E's zero-field output is VCC/2 and moves with both supply and temperature, so any absolute field figure needs a per-boot zero capture, and a sagging battery reads as a changing field because both parts are ratiometric. Taped to a mains cable the SS49E reads the field of every conductor in that cable at once: a normal two-core flex carries equal and opposite live and neutral currents whose fields cancel almost perfectly a centimetre away, so a kettle drawing 10A reads near zero. Only a split single conductor gives a usable signal, and splitting a mains conductor is exactly the job that requires isolation and competence.</t>
        </is>
      </c>
    </row>
    <row r="1447" outlineLevel="1" ht="20" customHeight="1">
      <c r="A1447" s="70" t="inlineStr">
        <is>
          <t>COMMON</t>
        </is>
      </c>
      <c r="B1447" s="71" t="inlineStr">
        <is>
          <t>Wheel RPM (magnet on spoke), door state, flow meter pulses, brushless rotor position, end-stops.</t>
        </is>
      </c>
    </row>
    <row r="1448" outlineLevel="1" ht="25" customHeight="1">
      <c r="A1448" s="70" t="inlineStr">
        <is>
          <t>INVENTION</t>
        </is>
      </c>
      <c r="B1448" s="73" t="inlineStr">
        <is>
          <t>Anemometer from a bearing + magnets + A3144, current sensing via SS49E taped to a mains cable (field sniffing) — magnetic sensing is everywhere once you look.</t>
        </is>
      </c>
    </row>
    <row r="1449" outlineLevel="1" ht="32" customHeight="1">
      <c r="A1449" s="70" t="inlineStr">
        <is>
          <t>REQUIRES</t>
        </is>
      </c>
      <c r="B1449" s="71" t="inlineStr">
        <is>
          <t>A magnet with the correct pole facing the marked face (the A3144 is unipolar and the wrong pole never triggers it), a pull-up resistor on the open-collector output, and for the SS49E either a 3.3V supply or a resistor divider before the ADC.</t>
        </is>
      </c>
    </row>
    <row r="1450" outlineLevel="1" ht="37" customHeight="1">
      <c r="A1450" s="70" t="inlineStr">
        <is>
          <t>SUBSTITUT</t>
        </is>
      </c>
      <c r="B1450" s="71" t="inlineStr">
        <is>
          <t>A reed switch is $0.50 and draws literally nothing; A1104 and similar µA-class omnipolar parts suit battery nodes; a TLE4905-class latch holds state for rotor position; an inductive proximity sensor is the no-magnet option for steel; an ACS712 or INA228 measures current properly rather than by inference.</t>
        </is>
      </c>
    </row>
    <row r="1451" outlineLevel="1" ht="15" customHeight="1">
      <c r="A1451" s="70" t="inlineStr">
        <is>
          <t>PAIRS</t>
        </is>
      </c>
      <c r="B1451" s="71" t="inlineStr">
        <is>
          <t>PCNT peripheral counts pulses with zero CPU</t>
        </is>
      </c>
    </row>
    <row r="1452" outlineLevel="1" ht="15" customHeight="1">
      <c r="A1452" s="70" t="inlineStr">
        <is>
          <t>KEY</t>
        </is>
      </c>
      <c r="B1452" s="71" t="inlineStr">
        <is>
          <t>A3144 unipolar switch; SS49E 1.4mV/G</t>
        </is>
      </c>
    </row>
    <row r="1453" outlineLevel="1" ht="40" customHeight="1">
      <c r="A1453" s="70" t="inlineStr">
        <is>
          <t>specs</t>
        </is>
      </c>
      <c r="B1453" s="26" t="inlineStr">
        <is>
          <t>Range: A3144 operates around 250 G and releases around 180 G, unipolar — south pole to the marked face only. SS49E is linear across roughly ±1000 G   Accuracy: SS49E ±1.5% linearity, quiescent output VCC/2 ±0.075V, drifting about -0.06%/°C. The A3144's thresholds vary tens of percent between units and with temperature   Resolution: A3144 is binary. SS49E is 1.4 mV/G, so a 12-bit ESP32 ADC over 3.3V resolves about 0.6 G per count   Rate: A3144 switches in microseconds (usable to ~100 kHz); SS49E bandwidth ~20 kHz   Warm-up: &lt;10 µs   Calibration: One-point   Consumable: None in the sensor; the magnet is the wear item — ferrite loses ~0.2%/°C and NdFeB is permanently damaged above roughly 80°C   Environment: Indoor, Outdoor, Harsh   Lifecycle: Clone-risk   Maturity: Good   ESP32: Run the A3144 from 3.3V with a 10kΩ pull-up to 3.3V and its open-collector output is directly GPIO-safe; run it from 5-24V with the pull-up on that supply rail and you will destroy the pin, because the ESP32 is not 5V tolerant on any variant. The SS49E's analog output is centred on VCC/2, so a 5V-powered SS49E idles at 2.5V and swings above 3.3V on a strong pole — divide it or power it at 3.3V. Count pulses with the PCNT peripheral, present on all variants including C3/C6.</t>
        </is>
      </c>
    </row>
    <row r="1454" outlineLevel="1" ht="22" customHeight="1">
      <c r="A1454" s="76" t="inlineStr">
        <is>
          <t>⚠</t>
        </is>
      </c>
      <c r="B1454" s="77" t="inlineStr">
        <is>
          <t>HAZARD: Mains — Connects to or measures mains AC — isolation and competence required</t>
        </is>
      </c>
    </row>
    <row r="1455" outlineLevel="1" ht="16" customHeight="1">
      <c r="A1455" s="70" t="inlineStr">
        <is>
          <t>buy</t>
        </is>
      </c>
      <c r="B1455" s="26" t="inlineStr">
        <is>
          <t>AE · AMZ · DK · CE   |   boards: Bare TO-92, KY-003/KY-035 modules   |   lib: digitalRead/analogRead   [Estimate, 2026-07]</t>
        </is>
      </c>
    </row>
    <row r="1456" outlineLevel="1" ht="45" customHeight="1">
      <c r="A1456" s="74" t="inlineStr">
        <is>
          <t>unlocks</t>
        </is>
      </c>
      <c r="B1456" s="75" t="inlineStr">
        <is>
          <t>Is it open or closed?  •  How fast is it turning?  •  Is the thing there?  •  Is it on?  •  Has the cycle finished?  •  How many went past?  •  Has someone interfered with it?  •  How fast is water flowing?  •  How windy is it, and from where?  •  How much water was used, by whom, and when?  •  Is it drawing an abnormal amount of power?</t>
        </is>
      </c>
    </row>
    <row r="1458" ht="22" customHeight="1">
      <c r="A1458" s="88" t="inlineStr">
        <is>
          <t>S085</t>
        </is>
      </c>
      <c r="B1458" s="89" t="inlineStr">
        <is>
          <t>Reed switch   ·   MKA14103 class / door sets</t>
        </is>
      </c>
    </row>
    <row r="1459" outlineLevel="1" ht="15" customHeight="1">
      <c r="A1459" s="70" t="inlineStr">
        <is>
          <t>Category</t>
        </is>
      </c>
      <c r="B1459" s="12" t="inlineStr">
        <is>
          <t>Magnetic &amp; Compass › Mechanical magnetic</t>
        </is>
      </c>
      <c r="E1459" s="70" t="inlineStr">
        <is>
          <t>Measures</t>
        </is>
      </c>
      <c r="F1459" s="12" t="inlineStr">
        <is>
          <t>Magnet proximity (mechanical contact)</t>
        </is>
      </c>
    </row>
    <row r="1460" outlineLevel="1" ht="15" customHeight="1">
      <c r="A1460" s="70" t="inlineStr">
        <is>
          <t>Modality</t>
        </is>
      </c>
      <c r="B1460" s="12" t="inlineStr">
        <is>
          <t>Magnetic</t>
        </is>
      </c>
      <c r="E1460" s="70" t="inlineStr">
        <is>
          <t>Interface</t>
        </is>
      </c>
      <c r="F1460" s="12" t="inlineStr">
        <is>
          <t>Digital</t>
        </is>
      </c>
    </row>
    <row r="1461" outlineLevel="1" ht="15" customHeight="1">
      <c r="A1461" s="70" t="inlineStr">
        <is>
          <t>Supply</t>
        </is>
      </c>
      <c r="B1461" s="12" t="inlineStr">
        <is>
          <t>any</t>
        </is>
      </c>
      <c r="E1461" s="70" t="inlineStr">
        <is>
          <t>Price</t>
        </is>
      </c>
      <c r="F1461" s="12" t="inlineStr">
        <is>
          <t>$0.5  ($)</t>
        </is>
      </c>
    </row>
    <row r="1462" outlineLevel="1" ht="15" customHeight="1">
      <c r="A1462" s="70" t="inlineStr">
        <is>
          <t>Difficulty</t>
        </is>
      </c>
      <c r="B1462" s="12" t="inlineStr">
        <is>
          <t>1 — Plug and play — Qwiic/STEMMA cable or 3 wires, library example works first time</t>
        </is>
      </c>
    </row>
    <row r="1463" outlineLevel="1" ht="24" customHeight="1">
      <c r="A1463" s="70" t="inlineStr">
        <is>
          <t>HOW</t>
        </is>
      </c>
      <c r="B1463" s="71" t="inlineStr">
        <is>
          <t>Two ferromagnetic blades in a glass tube snap together in a magnetic field — a switch with zero standby power, perfect for years-long battery sensors.</t>
        </is>
      </c>
    </row>
    <row r="1464" outlineLevel="1" ht="70" customHeight="1">
      <c r="A1464" s="70" t="inlineStr">
        <is>
          <t>WHAT</t>
        </is>
      </c>
      <c r="B1464" s="72" t="inlineStr">
        <is>
          <t>Contacts bounce for up to a millisecond, so an interrupt handler without debounce counts one door opening as five, and a tipping-bucket rain gauge over-reads rainfall by the same factor. Any magnet held near it holds the switch closed — that is the classic alarm bypass, and it is why real security reeds are balanced-biased types that detect an added external magnet. Shock and vibration chatter the contacts, so a reed on a machine or a vehicle door produces phantom events all day. Reeds are directional: a magnet approaching in the null orientation will not close them at all, which is why a door sensor that worked on the bench fails when the magnet is mounted 90° round. They are glass, and a door slam that hammers the reed against its housing cracks it — after which it fails silently stuck open or stuck closed, and 'the door has not opened in three days' looks exactly like a quiet house.</t>
        </is>
      </c>
    </row>
    <row r="1465" outlineLevel="1" ht="20" customHeight="1">
      <c r="A1465" s="70" t="inlineStr">
        <is>
          <t>COMMON</t>
        </is>
      </c>
      <c r="B1465" s="71" t="inlineStr">
        <is>
          <t>Door/window state, mail-slot triggers, lid detection, tamper switches, rain-gauge tipping buckets.</t>
        </is>
      </c>
    </row>
    <row r="1466" outlineLevel="1" ht="23" customHeight="1">
      <c r="A1466" s="70" t="inlineStr">
        <is>
          <t>INVENTION</t>
        </is>
      </c>
      <c r="B1466" s="73" t="inlineStr">
        <is>
          <t>Zero-power is a superpower: reed → ESP32 EXT1 wake means a door sensor that literally consumes nothing until the door actually moves.</t>
        </is>
      </c>
    </row>
    <row r="1467" outlineLevel="1" ht="29" customHeight="1">
      <c r="A1467" s="70" t="inlineStr">
        <is>
          <t>REQUIRES</t>
        </is>
      </c>
      <c r="B1467" s="71" t="inlineStr">
        <is>
          <t>A magnet of matched strength and orientation, plus a mechanical alignment that stays within a few millimetres for the life of the install — a settling door or a warped frame is the usual cause of a 'failed' sensor.</t>
        </is>
      </c>
    </row>
    <row r="1468" outlineLevel="1" ht="27" customHeight="1">
      <c r="A1468" s="70" t="inlineStr">
        <is>
          <t>SUBSTITUT</t>
        </is>
      </c>
      <c r="B1468" s="71" t="inlineStr">
        <is>
          <t>A Hall switch is solid-state and immune to bounce and shock; an MMC5603 gives the door's actual angle rather than just open or closed; a VL53L0X or a $2 mmWave module is the no-magnet option.</t>
        </is>
      </c>
    </row>
    <row r="1469" outlineLevel="1" ht="15" customHeight="1">
      <c r="A1469" s="70" t="inlineStr">
        <is>
          <t>PAIRS</t>
        </is>
      </c>
      <c r="B1469" s="71" t="inlineStr">
        <is>
          <t>Deep sleep wake, ESP-NOW 50ms burst report</t>
        </is>
      </c>
    </row>
    <row r="1470" outlineLevel="1" ht="16" customHeight="1">
      <c r="A1470" s="70" t="inlineStr">
        <is>
          <t>KEY</t>
        </is>
      </c>
      <c r="B1470" s="71" t="inlineStr">
        <is>
          <t>~10^8 operations, plastic door-pair housings common</t>
        </is>
      </c>
    </row>
    <row r="1471" outlineLevel="1" ht="40" customHeight="1">
      <c r="A1471" s="70" t="inlineStr">
        <is>
          <t>specs</t>
        </is>
      </c>
      <c r="B1471" s="26" t="inlineStr">
        <is>
          <t>Range: Typical door-set actuation gap 15-25 mm; bare reeds pull in at roughly 10-20 ampere-turns   Accuracy: Binary. Hysteresis is 30-50% of the operate distance, so the release gap is noticeably larger than the operate gap   Resolution: None — it is a switch   Rate: Mechanical limit around 200-500 Hz; contacts bounce for 0.1-1 ms on every transition   Warm-up: None   Calibration: None   Consumable: The contacts are the consumable: roughly 10⁸ operations dry-switched, but arcing an inductive or capacitive load pits and welds them within thousands. Never switch a relay coil, a long capacitive cable run, or anything above a few mA directly.   Environment: Indoor, Outdoor, Harsh, Submersible   Lifecycle: Active   Maturity: Excellent   ESP32: Any variant. Wire one side to GND and enable the internal pull-up, then use an RTC-capable GPIO for EXT0/EXT1 deep-sleep wake. Two real traps: GPIO34-39 on the classic ESP32 have no internal pull-ups at all and need an external 10kΩ, and C3/C6/H2 expose only a small set of wake-capable pins.</t>
        </is>
      </c>
    </row>
    <row r="1472" outlineLevel="1" ht="16" customHeight="1">
      <c r="A1472" s="70" t="inlineStr">
        <is>
          <t>buy</t>
        </is>
      </c>
      <c r="B1472" s="26" t="inlineStr">
        <is>
          <t>AE · AMZ · DK · CE   |   boards: Door/window pair sets   |   lib: digitalRead + interrupt/wake   [High, 2026-07]</t>
        </is>
      </c>
    </row>
    <row r="1473" outlineLevel="1" ht="45" customHeight="1">
      <c r="A1473" s="74" t="inlineStr">
        <is>
          <t>unlocks</t>
        </is>
      </c>
      <c r="B1473" s="75" t="inlineStr">
        <is>
          <t>Is it open or closed?  •  Is the thing there?  •  Has someone interfered with it?  •  How fast is it turning?  •  How many went past?  •  Has someone entered who shouldn't have?  •  Is it raining, and how hard?  •  How much water was used, by whom, and when?  •  How fast is water flowing?  •  Has the cycle finished?  •  How full is it?  •  How much is in the tank?  •  Did they come in, or go out?</t>
        </is>
      </c>
    </row>
    <row r="1475" ht="22" customHeight="1">
      <c r="A1475" s="88" t="inlineStr">
        <is>
          <t>S086</t>
        </is>
      </c>
      <c r="B1475" s="89" t="inlineStr">
        <is>
          <t>MLX90393 wide-range 3D mag   ·   MLX90393</t>
        </is>
      </c>
    </row>
    <row r="1476" outlineLevel="1" ht="15" customHeight="1">
      <c r="A1476" s="70" t="inlineStr">
        <is>
          <t>Category</t>
        </is>
      </c>
      <c r="B1476" s="12" t="inlineStr">
        <is>
          <t>Magnetic &amp; Compass › 3D position sensing</t>
        </is>
      </c>
      <c r="E1476" s="70" t="inlineStr">
        <is>
          <t>Measures</t>
        </is>
      </c>
      <c r="F1476" s="12" t="inlineStr">
        <is>
          <t>3-axis field ±50mT with programmable resolution</t>
        </is>
      </c>
    </row>
    <row r="1477" outlineLevel="1" ht="15" customHeight="1">
      <c r="A1477" s="70" t="inlineStr">
        <is>
          <t>Modality</t>
        </is>
      </c>
      <c r="B1477" s="12" t="inlineStr">
        <is>
          <t>Magnetic</t>
        </is>
      </c>
      <c r="E1477" s="70" t="inlineStr">
        <is>
          <t>Interface</t>
        </is>
      </c>
      <c r="F1477" s="12" t="inlineStr">
        <is>
          <t>I2C / SPI</t>
        </is>
      </c>
    </row>
    <row r="1478" outlineLevel="1" ht="15" customHeight="1">
      <c r="A1478" s="70" t="inlineStr">
        <is>
          <t>Supply</t>
        </is>
      </c>
      <c r="B1478" s="12" t="inlineStr">
        <is>
          <t>2.2-3.6V</t>
        </is>
      </c>
      <c r="E1478" s="70" t="inlineStr">
        <is>
          <t>Price</t>
        </is>
      </c>
      <c r="F1478" s="12" t="inlineStr">
        <is>
          <t>$8  ($$)</t>
        </is>
      </c>
    </row>
    <row r="1479" outlineLevel="1" ht="15" customHeight="1">
      <c r="A1479" s="70" t="inlineStr">
        <is>
          <t>Difficulty</t>
        </is>
      </c>
      <c r="B1479" s="12" t="inlineStr">
        <is>
          <t>2 — Easy — breadboard wiring, a well-documented library, no analog thought needed</t>
        </is>
      </c>
    </row>
    <row r="1480" outlineLevel="1" ht="23" customHeight="1">
      <c r="A1480" s="70" t="inlineStr">
        <is>
          <t>HOW</t>
        </is>
      </c>
      <c r="B1480" s="71" t="inlineStr">
        <is>
          <t>Triaxis Hall technology with huge configurable range — from compass-weak to magnet-strong fields, plus wake-on-change for battery use.</t>
        </is>
      </c>
    </row>
    <row r="1481" outlineLevel="1" ht="70" customHeight="1">
      <c r="A1481" s="70" t="inlineStr">
        <is>
          <t>WHAT</t>
        </is>
      </c>
      <c r="B1481" s="72" t="inlineStr">
        <is>
          <t>Field from a wire falls as 1/r and from a magnet as 1/r³, so a hand-held 'magnetic stethoscope' reading is dominated by how close you held it, not by what is behind the plaster — you are mapping your own hand tremor unless the wand is on a spacer. Mains cable detection is defeated by cancellation: live and neutral in the same twin-and-earth carry equal and opposite currents whose fields nearly cancel a centimetre away, so a loaded ring main can read lower than an unloaded lighting drop. Earth's field is ~50 µT and swamps most anomalies, so everything must be done in differences. Its resolution, conversion time and noise are coupled in one set of registers, and most 'this sensor is noisy' reports are simply the fastest preset. And anything ferrous within a few centimetres — including the screws holding your own enclosure together — permanently becomes part of the sensor.</t>
        </is>
      </c>
    </row>
    <row r="1482" outlineLevel="1" ht="19" customHeight="1">
      <c r="A1482" s="70" t="inlineStr">
        <is>
          <t>COMMON</t>
        </is>
      </c>
      <c r="B1482" s="71" t="inlineStr">
        <is>
          <t>Joysticks, current sensing (field near conductor), ferrous metal detectors, position feedback.</t>
        </is>
      </c>
    </row>
    <row r="1483" outlineLevel="1" ht="23" customHeight="1">
      <c r="A1483" s="70" t="inlineStr">
        <is>
          <t>INVENTION</t>
        </is>
      </c>
      <c r="B1483" s="73" t="inlineStr">
        <is>
          <t>A 'magnetic stethoscope' wand: sweep surfaces to visualise hidden live wiring, studs with screws, and rebar — field strength → LED bar + tone.</t>
        </is>
      </c>
    </row>
    <row r="1484" outlineLevel="1" ht="31" customHeight="1">
      <c r="A1484" s="70" t="inlineStr">
        <is>
          <t>REQUIRES</t>
        </is>
      </c>
      <c r="B1484" s="71" t="inlineStr">
        <is>
          <t>Nothing extra for field measurement. Using it as a current sensor requires a fixed, repeatable geometry to the conductor and a per-installation calibration against a known load, and it is not a substitute for a real current sensor.</t>
        </is>
      </c>
    </row>
    <row r="1485" outlineLevel="1" ht="30" customHeight="1">
      <c r="A1485" s="70" t="inlineStr">
        <is>
          <t>SUBSTITUT</t>
        </is>
      </c>
      <c r="B1485" s="71" t="inlineStr">
        <is>
          <t>MMC5603 is quieter and self-degaussing for weak fields; TLV493D is cheaper for tracking a magnet; an ACS712 or INA228 measures current properly; a commercial stud finder does the wall-scanning job better and cheaper.</t>
        </is>
      </c>
    </row>
    <row r="1486" outlineLevel="1" ht="15" customHeight="1">
      <c r="A1486" s="70" t="inlineStr">
        <is>
          <t>PAIRS</t>
        </is>
      </c>
      <c r="B1486" s="71" t="inlineStr">
        <is>
          <t>WS2812 bar + piezo for AR-style feedback</t>
        </is>
      </c>
    </row>
    <row r="1487" outlineLevel="1" ht="15" customHeight="1">
      <c r="A1487" s="70" t="inlineStr">
        <is>
          <t>KEY</t>
        </is>
      </c>
      <c r="B1487" s="71" t="inlineStr">
        <is>
          <t>16-bit, wake-on-change engine</t>
        </is>
      </c>
    </row>
    <row r="1488" outlineLevel="1" ht="40" customHeight="1">
      <c r="A1488" s="70" t="inlineStr">
        <is>
          <t>specs</t>
        </is>
      </c>
      <c r="B1488" s="26" t="inlineStr">
        <is>
          <t>Range: Programmable per axis, roughly ±5 mT to ±50 mT   Accuracy: ~±0.5% sensitivity error; below about 100 µT the offset drift dominates and you must work in differences rather than absolutes   Resolution: 16-bit; noise floor ~0.15-0.5 µT depending entirely on the oversampling and digital filter settings you choose   Rate: Roughly 1 kHz at the coarsest settings down to 10-20 Hz at the quietest — resolution, conversion time and noise are all one trade-off in the same registers   Warm-up: ~1.5 ms per conversion; the wake-on-change engine needs its threshold registers loaded before it will do anything   I2C addr: 0x0C-0x0F (two address pins) — four on one bus, but 0x0C collides with an ICM-20948's internal AK09916 in bypass mode and sits next door to a QMC5883L at 0x0D   Calibration: One-point   Consumable: None   Environment: Indoor, Outdoor   Lifecycle: Active   Maturity: Good   ESP32: Any variant. The Adafruit library's defaults are the fast, coarse preset; for anomaly hunting turn oversampling up and accept 10-20 Hz. Keep it off the ESP32 module itself — Wi-Fi transmit current is visible at this noise floor.</t>
        </is>
      </c>
    </row>
    <row r="1489" outlineLevel="1" ht="16" customHeight="1">
      <c r="A1489" s="70" t="inlineStr">
        <is>
          <t>buy</t>
        </is>
      </c>
      <c r="B1489" s="26" t="inlineStr">
        <is>
          <t>AF · SF · DK · MO   |   boards: Adafruit 4022, SparkFun 14571   |   lib: Adafruit_MLX90393   [High, 2026-07]</t>
        </is>
      </c>
    </row>
    <row r="1490" outlineLevel="1" ht="45" customHeight="1">
      <c r="A1490" s="74" t="inlineStr">
        <is>
          <t>unlocks</t>
        </is>
      </c>
      <c r="B1490" s="75" t="inlineStr">
        <is>
          <t>Where is the wiring or metal inside this wall?  •  Is there ferrous metal or a field distortion here?  •  Is the thing there?  •  Has it been moved or disturbed?  •  Is it open or closed?  •  How fast is it turning?  •  Which way am I pointing?  •  How much is in the tank?  •  Is it idle, loaded, or jammed?  •  Has someone interfered with it?  •  Is it drawing an abnormal amount of power?</t>
        </is>
      </c>
    </row>
    <row r="1492" ht="22" customHeight="1">
      <c r="A1492" s="84" t="inlineStr">
        <is>
          <t>S087</t>
        </is>
      </c>
      <c r="B1492" s="85" t="inlineStr">
        <is>
          <t>INMP441 I2S MEMS mic   ·   INMP441</t>
        </is>
      </c>
    </row>
    <row r="1493" outlineLevel="1" ht="15" customHeight="1">
      <c r="A1493" s="70" t="inlineStr">
        <is>
          <t>Category</t>
        </is>
      </c>
      <c r="B1493" s="12" t="inlineStr">
        <is>
          <t>Sound &amp; Audio › Digital I2S mic</t>
        </is>
      </c>
      <c r="E1493" s="70" t="inlineStr">
        <is>
          <t>Measures</t>
        </is>
      </c>
      <c r="F1493" s="12" t="inlineStr">
        <is>
          <t>Audio waveform, 60Hz-15kHz, digital output</t>
        </is>
      </c>
    </row>
    <row r="1494" outlineLevel="1" ht="15" customHeight="1">
      <c r="A1494" s="70" t="inlineStr">
        <is>
          <t>Modality</t>
        </is>
      </c>
      <c r="B1494" s="12" t="inlineStr">
        <is>
          <t>Acoustic</t>
        </is>
      </c>
      <c r="E1494" s="70" t="inlineStr">
        <is>
          <t>Interface</t>
        </is>
      </c>
      <c r="F1494" s="12" t="inlineStr">
        <is>
          <t>I2S</t>
        </is>
      </c>
    </row>
    <row r="1495" outlineLevel="1" ht="15" customHeight="1">
      <c r="A1495" s="70" t="inlineStr">
        <is>
          <t>Supply</t>
        </is>
      </c>
      <c r="B1495" s="12" t="inlineStr">
        <is>
          <t>1.8-3.3V</t>
        </is>
      </c>
      <c r="E1495" s="70" t="inlineStr">
        <is>
          <t>Price</t>
        </is>
      </c>
      <c r="F1495" s="12" t="inlineStr">
        <is>
          <t>$3  ($)</t>
        </is>
      </c>
    </row>
    <row r="1496" outlineLevel="1" ht="15" customHeight="1">
      <c r="A1496" s="70" t="inlineStr">
        <is>
          <t>Difficulty</t>
        </is>
      </c>
      <c r="B1496" s="12" t="inlineStr">
        <is>
          <t>2 — Easy — breadboard wiring, a well-documented library, no analog thought needed</t>
        </is>
      </c>
    </row>
    <row r="1497" outlineLevel="1" ht="25" customHeight="1">
      <c r="A1497" s="70" t="inlineStr">
        <is>
          <t>HOW</t>
        </is>
      </c>
      <c r="B1497" s="71" t="inlineStr">
        <is>
          <t>A MEMS membrane's capacitance changes with sound pressure; an onboard ADC streams 24-bit samples over I2S straight into the ESP32 — no analog stage, no noise pickup.</t>
        </is>
      </c>
    </row>
    <row r="1498" outlineLevel="1" ht="70" customHeight="1">
      <c r="A1498" s="70" t="inlineStr">
        <is>
          <t>WHAT</t>
        </is>
      </c>
      <c r="B1498" s="72" t="inlineStr">
        <is>
          <t>It is omnidirectional, so it hears room reverberation and your own enclosure's fan as loudly as the thing you care about, and a mic behind a plastic grille loses 6-10 dB above 4 kHz while gaining a port resonance you will mistake for a signal. The 61 dB SNR puts the noise floor near 33 dB(A), which means a quiet bedroom at night sits at the floor and 'silence' looks like broadband hiss. There is no A-weighting and no calibration: raw RMS is not dB SPL, and hobby noise meters built this way are routinely 15 dB out. Mechanical coupling matters more than people expect — a mic soldered to a board bolted to a wall becomes a contact mic for the wall and reports footsteps upstairs as loud events. And the breakouts are unbranded: some boards sold as INMP441 carry cheaper parts whose response dies above 8 kHz, so wake-word accuracy collapses for no visible reason.</t>
        </is>
      </c>
    </row>
    <row r="1499" outlineLevel="1" ht="20" customHeight="1">
      <c r="A1499" s="70" t="inlineStr">
        <is>
          <t>COMMON</t>
        </is>
      </c>
      <c r="B1499" s="71" t="inlineStr">
        <is>
          <t>Wake-word devices, sound-level meters, voice control, audio-event detection (glass break, dog bark).</t>
        </is>
      </c>
    </row>
    <row r="1500" outlineLevel="1" ht="23" customHeight="1">
      <c r="A1500" s="70" t="inlineStr">
        <is>
          <t>INVENTION</t>
        </is>
      </c>
      <c r="B1500" s="73" t="inlineStr">
        <is>
          <t>Train TinyML to recognise YOUR appliances by hum: kettle done, washing machine finished, doorbell rang — one mic, whole-kitchen awareness.</t>
        </is>
      </c>
    </row>
    <row r="1501" outlineLevel="1" ht="27" customHeight="1">
      <c r="A1501" s="70" t="inlineStr">
        <is>
          <t>REQUIRES</t>
        </is>
      </c>
      <c r="B1501" s="71" t="inlineStr">
        <is>
          <t>Three GPIOs and a stable I2S clock. The L/R pin must be tied — to GND for the left slot — or the ESP32 reads silence, which is the single most common wiring failure with this module.</t>
        </is>
      </c>
    </row>
    <row r="1502" outlineLevel="1" ht="32" customHeight="1">
      <c r="A1502" s="70" t="inlineStr">
        <is>
          <t>SUBSTITUT</t>
        </is>
      </c>
      <c r="B1502" s="71" t="inlineStr">
        <is>
          <t>A $1 electret plus a MAX9814 is cheaper if you only need an envelope; ICS-43434 is flatter and quieter for measurement; SEN0232 gives calibrated dB(A) with no DSP; a piezo contact disc is the option that hears machines without hearing conversation.</t>
        </is>
      </c>
    </row>
    <row r="1503" outlineLevel="1" ht="16" customHeight="1">
      <c r="A1503" s="70" t="inlineStr">
        <is>
          <t>PAIRS</t>
        </is>
      </c>
      <c r="B1503" s="71" t="inlineStr">
        <is>
          <t>ESP32-S3 + ESP-SR wake words, TinyML audio classifiers</t>
        </is>
      </c>
    </row>
    <row r="1504" outlineLevel="1" ht="16" customHeight="1">
      <c r="A1504" s="70" t="inlineStr">
        <is>
          <t>KEY</t>
        </is>
      </c>
      <c r="B1504" s="71" t="inlineStr">
        <is>
          <t>61dB SNR, omnidirectional; the default ESP32 mic</t>
        </is>
      </c>
    </row>
    <row r="1505" outlineLevel="1" ht="40" customHeight="1">
      <c r="A1505" s="70" t="inlineStr">
        <is>
          <t>specs</t>
        </is>
      </c>
      <c r="B1505" s="26" t="inlineStr">
        <is>
          <t>Range: Sensitivity -26 dBFS; acoustic overload point 120 dB SPL; usable floor around 33 dB(A)   Accuracy: ±1 dB sensitivity tolerance part to part; response ±2 dB from 100 Hz to 10 kHz, rolling off below ~60 Hz   Resolution: 24-bit I2S words, but the honest dynamic range is the 61 dB SNR, not 24 bits   Rate: 8-48 kHz sample rates (bit clock 0.5-3.3 MHz)   Warm-up: ~50 ms after the clock starts; the internal DC-blocking high-pass settles over about a second, so discard the first second of every capture   Calibration: Reference   Consumable: None electrically, but the port hole clogs — dust and kitchen grease over the membrane cost several dB of high-frequency response within a year   Environment: Indoor   Lifecycle: Mature   Maturity: Good   ESP32: Any variant has I2S, but the software does not follow: ESP-SR wake-word models realistically need an S3 (and PSRAM), and any TinyML audio pipeline wants S3 with PSRAM for the spectrogram buffers. On C3/C6 you get clean capture but not the speech stack. Never fall back to the classic ESP32's internal ADC for audio — avoiding exactly that is why this part exists.</t>
        </is>
      </c>
    </row>
    <row r="1506" outlineLevel="1" ht="16" customHeight="1">
      <c r="A1506" s="70" t="inlineStr">
        <is>
          <t>buy</t>
        </is>
      </c>
      <c r="B1506" s="26" t="inlineStr">
        <is>
          <t>AE · AMZ   |   boards: INMP441 breakout   |   lib: ESP-IDF I2S, arduino-audio-tools, ESP-SR   [High, 2026-07]</t>
        </is>
      </c>
    </row>
    <row r="1507" outlineLevel="1" ht="45" customHeight="1">
      <c r="A1507" s="74" t="inlineStr">
        <is>
          <t>unlocks</t>
        </is>
      </c>
      <c r="B1507" s="75" t="inlineStr">
        <is>
          <t>Did something sound wrong?  •  Is it on?  •  Is it idle, loaded, or jammed?  •  Is anyone here?  •  Did glass break?  •  Is someone cooking?  •  Which appliance just turned on?  •  Has the cycle finished?  •  Did someone leave it switched on?  •  Is compressed air leaking, and where?  •  Is a bearing starting to fail?  •  Has someone entered who shouldn't have?  •  Are they asleep, and how well?  •  Was the hob left on with nobody there?</t>
        </is>
      </c>
    </row>
    <row r="1509" ht="22" customHeight="1">
      <c r="A1509" s="84" t="inlineStr">
        <is>
          <t>S088</t>
        </is>
      </c>
      <c r="B1509" s="85" t="inlineStr">
        <is>
          <t>ICS-43434 I2S mic   ·   ICS-43434</t>
        </is>
      </c>
    </row>
    <row r="1510" outlineLevel="1" ht="15" customHeight="1">
      <c r="A1510" s="70" t="inlineStr">
        <is>
          <t>Category</t>
        </is>
      </c>
      <c r="B1510" s="12" t="inlineStr">
        <is>
          <t>Sound &amp; Audio › Digital I2S mic</t>
        </is>
      </c>
      <c r="E1510" s="70" t="inlineStr">
        <is>
          <t>Measures</t>
        </is>
      </c>
      <c r="F1510" s="12" t="inlineStr">
        <is>
          <t>Audio with flatter response than INMP441</t>
        </is>
      </c>
    </row>
    <row r="1511" outlineLevel="1" ht="15" customHeight="1">
      <c r="A1511" s="70" t="inlineStr">
        <is>
          <t>Modality</t>
        </is>
      </c>
      <c r="B1511" s="12" t="inlineStr">
        <is>
          <t>Acoustic</t>
        </is>
      </c>
      <c r="E1511" s="70" t="inlineStr">
        <is>
          <t>Interface</t>
        </is>
      </c>
      <c r="F1511" s="12" t="inlineStr">
        <is>
          <t>I2S</t>
        </is>
      </c>
    </row>
    <row r="1512" outlineLevel="1" ht="15" customHeight="1">
      <c r="A1512" s="70" t="inlineStr">
        <is>
          <t>Supply</t>
        </is>
      </c>
      <c r="B1512" s="12" t="inlineStr">
        <is>
          <t>1.65-3.63V</t>
        </is>
      </c>
      <c r="E1512" s="70" t="inlineStr">
        <is>
          <t>Price</t>
        </is>
      </c>
      <c r="F1512" s="12" t="inlineStr">
        <is>
          <t>$5  ($$)</t>
        </is>
      </c>
    </row>
    <row r="1513" outlineLevel="1" ht="15" customHeight="1">
      <c r="A1513" s="70" t="inlineStr">
        <is>
          <t>Difficulty</t>
        </is>
      </c>
      <c r="B1513" s="12" t="inlineStr">
        <is>
          <t>2 — Easy — breadboard wiring, a well-documented library, no analog thought needed</t>
        </is>
      </c>
    </row>
    <row r="1514" outlineLevel="1" ht="22" customHeight="1">
      <c r="A1514" s="70" t="inlineStr">
        <is>
          <t>HOW</t>
        </is>
      </c>
      <c r="B1514" s="71" t="inlineStr">
        <is>
          <t>Successor-grade MEMS mic with better SNR and tighter frequency response — preferred for measurement and music capture on I2S.</t>
        </is>
      </c>
    </row>
    <row r="1515" outlineLevel="1" ht="70" customHeight="1">
      <c r="A1515" s="70" t="inlineStr">
        <is>
          <t>WHAT</t>
        </is>
      </c>
      <c r="B1515" s="72" t="inlineStr">
        <is>
          <t>Flatness is a property of the die, not of your build: the instant you put it behind a case with a 2 mm port you have made a Helmholtz resonator, typically adding a 3-8 dB peak somewhere between 2 and 8 kHz. Wind across the port produces enormous low-frequency energy that is not sound at all, so outdoor logging without a real windshield measures the breeze and calls it a night-time noise level. A-weighting has to be applied in software and almost nobody implements the standard's time constants correctly, so hobby dB(A) typically disagrees with a real meter by 3-10 dB. It hard-clips at 120 dB SPL, so it cannot measure a power tool at arm's length. And however good the numbers look, they are evidentially worthless — a noise complaint needs a calibrated Class 1 or 2 instrument with a traceable certificate.</t>
        </is>
      </c>
    </row>
    <row r="1516" outlineLevel="1" ht="18" customHeight="1">
      <c r="A1516" s="70" t="inlineStr">
        <is>
          <t>COMMON</t>
        </is>
      </c>
      <c r="B1516" s="71" t="inlineStr">
        <is>
          <t>Calibrated dB(A) noise meters, field recording, acoustic measurement rigs.</t>
        </is>
      </c>
    </row>
    <row r="1517" outlineLevel="1" ht="22" customHeight="1">
      <c r="A1517" s="70" t="inlineStr">
        <is>
          <t>INVENTION</t>
        </is>
      </c>
      <c r="B1517" s="73" t="inlineStr">
        <is>
          <t>A legal-ish neighbourhood noise logger: timestamped dB(A) histories of that one neighbour's parties, sealed with hash-chained logs.</t>
        </is>
      </c>
    </row>
    <row r="1518" outlineLevel="1" ht="23" customHeight="1">
      <c r="A1518" s="70" t="inlineStr">
        <is>
          <t>REQUIRES</t>
        </is>
      </c>
      <c r="B1518" s="71" t="inlineStr">
        <is>
          <t>L/R pin tied, and for numbers anyone will believe, a one-point calibration against a 94 dB acoustic calibrator or a Class 2 sound level meter.</t>
        </is>
      </c>
    </row>
    <row r="1519" outlineLevel="1" ht="27" customHeight="1">
      <c r="A1519" s="70" t="inlineStr">
        <is>
          <t>SUBSTITUT</t>
        </is>
      </c>
      <c r="B1519" s="71" t="inlineStr">
        <is>
          <t>INMP441 is cheaper and nearly as good for event detection; SEN0232 skips the DSP entirely; a genuine Class 2 meter is the honest option the moment the reading might be argued over.</t>
        </is>
      </c>
    </row>
    <row r="1520" outlineLevel="1" ht="15" customHeight="1">
      <c r="A1520" s="70" t="inlineStr">
        <is>
          <t>PAIRS</t>
        </is>
      </c>
      <c r="B1520" s="71" t="inlineStr">
        <is>
          <t>RTC + SD, sound-level math (A-weighting) libs</t>
        </is>
      </c>
    </row>
    <row r="1521" outlineLevel="1" ht="15" customHeight="1">
      <c r="A1521" s="70" t="inlineStr">
        <is>
          <t>KEY</t>
        </is>
      </c>
      <c r="B1521" s="71" t="inlineStr">
        <is>
          <t>65dB SNR, 50Hz-20kHz</t>
        </is>
      </c>
    </row>
    <row r="1522" outlineLevel="1" ht="40" customHeight="1">
      <c r="A1522" s="70" t="inlineStr">
        <is>
          <t>specs</t>
        </is>
      </c>
      <c r="B1522" s="26" t="inlineStr">
        <is>
          <t>Range: Sensitivity -26 dBFS; AOP 120 dB SPL; equivalent input noise around 29-30 dB(A)   Accuracy: ±1 dB sensitivity tolerance; ±2 dB flatness from about 60 Hz to 20 kHz   Resolution: 24-bit I2S; the real limit is the 65 dB(A) SNR   Rate: 23-51.6 kHz sample rates   Warm-up: ~30 ms; allow about a second for the DC high-pass to settle   Calibration: Reference   Consumable: None; the acoustic port slowly clogs over years of indoor dust   Environment: Indoor   Lifecycle: Active   Maturity: Workable   ESP32: Any variant with I2S. For dB(A) work, run 48 kHz and keep the I2S task off the core servicing Wi-Fi — dropped DMA buffers appear as impulses that wreck Leq and L90 statistics without looking obviously wrong.</t>
        </is>
      </c>
    </row>
    <row r="1523" outlineLevel="1" ht="16" customHeight="1">
      <c r="A1523" s="70" t="inlineStr">
        <is>
          <t>buy</t>
        </is>
      </c>
      <c r="B1523" s="26" t="inlineStr">
        <is>
          <t>AE · DK · MO · PI   |   boards: Pimoroni/AE breakouts   |   lib: ESP-IDF I2S   [High, 2026-07]</t>
        </is>
      </c>
    </row>
    <row r="1524" outlineLevel="1" ht="45" customHeight="1">
      <c r="A1524" s="74" t="inlineStr">
        <is>
          <t>unlocks</t>
        </is>
      </c>
      <c r="B1524" s="75" t="inlineStr">
        <is>
          <t>Did something sound wrong?  •  Is it on?  •  Which appliance just turned on?  •  Did glass break?  •  Is anyone here?  •  Is someone cooking?  •  Is a bearing starting to fail?  •  Is compressed air leaking, and where?  •  Has someone entered who shouldn't have?  •  Are they asleep, and how well?  •  Has this drifted from how it behaved when new?</t>
        </is>
      </c>
    </row>
    <row r="1526" ht="22" customHeight="1">
      <c r="A1526" s="84" t="inlineStr">
        <is>
          <t>S089</t>
        </is>
      </c>
      <c r="B1526" s="85" t="inlineStr">
        <is>
          <t>MAX9814 AGC mic amp   ·   MAX9814</t>
        </is>
      </c>
    </row>
    <row r="1527" outlineLevel="1" ht="15" customHeight="1">
      <c r="A1527" s="70" t="inlineStr">
        <is>
          <t>Category</t>
        </is>
      </c>
      <c r="B1527" s="12" t="inlineStr">
        <is>
          <t>Sound &amp; Audio › Analog mic + AGC</t>
        </is>
      </c>
      <c r="E1527" s="70" t="inlineStr">
        <is>
          <t>Measures</t>
        </is>
      </c>
      <c r="F1527" s="12" t="inlineStr">
        <is>
          <t>Audio envelope/waveform with auto gain</t>
        </is>
      </c>
    </row>
    <row r="1528" outlineLevel="1" ht="15" customHeight="1">
      <c r="A1528" s="70" t="inlineStr">
        <is>
          <t>Modality</t>
        </is>
      </c>
      <c r="B1528" s="12" t="inlineStr">
        <is>
          <t>Acoustic</t>
        </is>
      </c>
      <c r="E1528" s="70" t="inlineStr">
        <is>
          <t>Interface</t>
        </is>
      </c>
      <c r="F1528" s="12" t="inlineStr">
        <is>
          <t>Analog</t>
        </is>
      </c>
    </row>
    <row r="1529" outlineLevel="1" ht="15" customHeight="1">
      <c r="A1529" s="70" t="inlineStr">
        <is>
          <t>Supply</t>
        </is>
      </c>
      <c r="B1529" s="12" t="inlineStr">
        <is>
          <t>2.7-5.5V</t>
        </is>
      </c>
      <c r="E1529" s="70" t="inlineStr">
        <is>
          <t>Price</t>
        </is>
      </c>
      <c r="F1529" s="12" t="inlineStr">
        <is>
          <t>$7  ($$)</t>
        </is>
      </c>
    </row>
    <row r="1530" outlineLevel="1" ht="15" customHeight="1">
      <c r="A1530" s="70" t="inlineStr">
        <is>
          <t>Difficulty</t>
        </is>
      </c>
      <c r="B1530" s="12" t="inlineStr">
        <is>
          <t>1 — Plug and play — Qwiic/STEMMA cable or 3 wires, library example works first time</t>
        </is>
      </c>
    </row>
    <row r="1531" outlineLevel="1" ht="24" customHeight="1">
      <c r="A1531" s="70" t="inlineStr">
        <is>
          <t>HOW</t>
        </is>
      </c>
      <c r="B1531" s="71" t="inlineStr">
        <is>
          <t>Electret mic plus automatic-gain-control amplifier: quiet sounds boosted, loud sounds compressed — ideal when you care about 'what sound' not 'how loud'.</t>
        </is>
      </c>
    </row>
    <row r="1532" outlineLevel="1" ht="70" customHeight="1">
      <c r="A1532" s="70" t="inlineStr">
        <is>
          <t>WHAT</t>
        </is>
      </c>
      <c r="B1532" s="72" t="inlineStr">
        <is>
          <t>The AGC is the point and also the trap: it normalises loudness, so this part can tell you that a sound happened and roughly what it sounded like, but never how loud it was. Its release time means a loud bang is followed by a second of artificially suppressed sensitivity — clap twice 300 ms apart and the second clap measures quieter than the first, which breaks every clap-code project. It picks up the ESP32's own switching noise through the supply, so 10 µF plus 0.1 µF right at the module is not optional. Long unshielded leads make it a 50/60 Hz mains-hum antenna. And the ESP32 ADC is nonlinear enough that an FFT of raw analogRead() data shows harmonic spurs that are in the converter, not in the room.</t>
        </is>
      </c>
    </row>
    <row r="1533" outlineLevel="1" ht="19" customHeight="1">
      <c r="A1533" s="70" t="inlineStr">
        <is>
          <t>COMMON</t>
        </is>
      </c>
      <c r="B1533" s="71" t="inlineStr">
        <is>
          <t>Clap/whistle switches, music-reactive LEDs, baby-cry detectors, coarse audio events.</t>
        </is>
      </c>
    </row>
    <row r="1534" outlineLevel="1" ht="22" customHeight="1">
      <c r="A1534" s="70" t="inlineStr">
        <is>
          <t>INVENTION</t>
        </is>
      </c>
      <c r="B1534" s="73" t="inlineStr">
        <is>
          <t>Whistle-controlled home: different whistle pitches (FFT on ADC) trigger different scenes — a hands-free remote you can't lose.</t>
        </is>
      </c>
    </row>
    <row r="1535" outlineLevel="1" ht="24" customHeight="1">
      <c r="A1535" s="70" t="inlineStr">
        <is>
          <t>REQUIRES</t>
        </is>
      </c>
      <c r="B1535" s="71" t="inlineStr">
        <is>
          <t>An ADC1 pin on the classic ESP32, and for anything above a few hundred Hz, sampling via I2S-ADC or a timer ISR rather than analogRead() inside loop().</t>
        </is>
      </c>
    </row>
    <row r="1536" outlineLevel="1" ht="30" customHeight="1">
      <c r="A1536" s="70" t="inlineStr">
        <is>
          <t>SUBSTITUT</t>
        </is>
      </c>
      <c r="B1536" s="71" t="inlineStr">
        <is>
          <t>INMP441 is cheaper, digital, and immune to the ESP32's noisy ADC; MAX4466 gives fixed gain and preserves relative level; SEN0232 for actual decibels; a piezo disc for structure-borne sound with no airborne privacy exposure.</t>
        </is>
      </c>
    </row>
    <row r="1537" outlineLevel="1" ht="15" customHeight="1">
      <c r="A1537" s="70" t="inlineStr">
        <is>
          <t>PAIRS</t>
        </is>
      </c>
      <c r="B1537" s="71" t="inlineStr">
        <is>
          <t>FFT lib + WS2812, relay scenes</t>
        </is>
      </c>
    </row>
    <row r="1538" outlineLevel="1" ht="15" customHeight="1">
      <c r="A1538" s="70" t="inlineStr">
        <is>
          <t>KEY</t>
        </is>
      </c>
      <c r="B1538" s="71" t="inlineStr">
        <is>
          <t>40/50/60dB selectable max gain</t>
        </is>
      </c>
    </row>
    <row r="1539" outlineLevel="1" ht="40" customHeight="1">
      <c r="A1539" s="70" t="inlineStr">
        <is>
          <t>specs</t>
        </is>
      </c>
      <c r="B1539" s="26" t="inlineStr">
        <is>
          <t>Range: Selectable 40 / 50 / 60 dB maximum gain; the AGC holds the output near 2 Vpp   Accuracy: Not a measurement device — the AGC deliberately destroys absolute level information   Resolution: Whatever your ADC provides; the ESP32's 12-bit ADC delivers about 9 effective bits and is noticeably nonlinear near the rails   Rate: 20 Hz - 20 kHz analog bandwidth; ESP32 I2S-ADC sampling to roughly 40 kHz is practical   Warm-up: Set by the external attack/release capacitors; with the common values, expect a couple of seconds after power-up before levels behave   Calibration: None   Consumable: The electret capsule: they lose sensitivity over years, and one loud blast or a fault on the bias resistor kills them outright   Environment: Indoor   Lifecycle: Active   Maturity: Good   ESP32: Its output is biased around 1.25V with roughly 2 Vpp swing regardless of whether you feed it 3.3V or 5V, so it is genuinely 3.3V-ADC safe on either supply — one of the few analog modules where that is true. But put it on ADC1 (GPIO32-39 on the classic ESP32): ADC2 is unavailable while Wi-Fi is running. C3/C6/H2 have no DAC, so you cannot loop the captured audio back out.</t>
        </is>
      </c>
    </row>
    <row r="1540" outlineLevel="1" ht="16" customHeight="1">
      <c r="A1540" s="70" t="inlineStr">
        <is>
          <t>buy</t>
        </is>
      </c>
      <c r="B1540" s="26" t="inlineStr">
        <is>
          <t>AF · AE · DK   |   boards: Adafruit 1713   |   lib: analogRead/I2S-ADC   [High, 2026-07]</t>
        </is>
      </c>
    </row>
    <row r="1541" outlineLevel="1" ht="45" customHeight="1">
      <c r="A1541" s="74" t="inlineStr">
        <is>
          <t>unlocks</t>
        </is>
      </c>
      <c r="B1541" s="75" t="inlineStr">
        <is>
          <t>Did something sound wrong?  •  Is it on?  •  Is anyone here?  •  Did glass break?  •  Is someone cooking?  •  Has someone entered who shouldn't have?  •  Which appliance just turned on?  •  Has the cycle finished?  •  Did someone leave it switched on?</t>
        </is>
      </c>
    </row>
    <row r="1543" ht="22" customHeight="1">
      <c r="A1543" s="84" t="inlineStr">
        <is>
          <t>S090</t>
        </is>
      </c>
      <c r="B1543" s="85" t="inlineStr">
        <is>
          <t>SPH0645 I2S mic   ·   SPH0645LM4H</t>
        </is>
      </c>
    </row>
    <row r="1544" outlineLevel="1" ht="15" customHeight="1">
      <c r="A1544" s="70" t="inlineStr">
        <is>
          <t>Category</t>
        </is>
      </c>
      <c r="B1544" s="12" t="inlineStr">
        <is>
          <t>Sound &amp; Audio › Digital I2S mic</t>
        </is>
      </c>
      <c r="E1544" s="70" t="inlineStr">
        <is>
          <t>Measures</t>
        </is>
      </c>
      <c r="F1544" s="12" t="inlineStr">
        <is>
          <t>Audio, bottom-port MEMS, I2S</t>
        </is>
      </c>
    </row>
    <row r="1545" outlineLevel="1" ht="15" customHeight="1">
      <c r="A1545" s="70" t="inlineStr">
        <is>
          <t>Modality</t>
        </is>
      </c>
      <c r="B1545" s="12" t="inlineStr">
        <is>
          <t>Acoustic</t>
        </is>
      </c>
      <c r="E1545" s="70" t="inlineStr">
        <is>
          <t>Interface</t>
        </is>
      </c>
      <c r="F1545" s="12" t="inlineStr">
        <is>
          <t>I2S</t>
        </is>
      </c>
    </row>
    <row r="1546" outlineLevel="1" ht="15" customHeight="1">
      <c r="A1546" s="70" t="inlineStr">
        <is>
          <t>Supply</t>
        </is>
      </c>
      <c r="B1546" s="12" t="inlineStr">
        <is>
          <t>1.62-3.6V</t>
        </is>
      </c>
      <c r="E1546" s="70" t="inlineStr">
        <is>
          <t>Price</t>
        </is>
      </c>
      <c r="F1546" s="12" t="inlineStr">
        <is>
          <t>$7  ($$)</t>
        </is>
      </c>
    </row>
    <row r="1547" outlineLevel="1" ht="15" customHeight="1">
      <c r="A1547" s="70" t="inlineStr">
        <is>
          <t>Difficulty</t>
        </is>
      </c>
      <c r="B1547" s="12" t="inlineStr">
        <is>
          <t>2 — Easy — breadboard wiring, a well-documented library, no analog thought needed</t>
        </is>
      </c>
    </row>
    <row r="1548" outlineLevel="1" ht="20" customHeight="1">
      <c r="A1548" s="70" t="inlineStr">
        <is>
          <t>HOW</t>
        </is>
      </c>
      <c r="B1548" s="71" t="inlineStr">
        <is>
          <t>Knowles MEMS mic on Adafruit's classic I2S breakout — slightly quirky data format but huge tutorial base.</t>
        </is>
      </c>
    </row>
    <row r="1549" outlineLevel="1" ht="70" customHeight="1">
      <c r="A1549" s="70" t="inlineStr">
        <is>
          <t>WHAT</t>
        </is>
      </c>
      <c r="B1549" s="72" t="inlineStr">
        <is>
          <t>Its I2S format is genuinely non-standard — 18 bits of data inside a 24-bit slot inside a 32-bit frame, plus a large DC offset — so code that works with an INMP441 produces noise here and people conclude the board is faulty. Being bottom-ported, the hole in your PCB and the gasket around it define the frequency response: an unsealed mount leaks bass and adds a whistle. Two-mic direction finding sounds trivial and is not: at 48 kHz your time resolution is about 20 µs, which is 7 mm of sound travel, so a 10 cm spacing yields roughly ±10° at best and room reflections routinely produce a confidently wrong bearing. And below 1 MHz bit clock it silently enters a low-power mode where the noise floor rises, which looks like a sensor slowly going bad.</t>
        </is>
      </c>
    </row>
    <row r="1550" outlineLevel="1" ht="16" customHeight="1">
      <c r="A1550" s="70" t="inlineStr">
        <is>
          <t>COMMON</t>
        </is>
      </c>
      <c r="B1550" s="71" t="inlineStr">
        <is>
          <t>Voice assistants, audio logging, classroom DSP experiments.</t>
        </is>
      </c>
    </row>
    <row r="1551" outlineLevel="1" ht="21" customHeight="1">
      <c r="A1551" s="70" t="inlineStr">
        <is>
          <t>INVENTION</t>
        </is>
      </c>
      <c r="B1551" s="73" t="inlineStr">
        <is>
          <t>Two mics at known spacing = sound direction finding via time-difference — build a 'who's talking' camera pointer.</t>
        </is>
      </c>
    </row>
    <row r="1552" outlineLevel="1" ht="20" customHeight="1">
      <c r="A1552" s="70" t="inlineStr">
        <is>
          <t>REQUIRES</t>
        </is>
      </c>
      <c r="B1552" s="71" t="inlineStr">
        <is>
          <t>The SELECT pin tied to choose the left or right I2S slot, and a software DC-blocking high-pass filter.</t>
        </is>
      </c>
    </row>
    <row r="1553" outlineLevel="1" ht="23" customHeight="1">
      <c r="A1553" s="70" t="inlineStr">
        <is>
          <t>SUBSTITUT</t>
        </is>
      </c>
      <c r="B1553" s="71" t="inlineStr">
        <is>
          <t>INMP441 is half the price with a conventional data format; ICS-43434 is flatter and quieter; MAX9814 if you would rather stay analog.</t>
        </is>
      </c>
    </row>
    <row r="1554" outlineLevel="1" ht="15" customHeight="1">
      <c r="A1554" s="70" t="inlineStr">
        <is>
          <t>PAIRS</t>
        </is>
      </c>
      <c r="B1554" s="71" t="inlineStr">
        <is>
          <t>Second mic + cross-correlation, servo pan head</t>
        </is>
      </c>
    </row>
    <row r="1555" outlineLevel="1" ht="15" customHeight="1">
      <c r="A1555" s="70" t="inlineStr">
        <is>
          <t>KEY</t>
        </is>
      </c>
      <c r="B1555" s="71" t="inlineStr">
        <is>
          <t>65dB SNR</t>
        </is>
      </c>
    </row>
    <row r="1556" outlineLevel="1" ht="40" customHeight="1">
      <c r="A1556" s="70" t="inlineStr">
        <is>
          <t>specs</t>
        </is>
      </c>
      <c r="B1556" s="26" t="inlineStr">
        <is>
          <t>Range: Sensitivity -26 dBFS; AOP 120 dB SPL   Accuracy: ±3 dB sensitivity tolerance; response rolls off below about 50 Hz   Resolution: 18 bits of real data left-justified inside a 24-bit slot — this is the quirk   Rate: 32-64 kHz bit-clock range, 48 kHz typical; below roughly 1 MHz BCLK it drops into a low-power mode with worse noise and does not tell you   Warm-up: ~50 ms; the substantial DC offset needs about a second of software high-pass to settle   Calibration: Reference   Consumable: None; it is bottom-ported, so the hole in your PCB and its gasket are part of the acoustic path and must stay clear   Environment: Indoor   Lifecycle: Mature   Maturity: Good   ESP32: Any variant with I2S, but you must configure 32-bit slots and then shift the sample right by 14 — the data looks like pure noise until you do, which is the most-reported problem with this board. It also carries a large DC bias that you must high-pass out in software before any RMS or FFT.</t>
        </is>
      </c>
    </row>
    <row r="1557" outlineLevel="1" ht="16" customHeight="1">
      <c r="A1557" s="70" t="inlineStr">
        <is>
          <t>buy</t>
        </is>
      </c>
      <c r="B1557" s="26" t="inlineStr">
        <is>
          <t>AF · DK · CE   |   boards: Adafruit 3421   |   lib: ESP-IDF I2S (18-bit handling)   [High, 2026-07]</t>
        </is>
      </c>
    </row>
    <row r="1558" outlineLevel="1" ht="45" customHeight="1">
      <c r="A1558" s="74" t="inlineStr">
        <is>
          <t>unlocks</t>
        </is>
      </c>
      <c r="B1558" s="75" t="inlineStr">
        <is>
          <t>Did something sound wrong?  •  Is anyone here?  •  Is it on?  •  Did glass break?  •  Is someone cooking?  •  Which appliance just turned on?  •  Has someone entered who shouldn't have?  •  Whereabouts in the room are they?  •  Did someone leave it switched on?</t>
        </is>
      </c>
    </row>
    <row r="1560" ht="22" customHeight="1">
      <c r="A1560" s="84" t="inlineStr">
        <is>
          <t>S091</t>
        </is>
      </c>
      <c r="B1560" s="85" t="inlineStr">
        <is>
          <t>Piezo contact mic / disc   ·   27mm piezo disc</t>
        </is>
      </c>
    </row>
    <row r="1561" outlineLevel="1" ht="15" customHeight="1">
      <c r="A1561" s="70" t="inlineStr">
        <is>
          <t>Category</t>
        </is>
      </c>
      <c r="B1561" s="12" t="inlineStr">
        <is>
          <t>Sound &amp; Audio › Contact/structure-borne</t>
        </is>
      </c>
      <c r="E1561" s="70" t="inlineStr">
        <is>
          <t>Measures</t>
        </is>
      </c>
      <c r="F1561" s="12" t="inlineStr">
        <is>
          <t>Vibration IN solid objects (structure-borne sound)</t>
        </is>
      </c>
    </row>
    <row r="1562" outlineLevel="1" ht="15" customHeight="1">
      <c r="A1562" s="70" t="inlineStr">
        <is>
          <t>Modality</t>
        </is>
      </c>
      <c r="B1562" s="12" t="inlineStr">
        <is>
          <t>Acoustic</t>
        </is>
      </c>
      <c r="E1562" s="70" t="inlineStr">
        <is>
          <t>Interface</t>
        </is>
      </c>
      <c r="F1562" s="12" t="inlineStr">
        <is>
          <t>Analog</t>
        </is>
      </c>
    </row>
    <row r="1563" outlineLevel="1" ht="15" customHeight="1">
      <c r="A1563" s="70" t="inlineStr">
        <is>
          <t>Supply</t>
        </is>
      </c>
      <c r="B1563" s="12" t="inlineStr">
        <is>
          <t>passive</t>
        </is>
      </c>
      <c r="E1563" s="70" t="inlineStr">
        <is>
          <t>Price</t>
        </is>
      </c>
      <c r="F1563" s="12" t="inlineStr">
        <is>
          <t>$0.5  ($)</t>
        </is>
      </c>
    </row>
    <row r="1564" outlineLevel="1" ht="15" customHeight="1">
      <c r="A1564" s="70" t="inlineStr">
        <is>
          <t>Difficulty</t>
        </is>
      </c>
      <c r="B1564" s="12" t="inlineStr">
        <is>
          <t>2 — Easy — breadboard wiring, a well-documented library, no analog thought needed</t>
        </is>
      </c>
    </row>
    <row r="1565" outlineLevel="1" ht="26" customHeight="1">
      <c r="A1565" s="70" t="inlineStr">
        <is>
          <t>HOW</t>
        </is>
      </c>
      <c r="B1565" s="71" t="inlineStr">
        <is>
          <t>A piezoelectric ceramic generates voltage when flexed — taped to a surface it hears knocks, scratches and machinery through the material itself, ignoring airborne noise.</t>
        </is>
      </c>
    </row>
    <row r="1566" outlineLevel="1" ht="70" customHeight="1">
      <c r="A1566" s="70" t="inlineStr">
        <is>
          <t>WHAT</t>
        </is>
      </c>
      <c r="B1566" s="72" t="inlineStr">
        <is>
          <t>It has a violent resonance of its own — a bare 27 mm disc rings somewhere around 3-7 kHz depending on the bond — so every spectrum you record contains a large peak that is the disc, not the machine. What it really measures is the bond: blu-tack, tape, cyanoacrylate and epoxy differ by more than 20 dB and by an octave of usable bandwidth, and any bond that ages shifts your baseline, which quietly destroys trend-based maintenance. It is a genuine contact microphone: stuck to a wall it picks up conversation in the next room, a privacy consequence nobody anticipates from a drum trigger. It is also pyroelectric — warming it with your hand generates a large slow voltage indistinguishable from low-frequency vibration. And connected straight into the ESP32's roughly 100 kΩ ADC input it forms a high-pass filter with a corner near 100 Hz, so the low-frequency content you wanted is gone before you ever sample it.</t>
        </is>
      </c>
    </row>
    <row r="1567" outlineLevel="1" ht="20" customHeight="1">
      <c r="A1567" s="70" t="inlineStr">
        <is>
          <t>COMMON</t>
        </is>
      </c>
      <c r="B1567" s="71" t="inlineStr">
        <is>
          <t>Drum triggers, knock sensors, instrument pickups, leak listening on pipes, footstep detection via floor.</t>
        </is>
      </c>
    </row>
    <row r="1568" outlineLevel="1" ht="23" customHeight="1">
      <c r="A1568" s="70" t="inlineStr">
        <is>
          <t>INVENTION</t>
        </is>
      </c>
      <c r="B1568" s="73" t="inlineStr">
        <is>
          <t>Glue to your 3D printer frame: each layer's vibration signature becomes a remote 'print failed' detector when the signature goes wrong.</t>
        </is>
      </c>
    </row>
    <row r="1569" outlineLevel="1" ht="32" customHeight="1">
      <c r="A1569" s="70" t="inlineStr">
        <is>
          <t>REQUIRES</t>
        </is>
      </c>
      <c r="B1569" s="71" t="inlineStr">
        <is>
          <t>A clamp network before the ADC pin: two Schottky diodes to 3.3V and GND, a series 1 kΩ, and a ~1 MΩ bleed resistor to ground. Without it a firm tap punches the ESP32's input. For anything quantitative, add a high-impedance buffer amplifier.</t>
        </is>
      </c>
    </row>
    <row r="1570" outlineLevel="1" ht="30" customHeight="1">
      <c r="A1570" s="70" t="inlineStr">
        <is>
          <t>SUBSTITUT</t>
        </is>
      </c>
      <c r="B1570" s="71" t="inlineStr">
        <is>
          <t>An ADXL345 or LIS3DH gives calibrated g for a few dollars; an 801S module packages the same idea with a comparator; an SM-24 geophone is far more sensitive below 100 Hz; an INMP441 is the airborne, non-contact option.</t>
        </is>
      </c>
    </row>
    <row r="1571" outlineLevel="1" ht="15" customHeight="1">
      <c r="A1571" s="70" t="inlineStr">
        <is>
          <t>PAIRS</t>
        </is>
      </c>
      <c r="B1571" s="71" t="inlineStr">
        <is>
          <t>ESP32 ADC + TinyML on vibration spectra</t>
        </is>
      </c>
    </row>
    <row r="1572" outlineLevel="1" ht="26" customHeight="1">
      <c r="A1572" s="70" t="inlineStr">
        <is>
          <t>KEY</t>
        </is>
      </c>
      <c r="B1572" s="71" t="inlineStr">
        <is>
          <t>Sensitive to taps/flex. ⚠ A struck piezo can generate tens of volts — you MUST clamp it (two diodes to 3.3V/GND) plus a ~1MΩ bleed resistor before it touches an ESP32 ADC pin.</t>
        </is>
      </c>
    </row>
    <row r="1573" outlineLevel="1" ht="40" customHeight="1">
      <c r="A1573" s="70" t="inlineStr">
        <is>
          <t>specs</t>
        </is>
      </c>
      <c r="B1573" s="26" t="inlineStr">
        <is>
          <t>Range: Roughly 1 Hz to 20 kHz useful, but the disc's own radial resonance near 3-7 kHz dominates everything you record   Accuracy: Uncalibrated. Volts per g depends entirely on how it is bonded and to what   Resolution: Set by your front end, not by the disc   Rate: Limited by your ADC; ESP32 I2S-ADC reaches about 40 kHz   Warm-up: None   Calibration: Reference   Consumable: The element outlives the project, but the solder joints on the ceramic crack under thermal and mechanical cycling — that is the usual failure. Cyanoacrylate bonds embrittle and de-bond outdoors within a season; use epoxy or a mechanical clamp.   Environment: Indoor, Outdoor, Harsh   Lifecycle: Active   Maturity: Workable   ESP32: Any variant. Use an ADC1 pin on the classic ESP32 (GPIO32-39) so Wi-Fi does not disable your converter. The ESP32's ADC input impedance is low enough to load a bare piezo badly, so anything below a few hundred Hz needs a JFET or op-amp buffer with a 1-10 MΩ input. C3/C6/H2 have no DAC, so you cannot play the captured signal back out for listening.</t>
        </is>
      </c>
    </row>
    <row r="1574" outlineLevel="1" ht="16" customHeight="1">
      <c r="A1574" s="70" t="inlineStr">
        <is>
          <t>buy</t>
        </is>
      </c>
      <c r="B1574" s="26" t="inlineStr">
        <is>
          <t>AE · AMZ · SF · CE   |   boards: Bare discs, drum-trigger modules   |   lib: analogRead + peak detect   [High, 2026-07]</t>
        </is>
      </c>
    </row>
    <row r="1575" outlineLevel="1" ht="45" customHeight="1">
      <c r="A1575" s="74" t="inlineStr">
        <is>
          <t>unlocks</t>
        </is>
      </c>
      <c r="B1575" s="75" t="inlineStr">
        <is>
          <t>Is it on?  •  Is it idle, loaded, or jammed?  •  Is a bearing starting to fail?  •  Has this drifted from how it behaved when new?  •  Was it dropped, and how hard?  •  Has someone interfered with it?  •  Has someone entered who shouldn't have?  •  Is water escaping where it shouldn't?  •  Is compressed air leaking, and where?  •  Did something sound wrong?  •  Has the cycle finished?  •  Is anyone here?  •  Did glass break?  •  How much is this machine actually used?</t>
        </is>
      </c>
    </row>
    <row r="1577" ht="22" customHeight="1">
      <c r="A1577" s="84" t="inlineStr">
        <is>
          <t>S092</t>
        </is>
      </c>
      <c r="B1577" s="85" t="inlineStr">
        <is>
          <t>DFRobot dB meter   ·   Gravity SEN0232</t>
        </is>
      </c>
    </row>
    <row r="1578" outlineLevel="1" ht="15" customHeight="1">
      <c r="A1578" s="70" t="inlineStr">
        <is>
          <t>Category</t>
        </is>
      </c>
      <c r="B1578" s="12" t="inlineStr">
        <is>
          <t>Sound &amp; Audio › Calibrated SPL</t>
        </is>
      </c>
      <c r="E1578" s="70" t="inlineStr">
        <is>
          <t>Measures</t>
        </is>
      </c>
      <c r="F1578" s="12" t="inlineStr">
        <is>
          <t>Sound pressure level 30-130 dB(A), factory calibrated</t>
        </is>
      </c>
    </row>
    <row r="1579" outlineLevel="1" ht="15" customHeight="1">
      <c r="A1579" s="70" t="inlineStr">
        <is>
          <t>Modality</t>
        </is>
      </c>
      <c r="B1579" s="12" t="inlineStr">
        <is>
          <t>Acoustic</t>
        </is>
      </c>
      <c r="E1579" s="70" t="inlineStr">
        <is>
          <t>Interface</t>
        </is>
      </c>
      <c r="F1579" s="12" t="inlineStr">
        <is>
          <t>Analog</t>
        </is>
      </c>
    </row>
    <row r="1580" outlineLevel="1" ht="15" customHeight="1">
      <c r="A1580" s="70" t="inlineStr">
        <is>
          <t>Supply</t>
        </is>
      </c>
      <c r="B1580" s="12" t="inlineStr">
        <is>
          <t>3.3-5V</t>
        </is>
      </c>
      <c r="E1580" s="70" t="inlineStr">
        <is>
          <t>Price</t>
        </is>
      </c>
      <c r="F1580" s="12" t="inlineStr">
        <is>
          <t>$37  ($$$)</t>
        </is>
      </c>
    </row>
    <row r="1581" outlineLevel="1" ht="15" customHeight="1">
      <c r="A1581" s="70" t="inlineStr">
        <is>
          <t>Difficulty</t>
        </is>
      </c>
      <c r="B1581" s="12" t="inlineStr">
        <is>
          <t>1 — Plug and play — Qwiic/STEMMA cable or 3 wires, library example works first time</t>
        </is>
      </c>
    </row>
    <row r="1582" outlineLevel="1" ht="24" customHeight="1">
      <c r="A1582" s="70" t="inlineStr">
        <is>
          <t>HOW</t>
        </is>
      </c>
      <c r="B1582" s="71" t="inlineStr">
        <is>
          <t>A complete metering front-end (mic, A-weighting filter, RMS) outputting a clean analog voltage that maps directly to decibels — skip the DSP homework.</t>
        </is>
      </c>
    </row>
    <row r="1583" outlineLevel="1" ht="70" customHeight="1">
      <c r="A1583" s="70" t="inlineStr">
        <is>
          <t>WHAT</t>
        </is>
      </c>
      <c r="B1583" s="72" t="inlineStr">
        <is>
          <t>It reports A-weighted fast SPL and nothing else, so you cannot distinguish a lorry from a scream, and a single loud transient and a steady hum can produce the same number. A-weighting deliberately discounts low frequencies, which means the bass-heavy party next door measures far lower than it feels — that is the standard working as designed and it is why real complaints use C-weighting or third-octave bands. It reads its own enclosure: mounted inside a box with a small hole you lose several dB and gain a resonance. Outdoors, wind across the capsule adds tens of dB of false level. Below about 35 dB(A) it is reading its own noise floor, so quiet-room studies bottom out. And its ±1.5 dB is a bench figure at 1 kHz with no field calibration path, so the numbers are indicative and never evidential.</t>
        </is>
      </c>
    </row>
    <row r="1584" outlineLevel="1" ht="18" customHeight="1">
      <c r="A1584" s="70" t="inlineStr">
        <is>
          <t>COMMON</t>
        </is>
      </c>
      <c r="B1584" s="71" t="inlineStr">
        <is>
          <t>Workplace/classroom noise dashboards, venue SPL compliance, machine-loudness QA.</t>
        </is>
      </c>
    </row>
    <row r="1585" outlineLevel="1" ht="22" customHeight="1">
      <c r="A1585" s="70" t="inlineStr">
        <is>
          <t>INVENTION</t>
        </is>
      </c>
      <c r="B1585" s="73" t="inlineStr">
        <is>
          <t>A classroom 'noise thermometer' display students can see — rooms self-regulate when the number is public (proven effect).</t>
        </is>
      </c>
    </row>
    <row r="1586" outlineLevel="1" ht="17" customHeight="1">
      <c r="A1586" s="70" t="inlineStr">
        <is>
          <t>REQUIRES</t>
        </is>
      </c>
      <c r="B1586" s="71" t="inlineStr">
        <is>
          <t>An ADC input, and on the classic ESP32 specifically an ADC1 pin.</t>
        </is>
      </c>
    </row>
    <row r="1587" outlineLevel="1" ht="29" customHeight="1">
      <c r="A1587" s="70" t="inlineStr">
        <is>
          <t>SUBSTITUT</t>
        </is>
      </c>
      <c r="B1587" s="71" t="inlineStr">
        <is>
          <t>An INMP441 plus your own A-weighting is $3 if you accept uncalibrated numbers; ICS-43434 for measurement-grade capture you can post-process; a Class 2 handheld meter for the moment the reading is challenged.</t>
        </is>
      </c>
    </row>
    <row r="1588" outlineLevel="1" ht="15" customHeight="1">
      <c r="A1588" s="70" t="inlineStr">
        <is>
          <t>PAIRS</t>
        </is>
      </c>
      <c r="B1588" s="71" t="inlineStr">
        <is>
          <t>Big LED display, MQTT history</t>
        </is>
      </c>
    </row>
    <row r="1589" outlineLevel="1" ht="15" customHeight="1">
      <c r="A1589" s="70" t="inlineStr">
        <is>
          <t>KEY</t>
        </is>
      </c>
      <c r="B1589" s="71" t="inlineStr">
        <is>
          <t>±1.5dB(A), 125ms response</t>
        </is>
      </c>
    </row>
    <row r="1590" outlineLevel="1" ht="40" customHeight="1">
      <c r="A1590" s="70" t="inlineStr">
        <is>
          <t>specs</t>
        </is>
      </c>
      <c r="B1590" s="26" t="inlineStr">
        <is>
          <t>Range: 30-130 dB(A)   Accuracy: ±1.5 dB(A) per the vendor at 94 dB / 1 kHz; expect worse at both ends of the range and no traceable certificate at any point   Resolution: 10 mV per dB, so a 12-bit ESP32 ADC reads about 0.08 dB steps — nearly twenty times finer than the accuracy, which is a classic resolution-versus-accuracy trap   Rate: 125 ms 'fast' time weighting; the output is an envelope, never a waveform   Warm-up: ~2 s for the RMS detector to settle after power-up   Calibration: None   Consumable: The electret capsule ages; there is no field recalibration procedure and no traceable path, so treat the module as a 2-3 year consumable if the numbers matter   Environment: Indoor   Lifecycle: Active   Maturity: Good   ESP32: Any variant. Its output stays well below 2V at both 3.3V and 5V supply, so it is directly ADC-safe, but put it on ADC1 (GPIO32-39 on the classic ESP32) because ADC2 is unavailable with Wi-Fi enabled. Use the eFuse ADC calibration API — the raw ESP32 ADC transfer curve is several percent off and that is several dB here.</t>
        </is>
      </c>
    </row>
    <row r="1591" outlineLevel="1" ht="16" customHeight="1">
      <c r="A1591" s="70" t="inlineStr">
        <is>
          <t>buy</t>
        </is>
      </c>
      <c r="B1591" s="26" t="inlineStr">
        <is>
          <t>DFR · DK · MO   |   boards: Gravity module   |   lib: analogRead × 0.1 = dB   [High, 2026-07]</t>
        </is>
      </c>
    </row>
    <row r="1592" outlineLevel="1" ht="45" customHeight="1">
      <c r="A1592" s="74" t="inlineStr">
        <is>
          <t>unlocks</t>
        </is>
      </c>
      <c r="B1592" s="75" t="inlineStr">
        <is>
          <t>Did something sound wrong?  •  Is it on?  •  How much is this machine actually used?  •  Has this drifted from how it behaved when new?  •  Is anyone here?  •  Is a bearing starting to fail?  •  How long has this desk/room/seat been in use?  •  How many are waiting, and for how long?</t>
        </is>
      </c>
    </row>
    <row r="1594" ht="22" customHeight="1">
      <c r="A1594" s="84" t="inlineStr">
        <is>
          <t>S093</t>
        </is>
      </c>
      <c r="B1594" s="85" t="inlineStr">
        <is>
          <t>Ultrasonic mic experiments   ·   MEMS w/ &gt;80kHz: SPU0410LR5H</t>
        </is>
      </c>
    </row>
    <row r="1595" outlineLevel="1" ht="15" customHeight="1">
      <c r="A1595" s="70" t="inlineStr">
        <is>
          <t>Category</t>
        </is>
      </c>
      <c r="B1595" s="12" t="inlineStr">
        <is>
          <t>Sound &amp; Audio › Ultrasound capture</t>
        </is>
      </c>
      <c r="E1595" s="70" t="inlineStr">
        <is>
          <t>Measures</t>
        </is>
      </c>
      <c r="F1595" s="12" t="inlineStr">
        <is>
          <t>Ultrasound 20-80kHz+ (bat calls, leaks, corona)</t>
        </is>
      </c>
    </row>
    <row r="1596" outlineLevel="1" ht="15" customHeight="1">
      <c r="A1596" s="70" t="inlineStr">
        <is>
          <t>Modality</t>
        </is>
      </c>
      <c r="B1596" s="12" t="inlineStr">
        <is>
          <t>Acoustic</t>
        </is>
      </c>
      <c r="E1596" s="70" t="inlineStr">
        <is>
          <t>Interface</t>
        </is>
      </c>
      <c r="F1596" s="12" t="inlineStr">
        <is>
          <t>Analog</t>
        </is>
      </c>
    </row>
    <row r="1597" outlineLevel="1" ht="15" customHeight="1">
      <c r="A1597" s="70" t="inlineStr">
        <is>
          <t>Supply</t>
        </is>
      </c>
      <c r="B1597" s="12" t="inlineStr">
        <is>
          <t>1.5-3.6V</t>
        </is>
      </c>
      <c r="E1597" s="70" t="inlineStr">
        <is>
          <t>Price</t>
        </is>
      </c>
      <c r="F1597" s="12" t="inlineStr">
        <is>
          <t>$6  ($$)</t>
        </is>
      </c>
    </row>
    <row r="1598" outlineLevel="1" ht="15" customHeight="1">
      <c r="A1598" s="70" t="inlineStr">
        <is>
          <t>Difficulty</t>
        </is>
      </c>
      <c r="B1598" s="12" t="inlineStr">
        <is>
          <t>4 — Advanced — analog front-ends, protocol work, mechanical integration, or real safety</t>
        </is>
      </c>
    </row>
    <row r="1599" outlineLevel="1" ht="23" customHeight="1">
      <c r="A1599" s="70" t="inlineStr">
        <is>
          <t>HOW</t>
        </is>
      </c>
      <c r="B1599" s="71" t="inlineStr">
        <is>
          <t>Some MEMS mics respond far above human hearing; sampled fast (I2S/ADC) and pitch-shifted down, the ultrasonic world becomes audible.</t>
        </is>
      </c>
    </row>
    <row r="1600" outlineLevel="1" ht="70" customHeight="1">
      <c r="A1600" s="70" t="inlineStr">
        <is>
          <t>WHAT</t>
        </is>
      </c>
      <c r="B1600" s="72" t="inlineStr">
        <is>
          <t>Ultrasound is absorbed by air far faster than audible sound — roughly 1 dB/m at 40 kHz and several dB/m at 80 kHz — and the absorption changes sharply with humidity, so the same bat at the same distance reads differently on a damp night than a dry one. At these wavelengths everything is highly directional, so aiming matters more than gain. Almost every machine is an ultrasonic source: switch-mode supplies, LED drivers, PIR sensors' own oscillators and a running tap all emit broadband ultrasound that masks what you are hunting. The classic failure is undersampling — sampling at 44.1 kHz and seeing 'bat calls' at 8 kHz means you have aliased, not detected, and the spectrogram looks beautifully convincing. And because the part is not characterised above 10 kHz, its response has peaks and nulls up there that you cannot correct without a calibrated ultrasonic source you almost certainly do not own.</t>
        </is>
      </c>
    </row>
    <row r="1601" outlineLevel="1" ht="20" customHeight="1">
      <c r="A1601" s="70" t="inlineStr">
        <is>
          <t>COMMON</t>
        </is>
      </c>
      <c r="B1601" s="71" t="inlineStr">
        <is>
          <t>Bat detectors, compressed-air leak finders, rodent ultrasound monitoring, corona discharge detection.</t>
        </is>
      </c>
    </row>
    <row r="1602" outlineLevel="1" ht="22" customHeight="1">
      <c r="A1602" s="70" t="inlineStr">
        <is>
          <t>INVENTION</t>
        </is>
      </c>
      <c r="B1602" s="73" t="inlineStr">
        <is>
          <t>A garden bat census station: nightly call counts and species-guess spectra uploaded — contribute to actual ecology datasets.</t>
        </is>
      </c>
    </row>
    <row r="1603" outlineLevel="1" ht="34" customHeight="1">
      <c r="A1603" s="70" t="inlineStr">
        <is>
          <t>REQUIRES</t>
        </is>
      </c>
      <c r="B1603" s="71" t="inlineStr">
        <is>
          <t>An amplifier with bandwidth well beyond 100 kHz — most electret preamp modules roll off at 20 kHz and will silently delete exactly the signal you want — plus either an external ≥192 kHz ADC or a heterodyne mixer that shifts 20-80 kHz down into the audio band before sampling.</t>
        </is>
      </c>
    </row>
    <row r="1604" outlineLevel="1" ht="30" customHeight="1">
      <c r="A1604" s="70" t="inlineStr">
        <is>
          <t>SUBSTITUT</t>
        </is>
      </c>
      <c r="B1604" s="71" t="inlineStr">
        <is>
          <t>A dedicated heterodyne or full-spectrum bat detector board is the working option; a 40 kHz ultrasonic receiver transducer is $1 if one narrow band will do; a Fluke-class ultrasonic leak detector is the professional tool.</t>
        </is>
      </c>
    </row>
    <row r="1605" outlineLevel="1" ht="16" customHeight="1">
      <c r="A1605" s="70" t="inlineStr">
        <is>
          <t>PAIRS</t>
        </is>
      </c>
      <c r="B1605" s="71" t="inlineStr">
        <is>
          <t>SD spectrogram logging, TinyML species classifier</t>
        </is>
      </c>
    </row>
    <row r="1606" outlineLevel="1" ht="15" customHeight="1">
      <c r="A1606" s="70" t="inlineStr">
        <is>
          <t>KEY</t>
        </is>
      </c>
      <c r="B1606" s="71" t="inlineStr">
        <is>
          <t>Needs ≥192kHz sampling for bats</t>
        </is>
      </c>
    </row>
    <row r="1607" outlineLevel="1" ht="40" customHeight="1">
      <c r="A1607" s="70" t="inlineStr">
        <is>
          <t>specs</t>
        </is>
      </c>
      <c r="B1607" s="26" t="inlineStr">
        <is>
          <t>Range: Specified 100 Hz - 10 kHz flat, with real but uncharacterised response out past 80 kHz; sensitivity around -38 dBV/Pa   Accuracy: Unspecified above 10 kHz — the manufacturer does not characterise the ultrasonic region, so any amplitude you report there is relative only and two units will disagree   Resolution: Set by your amplifier and ADC chain, not by the microphone   Rate: You must sample at ≥192 kHz to reach 96 kHz of bandwidth — that, not the mic, is the hard part of the build   Warm-up: ~30 ms   Calibration: Reference   Consumable: The acoustic port; outdoors a bat station's port screen and windshield are the annual service items   Environment: Indoor, Outdoor   Lifecycle: Active   Maturity: Raw   ESP32: This is an S3 job. You need ≥192 kHz sampling with a real converter — the ESP32's internal ADC via I2S has poor linearity and cannot be trusted there, so working builds use an external I2S ADC or a PDM microphone clocked fast. Continuous spectrograms need PSRAM, which means WROVER or S3; C3/C6/H2 lack the memory bandwidth for sustained 192 kHz FFTs.</t>
        </is>
      </c>
    </row>
    <row r="1608" outlineLevel="1" ht="16" customHeight="1">
      <c r="A1608" s="70" t="inlineStr">
        <is>
          <t>buy</t>
        </is>
      </c>
      <c r="B1608" s="26" t="inlineStr">
        <is>
          <t>DK · MO · AE   |   boards: Bare SMD + custom carrier; ESP32-S3 I2S @ high rate   |   lib: Custom DSP, heterodyne mix   [Estimate, 2026-07]</t>
        </is>
      </c>
    </row>
    <row r="1609" outlineLevel="1" ht="45" customHeight="1">
      <c r="A1609" s="74" t="inlineStr">
        <is>
          <t>unlocks</t>
        </is>
      </c>
      <c r="B1609" s="75" t="inlineStr">
        <is>
          <t>What is making noise above human hearing?  •  Is compressed air leaking, and where?  •  Is there electrical arcing or partial discharge?  •  Is a bearing starting to fail?  •  Did something sound wrong?  •  Are the animals comfortable and behaving normally?  •  Is it idle, loaded, or jammed?  •  Is lubrication breaking down?</t>
        </is>
      </c>
    </row>
    <row r="1611" ht="22" customHeight="1">
      <c r="A1611" s="80" t="inlineStr">
        <is>
          <t>S094</t>
        </is>
      </c>
      <c r="B1611" s="81" t="inlineStr">
        <is>
          <t>SW-420 vibration switch   ·   SW-420</t>
        </is>
      </c>
    </row>
    <row r="1612" outlineLevel="1" ht="15" customHeight="1">
      <c r="A1612" s="70" t="inlineStr">
        <is>
          <t>Category</t>
        </is>
      </c>
      <c r="B1612" s="12" t="inlineStr">
        <is>
          <t>Motion &amp; Vibration › Threshold switch</t>
        </is>
      </c>
      <c r="E1612" s="70" t="inlineStr">
        <is>
          <t>Measures</t>
        </is>
      </c>
      <c r="F1612" s="12" t="inlineStr">
        <is>
          <t>Vibration above a crude threshold (on/off)</t>
        </is>
      </c>
    </row>
    <row r="1613" outlineLevel="1" ht="15" customHeight="1">
      <c r="A1613" s="70" t="inlineStr">
        <is>
          <t>Modality</t>
        </is>
      </c>
      <c r="B1613" s="12" t="inlineStr">
        <is>
          <t>Mechanical</t>
        </is>
      </c>
      <c r="E1613" s="70" t="inlineStr">
        <is>
          <t>Interface</t>
        </is>
      </c>
      <c r="F1613" s="12" t="inlineStr">
        <is>
          <t>Digital</t>
        </is>
      </c>
    </row>
    <row r="1614" outlineLevel="1" ht="15" customHeight="1">
      <c r="A1614" s="70" t="inlineStr">
        <is>
          <t>Supply</t>
        </is>
      </c>
      <c r="B1614" s="12" t="inlineStr">
        <is>
          <t>3.3-5V</t>
        </is>
      </c>
      <c r="E1614" s="70" t="inlineStr">
        <is>
          <t>Price</t>
        </is>
      </c>
      <c r="F1614" s="12" t="inlineStr">
        <is>
          <t>$1  ($)</t>
        </is>
      </c>
    </row>
    <row r="1615" outlineLevel="1" ht="15" customHeight="1">
      <c r="A1615" s="70" t="inlineStr">
        <is>
          <t>Difficulty</t>
        </is>
      </c>
      <c r="B1615" s="12" t="inlineStr">
        <is>
          <t>1 — Plug and play — Qwiic/STEMMA cable or 3 wires, library example works first time</t>
        </is>
      </c>
    </row>
    <row r="1616" outlineLevel="1" ht="23" customHeight="1">
      <c r="A1616" s="70" t="inlineStr">
        <is>
          <t>HOW</t>
        </is>
      </c>
      <c r="B1616" s="71" t="inlineStr">
        <is>
          <t>A springy conductor inside a tube breaks contact when shaken; a comparator turns that into a digital pulse — no spectra, just 'it shook'.</t>
        </is>
      </c>
    </row>
    <row r="1617" outlineLevel="1" ht="70" customHeight="1">
      <c r="A1617" s="70" t="inlineStr">
        <is>
          <t>WHAT</t>
        </is>
      </c>
      <c r="B1617" s="72" t="inlineStr">
        <is>
          <t>It is strongly orientation-dependent: the spring only breaks contact along one axis, so a module that reliably catches a washing machine mounted on its side is deaf mounted flat. The threshold is a mechanical property of a cheap spring, so no two modules agree and sensitivity drifts as the spring fatigues. It chatters — one real event produces tens of pulses over 50-200 ms, so naive counting inflates event counts by an order of magnitude and every 'my machine ran 4000 times today' report traces back to this. It cannot distinguish amplitude at all, so 'the machine is getting worse' is invisible to it. Its DO polarity idles high or low depending on board revision and pot position, so code that works on one batch inverts on the next. And worst of all, sustained vibration holds the contact open and it stops producing edges entirely — a machine running hard reads exactly like a machine switched off.</t>
        </is>
      </c>
    </row>
    <row r="1618" outlineLevel="1" ht="18" customHeight="1">
      <c r="A1618" s="70" t="inlineStr">
        <is>
          <t>COMMON</t>
        </is>
      </c>
      <c r="B1618" s="71" t="inlineStr">
        <is>
          <t>Tamper alarms, machine on/off detection, earthquake toys, bike movement alarms.</t>
        </is>
      </c>
    </row>
    <row r="1619" outlineLevel="1" ht="22" customHeight="1">
      <c r="A1619" s="70" t="inlineStr">
        <is>
          <t>INVENTION</t>
        </is>
      </c>
      <c r="B1619" s="73" t="inlineStr">
        <is>
          <t>Cheap fleet thinking: $1 per machine tells you duty cycles of every appliance in a workshop — utilisation data for nearly nothing.</t>
        </is>
      </c>
    </row>
    <row r="1620" outlineLevel="1" ht="22" customHeight="1">
      <c r="A1620" s="70" t="inlineStr">
        <is>
          <t>REQUIRES</t>
        </is>
      </c>
      <c r="B1620" s="71" t="inlineStr">
        <is>
          <t>A 3.3V supply if you want to skip level shifting, plus hardware or software debounce — the raw output is unusable without it.</t>
        </is>
      </c>
    </row>
    <row r="1621" outlineLevel="1" ht="27" customHeight="1">
      <c r="A1621" s="70" t="inlineStr">
        <is>
          <t>SUBSTITUT</t>
        </is>
      </c>
      <c r="B1621" s="71" t="inlineStr">
        <is>
          <t>An LIS3DH is $3, gives magnitude and axis, and sleeps at 2 µA; a piezo disc is 50 cents and more sensitive; an 801S is the analog version of the same idea; an ADXL345 gives real g.</t>
        </is>
      </c>
    </row>
    <row r="1622" outlineLevel="1" ht="15" customHeight="1">
      <c r="A1622" s="70" t="inlineStr">
        <is>
          <t>PAIRS</t>
        </is>
      </c>
      <c r="B1622" s="71" t="inlineStr">
        <is>
          <t>PCNT to count events, ESP-NOW reporting</t>
        </is>
      </c>
    </row>
    <row r="1623" outlineLevel="1" ht="15" customHeight="1">
      <c r="A1623" s="70" t="inlineStr">
        <is>
          <t>KEY</t>
        </is>
      </c>
      <c r="B1623" s="71" t="inlineStr">
        <is>
          <t>Pot-adjustable sensitivity, bouncy output</t>
        </is>
      </c>
    </row>
    <row r="1624" outlineLevel="1" ht="40" customHeight="1">
      <c r="A1624" s="70" t="inlineStr">
        <is>
          <t>specs</t>
        </is>
      </c>
      <c r="B1624" s="26" t="inlineStr">
        <is>
          <t>Range: Binary above a pot-set threshold, very roughly 0.5-2 g equivalent depending on the pot setting and the mounting orientation   Accuracy: None. The threshold is uncalibrated, drifts with the pot, and differs substantially between units from the same batch   Resolution: Binary — it cannot distinguish a nudge from a hammer blow   Rate: Contact chatter over tens of milliseconds; the LM393 comparator output bounces heavily   Warm-up: None   Calibration: One-point   Consumable: The spring-and-pin contact wears; its threshold drifts measurably over months of continuous vibration, which is exactly the deployment people choose it for   Environment: Indoor, Outdoor   Lifecycle: Clone-risk   Maturity: Workable   ESP32: Power it from 3.3V, not 5V — the LM393's output swings to whatever you feed it and no ESP32 variant is 5V tolerant. Route DO into the PCNT peripheral (present on all variants including C3/C6/H2) so the chatter is counted in hardware instead of flooding an interrupt handler.</t>
        </is>
      </c>
    </row>
    <row r="1625" outlineLevel="1" ht="16" customHeight="1">
      <c r="A1625" s="70" t="inlineStr">
        <is>
          <t>buy</t>
        </is>
      </c>
      <c r="B1625" s="26" t="inlineStr">
        <is>
          <t>AE · AMZ · DFR   |   boards: SW-420 comparator module   |   lib: digitalRead + debounce   [High, 2026-07]</t>
        </is>
      </c>
    </row>
    <row r="1626" outlineLevel="1" ht="45" customHeight="1">
      <c r="A1626" s="74" t="inlineStr">
        <is>
          <t>unlocks</t>
        </is>
      </c>
      <c r="B1626" s="75" t="inlineStr">
        <is>
          <t>Is it on?  •  How much is this machine actually used?  •  Has someone interfered with it?  •  Has someone entered who shouldn't have?  •  Has it been moved or disturbed?  •  Has the cycle finished?  •  Has this drifted from how it behaved when new?  •  Was it dropped, and how hard?</t>
        </is>
      </c>
    </row>
    <row r="1628" ht="22" customHeight="1">
      <c r="A1628" s="80" t="inlineStr">
        <is>
          <t>S095</t>
        </is>
      </c>
      <c r="B1628" s="81" t="inlineStr">
        <is>
          <t>801S vibration sensor   ·   801S</t>
        </is>
      </c>
    </row>
    <row r="1629" outlineLevel="1" ht="15" customHeight="1">
      <c r="A1629" s="70" t="inlineStr">
        <is>
          <t>Category</t>
        </is>
      </c>
      <c r="B1629" s="12" t="inlineStr">
        <is>
          <t>Motion &amp; Vibration › Analog sensitivity</t>
        </is>
      </c>
      <c r="E1629" s="70" t="inlineStr">
        <is>
          <t>Measures</t>
        </is>
      </c>
      <c r="F1629" s="12" t="inlineStr">
        <is>
          <t>Vibration intensity (analog) at higher sensitivity</t>
        </is>
      </c>
    </row>
    <row r="1630" outlineLevel="1" ht="15" customHeight="1">
      <c r="A1630" s="70" t="inlineStr">
        <is>
          <t>Modality</t>
        </is>
      </c>
      <c r="B1630" s="12" t="inlineStr">
        <is>
          <t>Mechanical</t>
        </is>
      </c>
      <c r="E1630" s="70" t="inlineStr">
        <is>
          <t>Interface</t>
        </is>
      </c>
      <c r="F1630" s="12" t="inlineStr">
        <is>
          <t>Analog / Digital</t>
        </is>
      </c>
    </row>
    <row r="1631" outlineLevel="1" ht="15" customHeight="1">
      <c r="A1631" s="70" t="inlineStr">
        <is>
          <t>Supply</t>
        </is>
      </c>
      <c r="B1631" s="12" t="inlineStr">
        <is>
          <t>5V</t>
        </is>
      </c>
      <c r="E1631" s="70" t="inlineStr">
        <is>
          <t>Price</t>
        </is>
      </c>
      <c r="F1631" s="12" t="inlineStr">
        <is>
          <t>$3  ($)</t>
        </is>
      </c>
    </row>
    <row r="1632" outlineLevel="1" ht="15" customHeight="1">
      <c r="A1632" s="70" t="inlineStr">
        <is>
          <t>Difficulty</t>
        </is>
      </c>
      <c r="B1632" s="12" t="inlineStr">
        <is>
          <t>1 — Plug and play — Qwiic/STEMMA cable or 3 wires, library example works first time</t>
        </is>
      </c>
    </row>
    <row r="1633" outlineLevel="1" ht="22" customHeight="1">
      <c r="A1633" s="70" t="inlineStr">
        <is>
          <t>HOW</t>
        </is>
      </c>
      <c r="B1633" s="71" t="inlineStr">
        <is>
          <t>Spring-mass element with analog output proportional-ish to vibration energy — between a crude switch and a real accelerometer.</t>
        </is>
      </c>
    </row>
    <row r="1634" outlineLevel="1" ht="70" customHeight="1">
      <c r="A1634" s="70" t="inlineStr">
        <is>
          <t>WHAT</t>
        </is>
      </c>
      <c r="B1634" s="72" t="inlineStr">
        <is>
          <t>It is a spring-mass element with its own resonance in the low hundreds of hertz, so the 'vibration level' you read is dominated by how close your machine's excitation sits to that resonance — two identical pumps running at different speeds give wildly different numbers. The output is an envelope, not a waveform, so you cannot FFT it to find a bearing frequency, which is precisely what most people buy it to do. Sensitivity is orientation-dependent and unspecified, and part-to-part variation is large enough that every unit in a fleet needs its own baseline before trends mean anything. It saturates: past a moderate level the output pins and a steadily worsening machine looks perfectly stable. And being an analog 5V module sharing a rail with the ESP32, Wi-Fi transmit bursts appear in the data as vibration that is not there.</t>
        </is>
      </c>
    </row>
    <row r="1635" outlineLevel="1" ht="18" customHeight="1">
      <c r="A1635" s="70" t="inlineStr">
        <is>
          <t>COMMON</t>
        </is>
      </c>
      <c r="B1635" s="71" t="inlineStr">
        <is>
          <t>Pump/compressor health trending, washing machine end-of-cycle, fan imbalance.</t>
        </is>
      </c>
    </row>
    <row r="1636" outlineLevel="1" ht="23" customHeight="1">
      <c r="A1636" s="70" t="inlineStr">
        <is>
          <t>INVENTION</t>
        </is>
      </c>
      <c r="B1636" s="73" t="inlineStr">
        <is>
          <t>Trend, don't threshold: daily vibration averages drifting upward = bearing wearing out — the cheapest predictive maintenance there is.</t>
        </is>
      </c>
    </row>
    <row r="1637" outlineLevel="1" ht="23" customHeight="1">
      <c r="A1637" s="70" t="inlineStr">
        <is>
          <t>REQUIRES</t>
        </is>
      </c>
      <c r="B1637" s="71" t="inlineStr">
        <is>
          <t>A resistor divider or level shift if run at 5V, and a rigid mechanical mount — a module dangling on its own flying leads measures the leads.</t>
        </is>
      </c>
    </row>
    <row r="1638" outlineLevel="1" ht="28" customHeight="1">
      <c r="A1638" s="70" t="inlineStr">
        <is>
          <t>SUBSTITUT</t>
        </is>
      </c>
      <c r="B1638" s="71" t="inlineStr">
        <is>
          <t>An LIS3DH or ADXL345 gives calibrated g over I2C for the same money and sleeps at µA; a piezo disc plus a clamp network is cheaper still; a KX134 or ADXL355 is the option when you actually want an FFT.</t>
        </is>
      </c>
    </row>
    <row r="1639" outlineLevel="1" ht="15" customHeight="1">
      <c r="A1639" s="70" t="inlineStr">
        <is>
          <t>PAIRS</t>
        </is>
      </c>
      <c r="B1639" s="71" t="inlineStr">
        <is>
          <t>MQTT + dashboard trend lines</t>
        </is>
      </c>
    </row>
    <row r="1640" outlineLevel="1" ht="15" customHeight="1">
      <c r="A1640" s="70" t="inlineStr">
        <is>
          <t>KEY</t>
        </is>
      </c>
      <c r="B1640" s="71" t="inlineStr">
        <is>
          <t>Gold-plated contact version of the genre</t>
        </is>
      </c>
    </row>
    <row r="1641" outlineLevel="1" ht="40" customHeight="1">
      <c r="A1641" s="70" t="inlineStr">
        <is>
          <t>specs</t>
        </is>
      </c>
      <c r="B1641" s="26" t="inlineStr">
        <is>
          <t>Range: Roughly 1 Hz to 500 Hz useful; amplitude entirely uncalibrated   Accuracy: Unspecified. The output is monotonic-ish with vibration energy, not proportional to g, and part-to-part spread is large   Resolution: Whatever your ADC gives, though the sensor's own repeatability is far coarser   Rate: Analog envelope output; sampling above a few kHz buys you nothing   Warm-up: ~1 s for the module's envelope filter to settle   Calibration: One-point   Consumable: The spring element: sensitivity drifts as it fatigues, and the gold plating is the only reason that drift is slow rather than fast   Environment: Indoor, Outdoor   Lifecycle: Clone-risk   Maturity: Raw   ESP32: Powered at 5V its analog output can exceed 3.3V — use a 2:1 divider into an ADC1 pin (GPIO32-39 on the classic ESP32), or power the module at 3.3V and accept reduced sensitivity. Never wire the DO pin of a 5V-powered module straight to a GPIO on any ESP32 variant.</t>
        </is>
      </c>
    </row>
    <row r="1642" outlineLevel="1" ht="16" customHeight="1">
      <c r="A1642" s="70" t="inlineStr">
        <is>
          <t>buy</t>
        </is>
      </c>
      <c r="B1642" s="26" t="inlineStr">
        <is>
          <t>AE · AMZ   |   boards: 801S module   |   lib: analogRead   [Estimate, 2026-07]</t>
        </is>
      </c>
    </row>
    <row r="1643" outlineLevel="1" ht="45" customHeight="1">
      <c r="A1643" s="74" t="inlineStr">
        <is>
          <t>unlocks</t>
        </is>
      </c>
      <c r="B1643" s="75" t="inlineStr">
        <is>
          <t>Is it on?  •  Is it idle, loaded, or jammed?  •  How much is this machine actually used?  •  Has this drifted from how it behaved when new?  •  Is a bearing starting to fail?  •  Is it out of balance or misaligned?  •  Has the cycle finished?  •  Has someone interfered with it?  •  Has it been moved or disturbed?</t>
        </is>
      </c>
    </row>
    <row r="1645" ht="22" customHeight="1">
      <c r="A1645" s="80" t="inlineStr">
        <is>
          <t>S096</t>
        </is>
      </c>
      <c r="B1645" s="81" t="inlineStr">
        <is>
          <t>Geophone SM-24   ·   SM-24 element</t>
        </is>
      </c>
    </row>
    <row r="1646" outlineLevel="1" ht="15" customHeight="1">
      <c r="A1646" s="70" t="inlineStr">
        <is>
          <t>Category</t>
        </is>
      </c>
      <c r="B1646" s="12" t="inlineStr">
        <is>
          <t>Motion &amp; Vibration › Seismic (ground)</t>
        </is>
      </c>
      <c r="E1646" s="70" t="inlineStr">
        <is>
          <t>Measures</t>
        </is>
      </c>
      <c r="F1646" s="12" t="inlineStr">
        <is>
          <t>Ground velocity — footsteps, vehicles, earthquakes</t>
        </is>
      </c>
    </row>
    <row r="1647" outlineLevel="1" ht="15" customHeight="1">
      <c r="A1647" s="70" t="inlineStr">
        <is>
          <t>Modality</t>
        </is>
      </c>
      <c r="B1647" s="12" t="inlineStr">
        <is>
          <t>Mechanical</t>
        </is>
      </c>
      <c r="E1647" s="70" t="inlineStr">
        <is>
          <t>Interface</t>
        </is>
      </c>
      <c r="F1647" s="12" t="inlineStr">
        <is>
          <t>Analog</t>
        </is>
      </c>
    </row>
    <row r="1648" outlineLevel="1" ht="15" customHeight="1">
      <c r="A1648" s="70" t="inlineStr">
        <is>
          <t>Supply</t>
        </is>
      </c>
      <c r="B1648" s="12" t="inlineStr">
        <is>
          <t>passive</t>
        </is>
      </c>
      <c r="E1648" s="70" t="inlineStr">
        <is>
          <t>Price</t>
        </is>
      </c>
      <c r="F1648" s="12" t="inlineStr">
        <is>
          <t>$30  ($$$)</t>
        </is>
      </c>
    </row>
    <row r="1649" outlineLevel="1" ht="15" customHeight="1">
      <c r="A1649" s="70" t="inlineStr">
        <is>
          <t>Difficulty</t>
        </is>
      </c>
      <c r="B1649" s="12" t="inlineStr">
        <is>
          <t>4 — Advanced — analog front-ends, protocol work, mechanical integration, or real safety</t>
        </is>
      </c>
    </row>
    <row r="1650" outlineLevel="1" ht="27" customHeight="1">
      <c r="A1650" s="70" t="inlineStr">
        <is>
          <t>HOW</t>
        </is>
      </c>
      <c r="B1650" s="71" t="inlineStr">
        <is>
          <t>A magnet suspended on springs inside a coil: ground motion moves the coil through the field, generating voltage proportional to velocity. Pure analog physics, exquisitely sensitive.</t>
        </is>
      </c>
    </row>
    <row r="1651" outlineLevel="1" ht="70" customHeight="1">
      <c r="A1651" s="70" t="inlineStr">
        <is>
          <t>WHAT</t>
        </is>
      </c>
      <c r="B1651" s="72" t="inlineStr">
        <is>
          <t>It measures velocity, not acceleration, and only above its 10 Hz corner — below that the response falls at 12 dB/octave, so slow ground tilt and building sway are invisible and genuine earthquake surface waves at 0.05-1 Hz are heavily attenuated, which is why a geophone network sees local footsteps beautifully and distant quakes badly. Undamped it rings: its own 10 Hz resonance turns one footstep into a decaying sine wave and people mistake the ringing for the event's spectrum. Coupling is everything — the same element on a lawn, spiked into clay, and cast into concrete differs by more than 20 dB, and 'my readings got quieter' is almost always the soil drying or settling rather than the world getting calmer. It is a coil in a magnetic field, which makes it an excellent 50/60 Hz mains hum antenna over any cable run beyond a metre; use twisted pair into a differential input. Wind loading transmitted into the ground through a fence post or a tree root produces continuous low-level signal that swamps distant footsteps. And its bipolar output can exceed several volts on a near impact, so wired straight to an ADC pin it will drive the input below ground.</t>
        </is>
      </c>
    </row>
    <row r="1652" outlineLevel="1" ht="20" customHeight="1">
      <c r="A1652" s="70" t="inlineStr">
        <is>
          <t>COMMON</t>
        </is>
      </c>
      <c r="B1652" s="71" t="inlineStr">
        <is>
          <t>Footstep perimeter detection, traffic counting through ground, quarry-blast logging, DIY seismology.</t>
        </is>
      </c>
    </row>
    <row r="1653" outlineLevel="1" ht="23" customHeight="1">
      <c r="A1653" s="70" t="inlineStr">
        <is>
          <t>INVENTION</t>
        </is>
      </c>
      <c r="B1653" s="73" t="inlineStr">
        <is>
          <t>Buried driveway sensor that counts vehicles and distinguishes footsteps from cars by spectral signature — invisible, unjammable, weatherproof.</t>
        </is>
      </c>
    </row>
    <row r="1654" outlineLevel="1" ht="38" customHeight="1">
      <c r="A1654" s="70" t="inlineStr">
        <is>
          <t>REQUIRES</t>
        </is>
      </c>
      <c r="B1654" s="71" t="inlineStr">
        <is>
          <t>A differential 24-bit ADC with an anti-alias filter; a shunt damping resistor across the coil chosen against its 375Ω coil resistance, because undamped the element rings at its own 10 Hz resonance; and clamp diodes, since the coil is a generator that swings both above the rail and below ground on a hard nearby impact.</t>
        </is>
      </c>
    </row>
    <row r="1655" outlineLevel="1" ht="34" customHeight="1">
      <c r="A1655" s="70" t="inlineStr">
        <is>
          <t>SUBSTITUT</t>
        </is>
      </c>
      <c r="B1655" s="71" t="inlineStr">
        <is>
          <t>An ADXL355 is far easier and better above ~1 Hz but noisier below 10 Hz; a piezo disc is 50 cents for detection with no velocity meaning; a Raspberry Shake is the turnkey option; a buried pneumatic hose or an inductive loop is the alternative for counting vehicles.</t>
        </is>
      </c>
    </row>
    <row r="1656" outlineLevel="1" ht="15" customHeight="1">
      <c r="A1656" s="70" t="inlineStr">
        <is>
          <t>PAIRS</t>
        </is>
      </c>
      <c r="B1656" s="71" t="inlineStr">
        <is>
          <t>ADS1115/1256 ADC, TinyML signature classifier</t>
        </is>
      </c>
    </row>
    <row r="1657" outlineLevel="1" ht="16" customHeight="1">
      <c r="A1657" s="70" t="inlineStr">
        <is>
          <t>KEY</t>
        </is>
      </c>
      <c r="B1657" s="71" t="inlineStr">
        <is>
          <t>10Hz natural freq, 28.8 V/(m/s); pair with 24-bit ADC</t>
        </is>
      </c>
    </row>
    <row r="1658" outlineLevel="1" ht="40" customHeight="1">
      <c r="A1658" s="70" t="inlineStr">
        <is>
          <t>specs</t>
        </is>
      </c>
      <c r="B1658" s="26" t="inlineStr">
        <is>
          <t>Range: Roughly 0.1 µm/s to 10 mm/s ground velocity with a 24-bit front end, limited above by about 1-2 mm of coil travel before the spring hits its stops   Accuracy: Sensitivity 28.8 V/(m/s) ±5%; natural frequency 10 Hz ±2.5%; distortion below 0.2%   Resolution: Entirely set by your ADC: a 24-bit ADS1256 at ±2.5V gives ~10 nV/LSB, i.e. sub-nm/s, while a 16-bit ADS1115 gives only ~2.7 µm/s and wastes the element completely   Rate: Flat from 10 Hz to about 250 Hz; below 10 Hz the response falls at 12 dB/octave   Warm-up: None electrically. Mechanically the install must settle — freshly disturbed soil takes days to recompact and the coupling changes measurably the whole time   Calibration: One-point   Consumable: None — a sealed coil and magnet, good for decades. The failure modes are a corroded connector and a cracked case letting water reach the coil   Environment: Outdoor, Harsh, Indoor   Lifecycle: Active   Maturity: Raw   ESP32: Any variant, but the ESP32's own ADC is useless here: the signal is bipolar, microvolt-class and differential. You need an external 24-bit delta-sigma ADC (ADS1256 over SPI, or an ADS1115 at 16 bits if you accept losing most of the dynamic range). For anything correlated between stations you also need a GPS PPS source, because the ESP32's RTC drifts tens of ppm.</t>
        </is>
      </c>
    </row>
    <row r="1659" outlineLevel="1" ht="16" customHeight="1">
      <c r="A1659" s="70" t="inlineStr">
        <is>
          <t>buy</t>
        </is>
      </c>
      <c r="B1659" s="26" t="inlineStr">
        <is>
          <t>SF · DK · MO   |   boards: SparkFun SEN-11744 + ADS1256/ADS1115   |   lib: Custom ADC pipeline   [High, 2026-07]</t>
        </is>
      </c>
    </row>
    <row r="1660" outlineLevel="1" ht="45" customHeight="1">
      <c r="A1660" s="74" t="inlineStr">
        <is>
          <t>unlocks</t>
        </is>
      </c>
      <c r="B1660" s="75" t="inlineStr">
        <is>
          <t>Is anyone here?  •  Did something cross this line?  •  Was the boundary crossed, and where along it?  •  Is a vehicle arriving?  •  How many went past?  •  How fast are vehicles going past?  •  Has this structure shifted or tilted since last time?  •  Is it on?  •  Has someone entered who shouldn't have?  •  Has this drifted from how it behaved when new?  •  Did something sound wrong?</t>
        </is>
      </c>
    </row>
    <row r="1662" ht="22" customHeight="1">
      <c r="A1662" s="80" t="inlineStr">
        <is>
          <t>S097</t>
        </is>
      </c>
      <c r="B1662" s="81" t="inlineStr">
        <is>
          <t>Piezo shock/knock element   ·   LDT0-028K</t>
        </is>
      </c>
    </row>
    <row r="1663" outlineLevel="1" ht="15" customHeight="1">
      <c r="A1663" s="70" t="inlineStr">
        <is>
          <t>Category</t>
        </is>
      </c>
      <c r="B1663" s="12" t="inlineStr">
        <is>
          <t>Motion &amp; Vibration › Piezo film</t>
        </is>
      </c>
      <c r="E1663" s="70" t="inlineStr">
        <is>
          <t>Measures</t>
        </is>
      </c>
      <c r="F1663" s="12" t="inlineStr">
        <is>
          <t>Flex, shock, and vibration as voltage spikes</t>
        </is>
      </c>
    </row>
    <row r="1664" outlineLevel="1" ht="15" customHeight="1">
      <c r="A1664" s="70" t="inlineStr">
        <is>
          <t>Modality</t>
        </is>
      </c>
      <c r="B1664" s="12" t="inlineStr">
        <is>
          <t>Mechanical</t>
        </is>
      </c>
      <c r="E1664" s="70" t="inlineStr">
        <is>
          <t>Interface</t>
        </is>
      </c>
      <c r="F1664" s="12" t="inlineStr">
        <is>
          <t>Analog</t>
        </is>
      </c>
    </row>
    <row r="1665" outlineLevel="1" ht="15" customHeight="1">
      <c r="A1665" s="70" t="inlineStr">
        <is>
          <t>Supply</t>
        </is>
      </c>
      <c r="B1665" s="12" t="inlineStr">
        <is>
          <t>passive</t>
        </is>
      </c>
      <c r="E1665" s="70" t="inlineStr">
        <is>
          <t>Price</t>
        </is>
      </c>
      <c r="F1665" s="12" t="inlineStr">
        <is>
          <t>$3  ($)</t>
        </is>
      </c>
    </row>
    <row r="1666" outlineLevel="1" ht="15" customHeight="1">
      <c r="A1666" s="70" t="inlineStr">
        <is>
          <t>Difficulty</t>
        </is>
      </c>
      <c r="B1666" s="12" t="inlineStr">
        <is>
          <t>2 — Easy — breadboard wiring, a well-documented library, no analog thought needed</t>
        </is>
      </c>
    </row>
    <row r="1667" outlineLevel="1" ht="22" customHeight="1">
      <c r="A1667" s="70" t="inlineStr">
        <is>
          <t>HOW</t>
        </is>
      </c>
      <c r="B1667" s="71" t="inlineStr">
        <is>
          <t>PVDF piezo film on a flexible substrate — bends generate clean voltage spikes; with a tip mass it becomes a tuned vibration sensor.</t>
        </is>
      </c>
    </row>
    <row r="1668" outlineLevel="1" ht="70" customHeight="1">
      <c r="A1668" s="70" t="inlineStr">
        <is>
          <t>WHAT</t>
        </is>
      </c>
      <c r="B1668" s="72" t="inlineStr">
        <is>
          <t>It is a charge source, not a resistance: it only responds to CHANGE. Bend it and hold it and the output decays to zero within about a second, so it cannot measure a sustained force, a static position or a load that is already applied. PVDF is pyroelectric as well as piezoelectric — a warm hand near it, a draught, or sunlight moving across it produces a slow signal indistinguishable from a slow bend, which is why bare film makes a terrible outdoor sensor. Sensitivity depends completely on mounting: the same tap read through tape, glue or a clamp differs by an order of magnitude, so no two installs are comparable. The high source impedance makes it an antenna for 50/60Hz mains hum and for any hand approaching capacitively, and moving the lead wire generates its own triboelectric signal that looks exactly like a knock.</t>
        </is>
      </c>
    </row>
    <row r="1669" outlineLevel="1" ht="18" customHeight="1">
      <c r="A1669" s="70" t="inlineStr">
        <is>
          <t>COMMON</t>
        </is>
      </c>
      <c r="B1669" s="71" t="inlineStr">
        <is>
          <t>Impact counting, flap/flutter detection, low-frequency vibration energy studies.</t>
        </is>
      </c>
    </row>
    <row r="1670" outlineLevel="1" ht="22" customHeight="1">
      <c r="A1670" s="70" t="inlineStr">
        <is>
          <t>INVENTION</t>
        </is>
      </c>
      <c r="B1670" s="73" t="inlineStr">
        <is>
          <t>Window-tap doorbell for a workshop: knock the glass twice, the film hears it, the door buzzes open — no exposed hardware outside.</t>
        </is>
      </c>
    </row>
    <row r="1671" outlineLevel="1" ht="40" customHeight="1">
      <c r="A1671" s="70" t="inlineStr">
        <is>
          <t>REQUIRES</t>
        </is>
      </c>
      <c r="B1671" s="71" t="inlineStr">
        <is>
          <t>A load resistor across the film (1-10MΩ sets the discharge time constant) and back-to-back clamp diodes to the 3.3V rail and ground before any ADC pin — a bare element delivers tens of volts on a hard strike and will destroy a GPIO. Source impedance is enormous, so keep the lead under ~10cm or buffer it with a JFET or op-amp follower.</t>
        </is>
      </c>
    </row>
    <row r="1672" outlineLevel="1" ht="32" customHeight="1">
      <c r="A1672" s="70" t="inlineStr">
        <is>
          <t>SUBSTITUT</t>
        </is>
      </c>
      <c r="B1672" s="71" t="inlineStr">
        <is>
          <t>Cheaper: a 27mm piezo disc element from a buzzer, about $0.30, used in reverse. Quantitative: KX134 or ADXL356 MEMS accelerometer with real g units and a DC response. Non-contact: an INMP441 microphone or a geophone for structure-borne energy.</t>
        </is>
      </c>
    </row>
    <row r="1673" outlineLevel="1" ht="16" customHeight="1">
      <c r="A1673" s="70" t="inlineStr">
        <is>
          <t>PAIRS</t>
        </is>
      </c>
      <c r="B1673" s="71" t="inlineStr">
        <is>
          <t>Comparator wake circuits for zero-idle-power sensing</t>
        </is>
      </c>
    </row>
    <row r="1674" outlineLevel="1" ht="15" customHeight="1">
      <c r="A1674" s="70" t="inlineStr">
        <is>
          <t>KEY</t>
        </is>
      </c>
      <c r="B1674" s="71" t="inlineStr">
        <is>
          <t>Resonant ~180Hz with mass; very high impedance</t>
        </is>
      </c>
    </row>
    <row r="1675" outlineLevel="1" ht="40" customHeight="1">
      <c r="A1675" s="70" t="inlineStr">
        <is>
          <t>specs</t>
        </is>
      </c>
      <c r="B1675" s="26" t="inlineStr">
        <is>
          <t>Range: Usable from a light finger tap to a hard impact; open-circuit output spans millivolts to tens of volts depending on strike energy   Accuracy: No absolute scale — charge output varies several-fold with where on the film the strike lands and how the film is clamped   Resolution: Continuous; in practice a threshold detector, not a measurement   Rate: Flat from about 0.1 Hz to well past 20 kHz; ~180 Hz mechanical resonance with the tip mass fitted   Warm-up: None   Calibration: Reference   Consumable: No wear-out in the film itself, but the crimped lead tabs are the weak point — they fatigue and go intermittent after tens of thousands of large flexes, and soldering directly to the film delaminates the silver ink   Environment: Indoor, Harsh   Lifecycle: Active   Maturity: Workable   ESP32: Any variant. Use ADC1 pins (GPIO32-39) on the classic ESP32 — ADC2 is dead while Wi-Fi is on. For zero-idle-power knock wake, feed the clamped signal to an external comparator driving an RTC GPIO; none of the ESP32 family can wake on an analog threshold directly.</t>
        </is>
      </c>
    </row>
    <row r="1676" outlineLevel="1" ht="16" customHeight="1">
      <c r="A1676" s="70" t="inlineStr">
        <is>
          <t>buy</t>
        </is>
      </c>
      <c r="B1676" s="26" t="inlineStr">
        <is>
          <t>DK · MO · SF   |   boards: LDT0-028K bare film   |   lib: analogRead + clamp diodes   [High, 2026-07]</t>
        </is>
      </c>
    </row>
    <row r="1677" outlineLevel="1" ht="45" customHeight="1">
      <c r="A1677" s="74" t="inlineStr">
        <is>
          <t>unlocks</t>
        </is>
      </c>
      <c r="B1677" s="75" t="inlineStr">
        <is>
          <t>Was it dropped, and how hard?  •  Has it been moved or disturbed?  •  Is it on?  •  Has someone interfered with it?  •  Has someone entered who shouldn't have?  •  Did glass break?  •  How many went past?  •  Did something sound wrong?  •  Has the cycle finished?</t>
        </is>
      </c>
    </row>
    <row r="1679" ht="22" customHeight="1">
      <c r="A1679" s="80" t="inlineStr">
        <is>
          <t>S098</t>
        </is>
      </c>
      <c r="B1679" s="81" t="inlineStr">
        <is>
          <t>HX711 + load cell   ·   HX711 + 1/5/20kg cells</t>
        </is>
      </c>
    </row>
    <row r="1680" outlineLevel="1" ht="15" customHeight="1">
      <c r="A1680" s="70" t="inlineStr">
        <is>
          <t>Category</t>
        </is>
      </c>
      <c r="B1680" s="12" t="inlineStr">
        <is>
          <t>Force &amp; Weight › Load cell ADC</t>
        </is>
      </c>
      <c r="E1680" s="70" t="inlineStr">
        <is>
          <t>Measures</t>
        </is>
      </c>
      <c r="F1680" s="12" t="inlineStr">
        <is>
          <t>Weight/force from grams to hundreds of kg</t>
        </is>
      </c>
    </row>
    <row r="1681" outlineLevel="1" ht="15" customHeight="1">
      <c r="A1681" s="70" t="inlineStr">
        <is>
          <t>Modality</t>
        </is>
      </c>
      <c r="B1681" s="12" t="inlineStr">
        <is>
          <t>Mechanical</t>
        </is>
      </c>
      <c r="E1681" s="70" t="inlineStr">
        <is>
          <t>Interface</t>
        </is>
      </c>
      <c r="F1681" s="12" t="inlineStr">
        <is>
          <t>UART</t>
        </is>
      </c>
    </row>
    <row r="1682" outlineLevel="1" ht="15" customHeight="1">
      <c r="A1682" s="70" t="inlineStr">
        <is>
          <t>Supply</t>
        </is>
      </c>
      <c r="B1682" s="12" t="inlineStr">
        <is>
          <t>2.6-5.5V</t>
        </is>
      </c>
      <c r="E1682" s="70" t="inlineStr">
        <is>
          <t>Price</t>
        </is>
      </c>
      <c r="F1682" s="12" t="inlineStr">
        <is>
          <t>$5  ($$)</t>
        </is>
      </c>
    </row>
    <row r="1683" outlineLevel="1" ht="15" customHeight="1">
      <c r="A1683" s="70" t="inlineStr">
        <is>
          <t>Difficulty</t>
        </is>
      </c>
      <c r="B1683" s="12" t="inlineStr">
        <is>
          <t>2 — Easy — breadboard wiring, a well-documented library, no analog thought needed</t>
        </is>
      </c>
    </row>
    <row r="1684" outlineLevel="1" ht="24" customHeight="1">
      <c r="A1684" s="70" t="inlineStr">
        <is>
          <t>HOW</t>
        </is>
      </c>
      <c r="B1684" s="71" t="inlineStr">
        <is>
          <t>Strain gauges on an aluminium beam change resistance microscopically under load; the HX711's 24-bit ADC amplifies that whisper into stable grams.</t>
        </is>
      </c>
    </row>
    <row r="1685" outlineLevel="1" ht="70" customHeight="1">
      <c r="A1685" s="70" t="inlineStr">
        <is>
          <t>WHAT</t>
        </is>
      </c>
      <c r="B1685" s="72" t="inlineStr">
        <is>
          <t>Creep is the defining error: leave a constant load on and the reading sags roughly 0.02-0.05% of the applied load over the first 30 minutes, so a beehive or gas-bottle scale drifts downward and needs baseline correction rather than a fixed tare. Temperature moves both zero and span (order 0.01-0.05% FS per °C), which outdoors is bigger than the signal you are chasing — a hive scale in morning sun jumps tens of grams with no bees involved. Overloading past ~150% deforms the element permanently and silently; there is no error flag. Side loads and off-centre loading on a single-point cell change the reading by a percent or more unless the cell is rated for the platform size you built. The HX711's reference is derived from its own supply, so a sagging USB rail or a nearby switching regulator shifts the scale factor — readings that wander when the Wi-Fi radio transmits are almost always this. Channel B is fixed at gain 32 and is far too noisy for a load cell. Finally, the four half-bridge cells from a bathroom scale only work wired as one combined bridge, and then you lose all per-corner information.</t>
        </is>
      </c>
    </row>
    <row r="1686" outlineLevel="1" ht="19" customHeight="1">
      <c r="A1686" s="70" t="inlineStr">
        <is>
          <t>COMMON</t>
        </is>
      </c>
      <c r="B1686" s="71" t="inlineStr">
        <is>
          <t>Kitchen/parcel scales, beehive weight, keg/propane levels, filament remaining, pet food bowls.</t>
        </is>
      </c>
    </row>
    <row r="1687" outlineLevel="1" ht="23" customHeight="1">
      <c r="A1687" s="70" t="inlineStr">
        <is>
          <t>INVENTION</t>
        </is>
      </c>
      <c r="B1687" s="73" t="inlineStr">
        <is>
          <t>Weigh EVERYTHING that depletes: coffee beans, cat food, gas bottle, 3D filament — weight-over-time is the most underrated household telemetry.</t>
        </is>
      </c>
    </row>
    <row r="1688" outlineLevel="1" ht="37" customHeight="1">
      <c r="A1688" s="70" t="inlineStr">
        <is>
          <t>REQUIRES</t>
        </is>
      </c>
      <c r="B1688" s="71" t="inlineStr">
        <is>
          <t>A load cell wired as a full Wheatstone bridge (four wires) and rigid mounting: the cell must be bolted down at one end and loaded at the other with spacers so it can actually bend. Bolted flat to a table it reads almost nothing. If DOUT goes straight to an ESP32 pin, power the module from 3.3V, not 5V.</t>
        </is>
      </c>
    </row>
    <row r="1689" outlineLevel="1" ht="32" customHeight="1">
      <c r="A1689" s="70" t="inlineStr">
        <is>
          <t>SUBSTITUT</t>
        </is>
      </c>
      <c r="B1689" s="71" t="inlineStr">
        <is>
          <t>Cheaper: nothing meaningful at this price. Better: NAU7802 (I2C, internal LDO and PGA, no bit-bang timing risk) or ADS1232 for a proper ratiometric front end. Non-contact: a VL53L1X or FDC1004 watching a level instead of weighing the container.</t>
        </is>
      </c>
    </row>
    <row r="1690" outlineLevel="1" ht="16" customHeight="1">
      <c r="A1690" s="70" t="inlineStr">
        <is>
          <t>PAIRS</t>
        </is>
      </c>
      <c r="B1690" s="71" t="inlineStr">
        <is>
          <t>ePaper 'days remaining' display, MQTT pantry dashboard</t>
        </is>
      </c>
    </row>
    <row r="1691" outlineLevel="1" ht="15" customHeight="1">
      <c r="A1691" s="70" t="inlineStr">
        <is>
          <t>KEY</t>
        </is>
      </c>
      <c r="B1691" s="71" t="inlineStr">
        <is>
          <t>24-bit, with 4 cells = full platform scale</t>
        </is>
      </c>
    </row>
    <row r="1692" outlineLevel="1" ht="40" customHeight="1">
      <c r="A1692" s="70" t="inlineStr">
        <is>
          <t>specs</t>
        </is>
      </c>
      <c r="B1692" s="26" t="inlineStr">
        <is>
          <t>Range: Cell-dependent, 100g to 200kg+; the HX711 front end accepts ±20mV at gain 128 or ±40mV at gain 64, which matches a 2mV/V bridge on a 5V excitation   Accuracy: 0.05% of FULL SCALE for a C3-class bar cell — about ±2.5g on a 5kg cell, and no better at the bottom of the range than at the top   Resolution: 24-bit raw; realistically 19-20 noise-free bits, roughly 0.5-1g on a 5kg cell once averaged   Rate: 10 SPS with the RATE pin low, 80 SPS tied high (the 80 SPS mode is markedly noisier)   Warm-up: Excite for 1-5 minutes before trusting a number; full thermal settling of cell plus board takes ~30 minutes   Calibration: Two-point   Consumable: No consumable, but the cell's bonded gauges and its overload stops are the service items — a cell that has once been overloaded carries a permanent zero shift and never fully recovers   Environment: Indoor, Outdoor   Lifecycle: Clone-risk   Maturity: Excellent   ESP32: Any variant, but the protocol is bit-banged and unforgiving in one specific way: hold PD_SCK high for more than 60µs and the chip powers down silently, so a Wi-Fi or BLE interrupt landing mid-read gives you -1 or a frozen value forever. Wrap the read in a critical section, or drive it from the RMT peripheral. This bites hardest on the single-core C3/C6.</t>
        </is>
      </c>
    </row>
    <row r="1693" outlineLevel="1" ht="16" customHeight="1">
      <c r="A1693" s="70" t="inlineStr">
        <is>
          <t>buy</t>
        </is>
      </c>
      <c r="B1693" s="26" t="inlineStr">
        <is>
          <t>AE · SF · AMZ · DFR · CE   |   boards: HX711 green board + bar/disc cells   |   lib: HX711 (bogde)   |   https://learn.sparkfun.com/tutorials/load-cell-amplifier-hx711-breakout-hookup-guide   [High, 2026-07]</t>
        </is>
      </c>
    </row>
    <row r="1694" outlineLevel="1" ht="45" customHeight="1">
      <c r="A1694" s="74" t="inlineStr">
        <is>
          <t>unlocks</t>
        </is>
      </c>
      <c r="B1694" s="75" t="inlineStr">
        <is>
          <t>How much is left, and how long until it runs out?  •  How full is it?  •  How much is in the tank?  •  Is anyone here?  •  How long has this desk/room/seat been in use?  •  What is the beehive doing?  •  Is the thing there?  •  How many went past?  •  Was it dropped, and how hard?  •  Does this plant need water?  •  How fast is it growing?  •  Are the animals comfortable and behaving normally?  •  Is it idle, loaded, or jammed?  •  Has this drifted from how it behaved when new?</t>
        </is>
      </c>
    </row>
    <row r="1696" ht="22" customHeight="1">
      <c r="A1696" s="80" t="inlineStr">
        <is>
          <t>S099</t>
        </is>
      </c>
      <c r="B1696" s="81" t="inlineStr">
        <is>
          <t>FSR402 force resistor   ·   FSR402 / FSR406</t>
        </is>
      </c>
    </row>
    <row r="1697" outlineLevel="1" ht="15" customHeight="1">
      <c r="A1697" s="70" t="inlineStr">
        <is>
          <t>Category</t>
        </is>
      </c>
      <c r="B1697" s="12" t="inlineStr">
        <is>
          <t>Force &amp; Weight › Force-sensitive resistor</t>
        </is>
      </c>
      <c r="E1697" s="70" t="inlineStr">
        <is>
          <t>Measures</t>
        </is>
      </c>
      <c r="F1697" s="12" t="inlineStr">
        <is>
          <t>Press force 0.1-10N (qualitative)</t>
        </is>
      </c>
    </row>
    <row r="1698" outlineLevel="1" ht="15" customHeight="1">
      <c r="A1698" s="70" t="inlineStr">
        <is>
          <t>Modality</t>
        </is>
      </c>
      <c r="B1698" s="12" t="inlineStr">
        <is>
          <t>Mechanical</t>
        </is>
      </c>
      <c r="E1698" s="70" t="inlineStr">
        <is>
          <t>Interface</t>
        </is>
      </c>
      <c r="F1698" s="12" t="inlineStr">
        <is>
          <t>Analog</t>
        </is>
      </c>
    </row>
    <row r="1699" outlineLevel="1" ht="15" customHeight="1">
      <c r="A1699" s="70" t="inlineStr">
        <is>
          <t>Supply</t>
        </is>
      </c>
      <c r="B1699" s="12" t="inlineStr">
        <is>
          <t>any</t>
        </is>
      </c>
      <c r="E1699" s="70" t="inlineStr">
        <is>
          <t>Price</t>
        </is>
      </c>
      <c r="F1699" s="12" t="inlineStr">
        <is>
          <t>$7  ($$)</t>
        </is>
      </c>
    </row>
    <row r="1700" outlineLevel="1" ht="15" customHeight="1">
      <c r="A1700" s="70" t="inlineStr">
        <is>
          <t>Difficulty</t>
        </is>
      </c>
      <c r="B1700" s="12" t="inlineStr">
        <is>
          <t>1 — Plug and play — Qwiic/STEMMA cable or 3 wires, library example works first time</t>
        </is>
      </c>
    </row>
    <row r="1701" outlineLevel="1" ht="24" customHeight="1">
      <c r="A1701" s="70" t="inlineStr">
        <is>
          <t>HOW</t>
        </is>
      </c>
      <c r="B1701" s="71" t="inlineStr">
        <is>
          <t>Conductive polymer ink whose particle contacts increase with pressure, dropping resistance — a squeeze-sensitive sticker, repeatable-ish but not a scale.</t>
        </is>
      </c>
    </row>
    <row r="1702" outlineLevel="1" ht="70" customHeight="1">
      <c r="A1702" s="70" t="inlineStr">
        <is>
          <t>WHAT</t>
        </is>
      </c>
      <c r="B1702" s="72" t="inlineStr">
        <is>
          <t>The log response means resolution collapses exactly where people want it: a 5kg press and a 10kg press are almost the same number. Below roughly 0.1N there is a genuine dead band where the device is open-circuit, so light touches simply do not exist. Drift under constant load is severe — a static weight reads 10-20% lower after an hour, which quietly ruins any 'is the object still there' threshold. Contact geometry dominates everything: a fingertip on the centre and a flat plate over the whole dot give readings that differ by more than the force range itself. They are also sensitive to bending (a sensor taped to a curved surface reads a permanent phantom press) and mildly to temperature. And they cannot distinguish a heavy object from a light one pressed harder — that ambiguity is inherent, not a calibration problem.</t>
        </is>
      </c>
    </row>
    <row r="1703" outlineLevel="1" ht="19" customHeight="1">
      <c r="A1703" s="70" t="inlineStr">
        <is>
          <t>COMMON</t>
        </is>
      </c>
      <c r="B1703" s="71" t="inlineStr">
        <is>
          <t>Grip strength toys, seat/bed occupancy, pressure-sensitive drum pads, robot gripper feedback.</t>
        </is>
      </c>
    </row>
    <row r="1704" outlineLevel="1" ht="22" customHeight="1">
      <c r="A1704" s="70" t="inlineStr">
        <is>
          <t>INVENTION</t>
        </is>
      </c>
      <c r="B1704" s="73" t="inlineStr">
        <is>
          <t>A medication-bottle coaster that knows when the bottle was lifted (dose taken) — adherence tracking with zero patient effort.</t>
        </is>
      </c>
    </row>
    <row r="1705" outlineLevel="1" ht="35" customHeight="1">
      <c r="A1705" s="70" t="inlineStr">
        <is>
          <t>REQUIRES</t>
        </is>
      </c>
      <c r="B1705" s="71" t="inlineStr">
        <is>
          <t>A fixed resistor to form a divider (10kΩ is the usual start; choose it to put your force band mid-scale) plus a rigid backing and a compliant puck slightly SMALLER than the active area. Without the puck the same force spread differently over the dot gives completely different readings.</t>
        </is>
      </c>
    </row>
    <row r="1706" outlineLevel="1" ht="31" customHeight="1">
      <c r="A1706" s="70" t="inlineStr">
        <is>
          <t>SUBSTITUT</t>
        </is>
      </c>
      <c r="B1706" s="71" t="inlineStr">
        <is>
          <t>Cheaper: a Velostat sandwich for pennies, or a piezo film if you only need the event. Accurate: a real load cell with an HX711 or NAU7802 for actual grams. No-contact: FDC1004 capacitance or a ToF sensor watching a sprung platform deflect.</t>
        </is>
      </c>
    </row>
    <row r="1707" outlineLevel="1" ht="15" customHeight="1">
      <c r="A1707" s="70" t="inlineStr">
        <is>
          <t>PAIRS</t>
        </is>
      </c>
      <c r="B1707" s="71" t="inlineStr">
        <is>
          <t>RTC for dose times, BLE to caregiver app</t>
        </is>
      </c>
    </row>
    <row r="1708" outlineLevel="1" ht="15" customHeight="1">
      <c r="A1708" s="70" t="inlineStr">
        <is>
          <t>KEY</t>
        </is>
      </c>
      <c r="B1708" s="71" t="inlineStr">
        <is>
          <t>0.1N threshold, 10% repeatability</t>
        </is>
      </c>
    </row>
    <row r="1709" outlineLevel="1" ht="40" customHeight="1">
      <c r="A1709" s="70" t="inlineStr">
        <is>
          <t>specs</t>
        </is>
      </c>
      <c r="B1709" s="26" t="inlineStr">
        <is>
          <t>Range: About 0.1N to 10N usefully (roughly 20g to 1kg through a fingertip); resistance falls from &gt;10MΩ untouched to a few hundred ohms at full force   Accuracy: ±10% repeatability on one unit, and ±25% part-to-part between two of the same model — it is a force INDICATOR, not a scale   Resolution: Continuous, but the response is roughly logarithmic so only ~10-20 levels are genuinely distinguishable, nearly all of them in the bottom third of the range   Rate: Mechanically responds in under 1ms; your ADC is the limit   Warm-up: None, but readings taken in the first seconds after a press are still settling   Calibration: Two-point   Consumable: The polymer takes a compression set — a sensor left loaded for weeks keeps a permanently lower unpressed resistance. Rated around 10 million light actuations; the flexible tail cracks long before the sensing area does if you flex it at the connector.   Environment: Indoor   Lifecycle: Active   Maturity: Good   ESP32: Any variant. On the classic ESP32 use ADC1 (GPIO32-39) because ADC2 is unavailable while Wi-Fi is active, and keep the divider midpoint between about 0.15V and 2.5V — the SAR ADC is badly non-linear near both rails.</t>
        </is>
      </c>
    </row>
    <row r="1710" outlineLevel="1" ht="16" customHeight="1">
      <c r="A1710" s="70" t="inlineStr">
        <is>
          <t>buy</t>
        </is>
      </c>
      <c r="B1710" s="26" t="inlineStr">
        <is>
          <t>AF · SF · DK · CE   |   boards: Interlink FSR402 (round) / 406 (square)   |   lib: analogRead   |   https://learn.adafruit.com/force-sensitive-resistor-fsr   [High, 2026-07]</t>
        </is>
      </c>
    </row>
    <row r="1711" outlineLevel="1" ht="45" customHeight="1">
      <c r="A1711" s="74" t="inlineStr">
        <is>
          <t>unlocks</t>
        </is>
      </c>
      <c r="B1711" s="75" t="inlineStr">
        <is>
          <t>Is the thing there?  •  Is anyone here?  •  How long has this desk/room/seat been in use?  •  Has it been moved or disturbed?  •  Which muscle is working, and how hard?  •  What posture is this body in?  •  How many went past?  •  Is it open or closed?</t>
        </is>
      </c>
    </row>
    <row r="1713" ht="22" customHeight="1">
      <c r="A1713" s="80" t="inlineStr">
        <is>
          <t>S100</t>
        </is>
      </c>
      <c r="B1713" s="81" t="inlineStr">
        <is>
          <t>Velostat pressure sheets   ·   Velostat/Linqstat film</t>
        </is>
      </c>
    </row>
    <row r="1714" outlineLevel="1" ht="15" customHeight="1">
      <c r="A1714" s="70" t="inlineStr">
        <is>
          <t>Category</t>
        </is>
      </c>
      <c r="B1714" s="12" t="inlineStr">
        <is>
          <t>Force &amp; Weight › DIY pressure matrix</t>
        </is>
      </c>
      <c r="E1714" s="70" t="inlineStr">
        <is>
          <t>Measures</t>
        </is>
      </c>
      <c r="F1714" s="12" t="inlineStr">
        <is>
          <t>Pressure maps over large DIY areas</t>
        </is>
      </c>
    </row>
    <row r="1715" outlineLevel="1" ht="15" customHeight="1">
      <c r="A1715" s="70" t="inlineStr">
        <is>
          <t>Modality</t>
        </is>
      </c>
      <c r="B1715" s="12" t="inlineStr">
        <is>
          <t>Mechanical</t>
        </is>
      </c>
      <c r="E1715" s="70" t="inlineStr">
        <is>
          <t>Interface</t>
        </is>
      </c>
      <c r="F1715" s="12" t="inlineStr">
        <is>
          <t>Analog</t>
        </is>
      </c>
    </row>
    <row r="1716" outlineLevel="1" ht="15" customHeight="1">
      <c r="A1716" s="70" t="inlineStr">
        <is>
          <t>Supply</t>
        </is>
      </c>
      <c r="B1716" s="12" t="inlineStr">
        <is>
          <t>any</t>
        </is>
      </c>
      <c r="E1716" s="70" t="inlineStr">
        <is>
          <t>Price</t>
        </is>
      </c>
      <c r="F1716" s="12" t="inlineStr">
        <is>
          <t>$5  ($$)</t>
        </is>
      </c>
    </row>
    <row r="1717" outlineLevel="1" ht="15" customHeight="1">
      <c r="A1717" s="70" t="inlineStr">
        <is>
          <t>Difficulty</t>
        </is>
      </c>
      <c r="B1717" s="12" t="inlineStr">
        <is>
          <t>4 — Advanced — analog front-ends, protocol work, mechanical integration, or real safety</t>
        </is>
      </c>
    </row>
    <row r="1718" outlineLevel="1" ht="25" customHeight="1">
      <c r="A1718" s="70" t="inlineStr">
        <is>
          <t>HOW</t>
        </is>
      </c>
      <c r="B1718" s="71" t="inlineStr">
        <is>
          <t>A carbon-loaded film whose resistance falls under pressure; sandwich it between conductive-thread rows and columns to build pressure-imaging mats of any size.</t>
        </is>
      </c>
    </row>
    <row r="1719" outlineLevel="1" ht="70" customHeight="1">
      <c r="A1719" s="70" t="inlineStr">
        <is>
          <t>WHAT</t>
        </is>
      </c>
      <c r="B1719" s="72" t="inlineStr">
        <is>
          <t>Crosstalk is the defining failure and most tutorials ignore it: without per-column drive circuitry a single heavy press smears across its entire row and column, so a person lying diagonally reads as a cross. Hysteresis is enormous — after someone gets off the mat the loaded cells keep reading pressure for tens of seconds, which makes 'bed exit' detection unreliable without an explicit decay model. Its resistance falls with temperature, so body heat under a bed mat looks exactly like increasing weight over the night, and humidity shifts the baseline too. Bending the sheet changes resistance as much as pressing it, so a mat that curls at the edges reports a permanent phantom load. Laminating tape or glue over the sensing area creates dead cells you will spend an evening debugging.</t>
        </is>
      </c>
    </row>
    <row r="1720" outlineLevel="1" ht="19" customHeight="1">
      <c r="A1720" s="70" t="inlineStr">
        <is>
          <t>COMMON</t>
        </is>
      </c>
      <c r="B1720" s="71" t="inlineStr">
        <is>
          <t>Sleep posture mats, smart yoga mats, foot-pressure insoles, interactive dance floors.</t>
        </is>
      </c>
    </row>
    <row r="1721" outlineLevel="1" ht="22" customHeight="1">
      <c r="A1721" s="70" t="inlineStr">
        <is>
          <t>INVENTION</t>
        </is>
      </c>
      <c r="B1721" s="73" t="inlineStr">
        <is>
          <t>A bed-sized posture map for pressure-sore prevention in home care — commercial mats cost thousands; Velostat + ESP32 costs $40.</t>
        </is>
      </c>
    </row>
    <row r="1722" outlineLevel="1" ht="39" customHeight="1">
      <c r="A1722" s="70" t="inlineStr">
        <is>
          <t>REQUIRES</t>
        </is>
      </c>
      <c r="B1722" s="71" t="inlineStr">
        <is>
          <t>Analog multiplexers for rows and columns (two CD74HC4067 is the standard build) and a pull-down resistor per column. Critically, the unselected rows must be actively driven to a known potential rather than left floating — otherwise current sneaks through neighbouring cells and you get ghost touches that look like real pressure.</t>
        </is>
      </c>
    </row>
    <row r="1723" outlineLevel="1" ht="36" customHeight="1">
      <c r="A1723" s="70" t="inlineStr">
        <is>
          <t>SUBSTITUT</t>
        </is>
      </c>
      <c r="B1723" s="71" t="inlineStr">
        <is>
          <t>Cheaper: nothing — this is already the floor. More repeatable: a sparse grid of discrete FSRs, or a commercial Tekscan/Sensing Tex mat at 100x the price. No-contact: an MLX90640 thermal array or a ToF sensor overhead gives posture and occupancy with no mat at all and no wiring under a person.</t>
        </is>
      </c>
    </row>
    <row r="1724" outlineLevel="1" ht="15" customHeight="1">
      <c r="A1724" s="70" t="inlineStr">
        <is>
          <t>PAIRS</t>
        </is>
      </c>
      <c r="B1724" s="71" t="inlineStr">
        <is>
          <t>2x CD74HC4067 mux, TinyML posture classifier</t>
        </is>
      </c>
    </row>
    <row r="1725" outlineLevel="1" ht="15" customHeight="1">
      <c r="A1725" s="70" t="inlineStr">
        <is>
          <t>KEY</t>
        </is>
      </c>
      <c r="B1725" s="71" t="inlineStr">
        <is>
          <t>You define resolution; needs mux scanning</t>
        </is>
      </c>
    </row>
    <row r="1726" outlineLevel="1" ht="40" customHeight="1">
      <c r="A1726" s="70" t="inlineStr">
        <is>
          <t>specs</t>
        </is>
      </c>
      <c r="B1726" s="26" t="inlineStr">
        <is>
          <t>Range: Bulk resistivity falls from the order of 100kΩ·cm unloaded to a few hundred ohms under firm body weight; useful band roughly 0.1-10 N/cm²   Accuracy: Qualitative only — ±30% between nominally identical cells on the same sheet, and strongly hysteretic   Resolution: You choose it: row/column pitch sets spatial resolution. A 16x16 grid on 20mm pitch is the usual starting point for a bed or yoga mat.   Rate: A full 16x16 scan in roughly 20-50ms, dominated by the settling delay after each mux channel change rather than by the ADC   Warm-up: Re-zero the whole matrix with nothing on it every time you power up, and again whenever the room temperature moves   Calibration: Periodic   Consumable: The film takes a compression set under traffic and delaminates from its adhesive over months; conductive thread frays where it crosses. Expect to rebuild a walked-on mat annually and a bed mat every couple of years.   Environment: Indoor   Lifecycle: Active   Maturity: Raw   ESP32: Any variant. On the classic ESP32 use ADC1 only if Wi-Fi is running. 256 ADC reads per frame is comfortable, but budget 50-200µs of settling after each mux switch or the previous cell bleeds into the next.</t>
        </is>
      </c>
    </row>
    <row r="1727" outlineLevel="1" ht="16" customHeight="1">
      <c r="A1727" s="70" t="inlineStr">
        <is>
          <t>buy</t>
        </is>
      </c>
      <c r="B1727" s="26" t="inlineStr">
        <is>
          <t>AF · AE   |   boards: Raw film + copper tape / conductive thread   |   lib: Custom row/col scan via CD74HC4067   [Estimate, 2026-07]</t>
        </is>
      </c>
    </row>
    <row r="1728" outlineLevel="1" ht="45" customHeight="1">
      <c r="A1728" s="74" t="inlineStr">
        <is>
          <t>unlocks</t>
        </is>
      </c>
      <c r="B1728" s="75" t="inlineStr">
        <is>
          <t>What posture is this body in?  •  Is anyone here?  •  How long has this desk/room/seat been in use?  •  How is this person walking?  •  Did someone fall?  •  Is the thing there?  •  How much have they moved today?  •  Whereabouts in the room are they?  •  Did something cross this line?  •  What sleep stage is this, roughly?  •  Has nobody moved for worryingly long?</t>
        </is>
      </c>
    </row>
    <row r="1730" ht="22" customHeight="1">
      <c r="A1730" s="80" t="inlineStr">
        <is>
          <t>S101</t>
        </is>
      </c>
      <c r="B1730" s="81" t="inlineStr">
        <is>
          <t>Strain gauge + amp   ·   BF350 + HX711/INA125</t>
        </is>
      </c>
    </row>
    <row r="1731" outlineLevel="1" ht="15" customHeight="1">
      <c r="A1731" s="70" t="inlineStr">
        <is>
          <t>Category</t>
        </is>
      </c>
      <c r="B1731" s="12" t="inlineStr">
        <is>
          <t>Force &amp; Weight › Structural strain</t>
        </is>
      </c>
      <c r="E1731" s="70" t="inlineStr">
        <is>
          <t>Measures</t>
        </is>
      </c>
      <c r="F1731" s="12" t="inlineStr">
        <is>
          <t>Micro-deformation of structures (µε)</t>
        </is>
      </c>
    </row>
    <row r="1732" outlineLevel="1" ht="15" customHeight="1">
      <c r="A1732" s="70" t="inlineStr">
        <is>
          <t>Modality</t>
        </is>
      </c>
      <c r="B1732" s="12" t="inlineStr">
        <is>
          <t>Mechanical</t>
        </is>
      </c>
      <c r="E1732" s="70" t="inlineStr">
        <is>
          <t>Interface</t>
        </is>
      </c>
      <c r="F1732" s="12" t="inlineStr">
        <is>
          <t>Analog</t>
        </is>
      </c>
    </row>
    <row r="1733" outlineLevel="1" ht="15" customHeight="1">
      <c r="A1733" s="70" t="inlineStr">
        <is>
          <t>Supply</t>
        </is>
      </c>
      <c r="B1733" s="12" t="inlineStr">
        <is>
          <t>bridge excitation</t>
        </is>
      </c>
      <c r="E1733" s="70" t="inlineStr">
        <is>
          <t>Price</t>
        </is>
      </c>
      <c r="F1733" s="12" t="inlineStr">
        <is>
          <t>$4  ($)</t>
        </is>
      </c>
    </row>
    <row r="1734" outlineLevel="1" ht="15" customHeight="1">
      <c r="A1734" s="70" t="inlineStr">
        <is>
          <t>Difficulty</t>
        </is>
      </c>
      <c r="B1734" s="12" t="inlineStr">
        <is>
          <t>4 — Advanced — analog front-ends, protocol work, mechanical integration, or real safety</t>
        </is>
      </c>
    </row>
    <row r="1735" outlineLevel="1" ht="26" customHeight="1">
      <c r="A1735" s="70" t="inlineStr">
        <is>
          <t>HOW</t>
        </is>
      </c>
      <c r="B1735" s="71" t="inlineStr">
        <is>
          <t>A zigzag foil glued to a structure stretches with it, changing resistance by parts-per-million; bridge amplification reveals bending of 'rigid' things like beams and frames.</t>
        </is>
      </c>
    </row>
    <row r="1736" outlineLevel="1" ht="70" customHeight="1">
      <c r="A1736" s="70" t="inlineStr">
        <is>
          <t>WHAT</t>
        </is>
      </c>
      <c r="B1736" s="72" t="inlineStr">
        <is>
          <t>Temperature is the enemy and it is not subtle: an uncompensated quarter bridge on aluminium drifts by tens of µε per °C purely from the mismatch between the gauge's and the substrate's expansion, which is often larger than the load you are trying to measure. Bond quality dominates the rest — a void under the grid or too much adhesive gives a low, hysteretic, creeping reading that looks like a real signal. The gauge only sees strain along its grid axis, so a few degrees of misalignment in a biaxial field is a large error, and bending strain is indistinguishable from axial strain unless you bond gauges to both faces and subtract. Lead resistance appears in series with the gauge in a 2-wire quarter bridge and drifts with cable temperature — use a 3-wire connection. Finally, 350Ω lines at µV levels pick up mains hum from metres away; shield the leads and keep them short or you will be filtering forever.</t>
        </is>
      </c>
    </row>
    <row r="1737" outlineLevel="1" ht="19" customHeight="1">
      <c r="A1737" s="70" t="inlineStr">
        <is>
          <t>COMMON</t>
        </is>
      </c>
      <c r="B1737" s="71" t="inlineStr">
        <is>
          <t>Shelf overload warnings, bike-frame fatigue studies, torque wrenches, climbing-hold force.</t>
        </is>
      </c>
    </row>
    <row r="1738" outlineLevel="1" ht="21" customHeight="1">
      <c r="A1738" s="70" t="inlineStr">
        <is>
          <t>INVENTION</t>
        </is>
      </c>
      <c r="B1738" s="73" t="inlineStr">
        <is>
          <t>Instrument a climbing wall: every hold reports grip force live — training analytics and crowd 'ghost climber' replays.</t>
        </is>
      </c>
    </row>
    <row r="1739" outlineLevel="1" ht="50" customHeight="1">
      <c r="A1739" s="70" t="inlineStr">
        <is>
          <t>REQUIRES</t>
        </is>
      </c>
      <c r="B1739" s="71" t="inlineStr">
        <is>
          <t>Bridge completion — a lone gauge is just a resistor. You need either three matched precision resistors (quarter bridge, with zero temperature compensation), a dummy gauge bonded to an unloaded offcut of the SAME material, or two/four active gauges in a half or full bridge. Plus a 24-bit bridge ADC (HX711, NAU7802, ADS1232) or an instrumentation amp with a stable reference, and proper surface prep: degrease, abrade, neutralise, then bond under pressure.</t>
        </is>
      </c>
    </row>
    <row r="1740" outlineLevel="1" ht="39" customHeight="1">
      <c r="A1740" s="70" t="inlineStr">
        <is>
          <t>SUBSTITUT</t>
        </is>
      </c>
      <c r="B1740" s="71" t="inlineStr">
        <is>
          <t>Cheaper and far easier: a ready-made load cell, where the gauges are already bonded, aligned and temperature-compensated for you. More accurate: a Micro-Measurements foil gauge with an STC number matched to your substrate. No-contact: laser triangulation, digital image correlation with a camera, or a fibre-Bragg strain sensor.</t>
        </is>
      </c>
    </row>
    <row r="1741" outlineLevel="1" ht="15" customHeight="1">
      <c r="A1741" s="70" t="inlineStr">
        <is>
          <t>PAIRS</t>
        </is>
      </c>
      <c r="B1741" s="71" t="inlineStr">
        <is>
          <t>Many HX711s + ESP-NOW aggregation</t>
        </is>
      </c>
    </row>
    <row r="1742" outlineLevel="1" ht="15" customHeight="1">
      <c r="A1742" s="70" t="inlineStr">
        <is>
          <t>KEY</t>
        </is>
      </c>
      <c r="B1742" s="71" t="inlineStr">
        <is>
          <t>350Ω foil gauges; gluing technique matters most</t>
        </is>
      </c>
    </row>
    <row r="1743" outlineLevel="1" ht="40" customHeight="1">
      <c r="A1743" s="70" t="inlineStr">
        <is>
          <t>specs</t>
        </is>
      </c>
      <c r="B1743" s="26" t="inlineStr">
        <is>
          <t>Range: ±3000 µε is the practical working range for a foil gauge on steel or aluminium; keep under ±1000 µε for long fatigue life   Accuracy: Gauge factor is ~2.0 ±1%, but system accuracy is set by bonding and temperature — realistically ±5-10% of reading on an uncompensated quarter bridge   Resolution: About 1 µε with a 24-bit bridge ADC on a full bridge at 3.3V excitation; a quarter bridge gets a quarter of the sensitivity   Rate: 10 or 80 SPS through an HX711; kHz is possible with an instrumentation amp and a fast SAR ADC   Warm-up: The adhesive must fully cure first — 24h for cyanoacrylate, longer for epoxy — then several minutes of bridge excitation before readings stop wandering   Calibration: Two-point   Consumable: The adhesive bond is the wear item, not the gauge: cyanoacrylate joints creep and lift in humidity within months, so anything outdoors needs epoxy plus a butyl or silicone overcoat. Gauges themselves fatigue after roughly 10^6-10^7 cycles near their strain limit.   Environment: Indoor, Outdoor, Harsh   Lifecycle: Active   Maturity: Workable   ESP32: Any variant. With an HX711 the same 60µs PD_SCK rule applies — a Wi-Fi interrupt mid-read puts the ADC to sleep. Bridge excitation is worth gating from a GPIO or MOSFET for battery work, since the bridge itself is the power budget.</t>
        </is>
      </c>
    </row>
    <row r="1744" outlineLevel="1" ht="16" customHeight="1">
      <c r="A1744" s="70" t="inlineStr">
        <is>
          <t>buy</t>
        </is>
      </c>
      <c r="B1744" s="26" t="inlineStr">
        <is>
          <t>AE · DK · MO   |   boards: BF350-3AA gauges + HX711   |   lib: HX711 libs   [High, 2026-07]</t>
        </is>
      </c>
    </row>
    <row r="1745" outlineLevel="1" ht="45" customHeight="1">
      <c r="A1745" s="74" t="inlineStr">
        <is>
          <t>unlocks</t>
        </is>
      </c>
      <c r="B1745" s="75" t="inlineStr">
        <is>
          <t>Has this structure shifted or tilted since last time?  •  Has this drifted from how it behaved when new?  •  Is it idle, loaded, or jammed?  •  Is the thing there?  •  How much is left, and how long until it runs out?  •  Has someone interfered with it?  •  Has the cycle finished?  •  Is it out of balance or misaligned?</t>
        </is>
      </c>
    </row>
    <row r="1747" ht="22" customHeight="1">
      <c r="A1747" s="80" t="inlineStr">
        <is>
          <t>S102</t>
        </is>
      </c>
      <c r="B1747" s="81" t="inlineStr">
        <is>
          <t>Nano33-style 1kg beam scale kit   ·   TAL221 100g-1kg micro cells</t>
        </is>
      </c>
    </row>
    <row r="1748" outlineLevel="1" ht="15" customHeight="1">
      <c r="A1748" s="70" t="inlineStr">
        <is>
          <t>Category</t>
        </is>
      </c>
      <c r="B1748" s="12" t="inlineStr">
        <is>
          <t>Force &amp; Weight › Load cell ADC</t>
        </is>
      </c>
      <c r="E1748" s="70" t="inlineStr">
        <is>
          <t>Measures</t>
        </is>
      </c>
      <c r="F1748" s="12" t="inlineStr">
        <is>
          <t>Small forces 100g-1kg with lab-ish precision</t>
        </is>
      </c>
    </row>
    <row r="1749" outlineLevel="1" ht="15" customHeight="1">
      <c r="A1749" s="70" t="inlineStr">
        <is>
          <t>Modality</t>
        </is>
      </c>
      <c r="B1749" s="12" t="inlineStr">
        <is>
          <t>Mechanical</t>
        </is>
      </c>
      <c r="E1749" s="70" t="inlineStr">
        <is>
          <t>Interface</t>
        </is>
      </c>
      <c r="F1749" s="12" t="inlineStr">
        <is>
          <t>Analog</t>
        </is>
      </c>
    </row>
    <row r="1750" outlineLevel="1" ht="15" customHeight="1">
      <c r="A1750" s="70" t="inlineStr">
        <is>
          <t>Supply</t>
        </is>
      </c>
      <c r="B1750" s="12" t="inlineStr">
        <is>
          <t>3.3-5V</t>
        </is>
      </c>
      <c r="E1750" s="70" t="inlineStr">
        <is>
          <t>Price</t>
        </is>
      </c>
      <c r="F1750" s="12" t="inlineStr">
        <is>
          <t>$8  ($$)</t>
        </is>
      </c>
    </row>
    <row r="1751" outlineLevel="1" ht="15" customHeight="1">
      <c r="A1751" s="70" t="inlineStr">
        <is>
          <t>Difficulty</t>
        </is>
      </c>
      <c r="B1751" s="12" t="inlineStr">
        <is>
          <t>2 — Easy — breadboard wiring, a well-documented library, no analog thought needed</t>
        </is>
      </c>
    </row>
    <row r="1752" outlineLevel="1" ht="22" customHeight="1">
      <c r="A1752" s="70" t="inlineStr">
        <is>
          <t>HOW</t>
        </is>
      </c>
      <c r="B1752" s="71" t="inlineStr">
        <is>
          <t>Miniature machined-beam load cells for gram-scale projects — the precision end of the HX711 family for dosing and science.</t>
        </is>
      </c>
    </row>
    <row r="1753" outlineLevel="1" ht="70" customHeight="1">
      <c r="A1753" s="70" t="inlineStr">
        <is>
          <t>WHAT</t>
        </is>
      </c>
      <c r="B1753" s="72" t="inlineStr">
        <is>
          <t>At 0.1g you are working at the noise floor and the environment becomes the sensor. The ESP32's own dissipation radiating onto the cell shifts the zero by several tenths of a gram in the first minutes, so mount the board away from the beam. Air currents from a fan or an open door are a real 0.1-0.5g disturbance and so is the draught from someone walking past an espresso scale. Vibration from a grinder or pump swamps the reading entirely — gate your measurements between events rather than filtering harder. Off-centre loading on a TAL221 with an oversized platform gives a corner error of a percent or more, which on a 1kg cell is 10g. And '0.05% class' means 0.05% of FULL SCALE, so the 1kg cell cannot honestly resolve 0.1g no matter how many bits the ADC has.</t>
        </is>
      </c>
    </row>
    <row r="1754" outlineLevel="1" ht="19" customHeight="1">
      <c r="A1754" s="70" t="inlineStr">
        <is>
          <t>COMMON</t>
        </is>
      </c>
      <c r="B1754" s="71" t="inlineStr">
        <is>
          <t>Espresso scales (0.1g), chemistry dosing, insect/small-animal research, drip-rate measurement.</t>
        </is>
      </c>
    </row>
    <row r="1755" outlineLevel="1" ht="20" customHeight="1">
      <c r="A1755" s="70" t="inlineStr">
        <is>
          <t>INVENTION</t>
        </is>
      </c>
      <c r="B1755" s="73" t="inlineStr">
        <is>
          <t>A barista robot's tongue: 0.1g pour tracking + flow-rate curve = repeatable pour-over, logged shot by shot.</t>
        </is>
      </c>
    </row>
    <row r="1756" outlineLevel="1" ht="32" customHeight="1">
      <c r="A1756" s="70" t="inlineStr">
        <is>
          <t>REQUIRES</t>
        </is>
      </c>
      <c r="B1756" s="71" t="inlineStr">
        <is>
          <t>Rigid mounting with a spacer at BOTH ends: bolted flat against a flat surface the beam cannot deflect and the scale reads nothing. M3 hardware, a platform that touches nothing else, and cable strain relief — a wire brushing the pan is a 2g error.</t>
        </is>
      </c>
    </row>
    <row r="1757" outlineLevel="1" ht="35" customHeight="1">
      <c r="A1757" s="70" t="inlineStr">
        <is>
          <t>SUBSTITUT</t>
        </is>
      </c>
      <c r="B1757" s="71" t="inlineStr">
        <is>
          <t>Cheaper: an HX711 with a generic 1kg bar cell at roughly a third of the price and a third of the stability. More accurate: a proper analytical balance module with an internal calibration weight. No-contact: measure the level with a ToF sensor or FDC1004 strip rather than the mass.</t>
        </is>
      </c>
    </row>
    <row r="1758" outlineLevel="1" ht="15" customHeight="1">
      <c r="A1758" s="70" t="inlineStr">
        <is>
          <t>PAIRS</t>
        </is>
      </c>
      <c r="B1758" s="71" t="inlineStr">
        <is>
          <t>NAU7802 (I2C scale ADC), pump control PWM</t>
        </is>
      </c>
    </row>
    <row r="1759" outlineLevel="1" ht="15" customHeight="1">
      <c r="A1759" s="70" t="inlineStr">
        <is>
          <t>KEY</t>
        </is>
      </c>
      <c r="B1759" s="71" t="inlineStr">
        <is>
          <t>0.05% class, M3 mounting</t>
        </is>
      </c>
    </row>
    <row r="1760" outlineLevel="1" ht="40" customHeight="1">
      <c r="A1760" s="70" t="inlineStr">
        <is>
          <t>specs</t>
        </is>
      </c>
      <c r="B1760" s="26" t="inlineStr">
        <is>
          <t>Range: 100g, 500g or 1kg capacity depending on the cell; roughly 150% safe overload and 200% ultimate   Accuracy: 0.05% of full scale combined error — about ±0.5g on the 1kg cell and ±0.05g on the 100g. A 0.1g espresso scale therefore needs the 100g or 500g cell, not the 1kg.   Resolution: 24-bit; around 0.02g noise-free on the 100g cell at 10 SPS with rigid mounting and still air   Rate: NAU7802 offers 10, 20, 40, 80 or 320 SPS; 10 SPS is where the noise floor lives   Warm-up: 5-10 minutes of excitation for thermal settling; the NAU7802 also needs its internal offset calibration re-run after any gain or rate change   I2C addr: 0x2A (fixed, no address pins — two scales need an I2C mux or a second bus)   Calibration: Two-point   Consumable: None, but these micro cells have no mechanical overload stop — one careless 3kg press on a 1kg cell leaves a permanent zero shift and the cell is scrap   Environment: Indoor   Lifecycle: Active   Maturity: Good   ESP32: Any variant — the NAU7802 is ordinary I2C, which sidesteps the HX711 bit-bang timing hazard entirely and is the reason to pay the extra. Qwiic/STEMMA compatible on the SparkFun board, so it is a genuine one-cable part on C3/C6 as well.</t>
        </is>
      </c>
    </row>
    <row r="1761" outlineLevel="1" ht="16" customHeight="1">
      <c r="A1761" s="70" t="inlineStr">
        <is>
          <t>buy</t>
        </is>
      </c>
      <c r="B1761" s="26" t="inlineStr">
        <is>
          <t>SF · DK · AE   |   boards: SparkFun TAL221 + Qwiic Scale NAU7802   |   lib: SparkFun NAU7802 (I2C, nicer than HX711)   [High, 2026-07]</t>
        </is>
      </c>
    </row>
    <row r="1762" outlineLevel="1" ht="45" customHeight="1">
      <c r="A1762" s="74" t="inlineStr">
        <is>
          <t>unlocks</t>
        </is>
      </c>
      <c r="B1762" s="75" t="inlineStr">
        <is>
          <t>How much is left, and how long until it runs out?  •  How full is it?  •  How fast is water flowing?  •  How much water was used, by whom, and when?  •  How fast is it growing?  •  Is the thing there?  •  How many went past?  •  Has the cycle finished?  •  Has this drifted from how it behaved when new?</t>
        </is>
      </c>
    </row>
    <row r="1764" ht="22" customHeight="1">
      <c r="A1764" s="90" t="inlineStr">
        <is>
          <t>S103</t>
        </is>
      </c>
      <c r="B1764" s="91" t="inlineStr">
        <is>
          <t>Capacitive liquid/force FDC1004   ·   FDC1004</t>
        </is>
      </c>
    </row>
    <row r="1765" outlineLevel="1" ht="15" customHeight="1">
      <c r="A1765" s="70" t="inlineStr">
        <is>
          <t>Category</t>
        </is>
      </c>
      <c r="B1765" s="12" t="inlineStr">
        <is>
          <t>Force &amp; Weight › Capacitance measurement</t>
        </is>
      </c>
      <c r="E1765" s="70" t="inlineStr">
        <is>
          <t>Measures</t>
        </is>
      </c>
      <c r="F1765" s="12" t="inlineStr">
        <is>
          <t>Capacitance changes — liquid level through walls, proximity, touch-force</t>
        </is>
      </c>
    </row>
    <row r="1766" outlineLevel="1" ht="15" customHeight="1">
      <c r="A1766" s="70" t="inlineStr">
        <is>
          <t>Modality</t>
        </is>
      </c>
      <c r="B1766" s="12" t="inlineStr">
        <is>
          <t>Electrical</t>
        </is>
      </c>
      <c r="E1766" s="70" t="inlineStr">
        <is>
          <t>Interface</t>
        </is>
      </c>
      <c r="F1766" s="12" t="inlineStr">
        <is>
          <t>I2C</t>
        </is>
      </c>
    </row>
    <row r="1767" outlineLevel="1" ht="15" customHeight="1">
      <c r="A1767" s="70" t="inlineStr">
        <is>
          <t>Supply</t>
        </is>
      </c>
      <c r="B1767" s="12" t="inlineStr">
        <is>
          <t>3.3V</t>
        </is>
      </c>
      <c r="E1767" s="70" t="inlineStr">
        <is>
          <t>Price</t>
        </is>
      </c>
      <c r="F1767" s="12" t="inlineStr">
        <is>
          <t>$9  ($$)</t>
        </is>
      </c>
    </row>
    <row r="1768" outlineLevel="1" ht="15" customHeight="1">
      <c r="A1768" s="70" t="inlineStr">
        <is>
          <t>Difficulty</t>
        </is>
      </c>
      <c r="B1768" s="12" t="inlineStr">
        <is>
          <t>3 — Some skill — calibration, level shifting, timing, or datasheet reading required</t>
        </is>
      </c>
    </row>
    <row r="1769" outlineLevel="1" ht="25" customHeight="1">
      <c r="A1769" s="70" t="inlineStr">
        <is>
          <t>HOW</t>
        </is>
      </c>
      <c r="B1769" s="71" t="inlineStr">
        <is>
          <t>Measures femtofarad capacitance changes on 4 channels — copper tape on a tank wall becomes a non-contact liquid level gauge; foam + plates become force pads.</t>
        </is>
      </c>
    </row>
    <row r="1770" outlineLevel="1" ht="70" customHeight="1">
      <c r="A1770" s="70" t="inlineStr">
        <is>
          <t>WHAT</t>
        </is>
      </c>
      <c r="B1770" s="72" t="inlineStr">
        <is>
          <t>It measures permittivity, not liquid, so everything that changes permittivity near the electrode is signal. Water's dielectric constant falls about 0.36% per °C, so a tank warming in the sun reports a steadily changing level with nothing moving. Condensation, a soap film or a wet rag on the OUTSIDE of the tank reads as full. It will not read through metal at all, and beyond roughly 10-13mm of plastic the signal disappears into the baseline. Foam on the surface of a liquid reads as liquid. A hand near the tank, a person walking past, or mains wiring behind the wall shift the reading by more than a centimetre of level unless the driven shield is used — and it is the step people skip. Conductive liquids (salt water, hydroponic nutrient) behave more like a moving ground plane than a dielectric, which changes the sign and the scale of the response and requires the electrodes to be on the outside of an insulating wall.</t>
        </is>
      </c>
    </row>
    <row r="1771" outlineLevel="1" ht="18" customHeight="1">
      <c r="A1771" s="70" t="inlineStr">
        <is>
          <t>COMMON</t>
        </is>
      </c>
      <c r="B1771" s="71" t="inlineStr">
        <is>
          <t>Non-contact tank levels, stud/wire finding, proximity pads, material moisture.</t>
        </is>
      </c>
    </row>
    <row r="1772" outlineLevel="1" ht="24" customHeight="1">
      <c r="A1772" s="70" t="inlineStr">
        <is>
          <t>INVENTION</t>
        </is>
      </c>
      <c r="B1772" s="73" t="inlineStr">
        <is>
          <t>Liquid level WITHOUT touching the liquid: tape strips outside any plastic tank — soap, milk, fuel, chemicals — no contamination, no corrosion ever.</t>
        </is>
      </c>
    </row>
    <row r="1773" outlineLevel="1" ht="44" customHeight="1">
      <c r="A1773" s="70" t="inlineStr">
        <is>
          <t>REQUIRES</t>
        </is>
      </c>
      <c r="B1773" s="71" t="inlineStr">
        <is>
          <t>A driven shield behind every electrode (the SHLDx pins) and shielded or coaxial leads. Without them the reading tracks your hand, the cable dress and the room humidity rather than the tank. For level, use two electrodes — a full-height sense strip and a short reference strip near the bottom that stays submerged — and take the ratio, so changes in the liquid's own dielectric constant cancel.</t>
        </is>
      </c>
    </row>
    <row r="1774" outlineLevel="1" ht="36" customHeight="1">
      <c r="A1774" s="70" t="inlineStr">
        <is>
          <t>SUBSTITUT</t>
        </is>
      </c>
      <c r="B1774" s="71" t="inlineStr">
        <is>
          <t>Cheaper: ESP32 native touch pins or a 555 relaxation oscillator on a foil strip. More accurate contact method: an eTape resistive strip or a submerged pressure transducer. Simpler non-contact: a VL53L1X ToF looking down at the surface, or an XKC-Y25 if a single on/off point is all you need.</t>
        </is>
      </c>
    </row>
    <row r="1775" outlineLevel="1" ht="15" customHeight="1">
      <c r="A1775" s="70" t="inlineStr">
        <is>
          <t>PAIRS</t>
        </is>
      </c>
      <c r="B1775" s="71" t="inlineStr">
        <is>
          <t>ePaper level gauge, pump automation</t>
        </is>
      </c>
    </row>
    <row r="1776" outlineLevel="1" ht="15" customHeight="1">
      <c r="A1776" s="70" t="inlineStr">
        <is>
          <t>KEY</t>
        </is>
      </c>
      <c r="B1776" s="71" t="inlineStr">
        <is>
          <t>±15pF range, 0.5fF resolution, shield drive</t>
        </is>
      </c>
    </row>
    <row r="1777" outlineLevel="1" ht="40" customHeight="1">
      <c r="A1777" s="70" t="inlineStr">
        <is>
          <t>specs</t>
        </is>
      </c>
      <c r="B1777" s="26" t="inlineStr">
        <is>
          <t>Range: ±15 pF differential measurement span per channel, plus a ±100 pF CAPDAC to null out the fixed baseline capacitance of your electrode; 4 channels   Accuracy: ±0.5% of reading on a differential measurement. Absolute capacitance accuracy is poor — treat it as a change detector, not a capacitance meter.   Resolution: 0.5 fF (about 16 bits across the ±15 pF span)   Rate: 100, 200 or 400 SPS, shared across however many of the 4 channels you enable   Warm-up: Baseline settles within a second, but re-run the CAPDAC offset whenever you move the electrode or its cable   I2C addr: 0x50 (fixed — no address pin, so two on one bus needs a mux)   Calibration: Two-point   Consumable: None electrically — but the copper tape and its adhesive are: a corner lifting off the tank wall changes the baseline permanently, and an air gap under the electrode costs you most of the sensitivity   Environment: Indoor   Lifecycle: Active   Maturity: Workable   ESP32: Any variant. Femtofarad measurements sit right where the ESP32's Wi-Fi bursts and any nearby switching regulator inject noise — keep electrode leads short, actually connect the SHLD pins, and if you can, sample with the radio idle.</t>
        </is>
      </c>
    </row>
    <row r="1778" outlineLevel="1" ht="16" customHeight="1">
      <c r="A1778" s="70" t="inlineStr">
        <is>
          <t>buy</t>
        </is>
      </c>
      <c r="B1778" s="26" t="inlineStr">
        <is>
          <t>DK · MO · AE   |   boards: FDC1004 breakout (Protocentral)   |   lib: Protocentral FDC1004   |   https://www.ti.com/product/FDC1004   [High, 2026-07]</t>
        </is>
      </c>
    </row>
    <row r="1779" outlineLevel="1" ht="45" customHeight="1">
      <c r="A1779" s="74" t="inlineStr">
        <is>
          <t>unlocks</t>
        </is>
      </c>
      <c r="B1779" s="75" t="inlineStr">
        <is>
          <t>How much is in the tank?  •  How full is it?  •  How much is left, and how long until it runs out?  •  Is the pump about to run dry?  •  Where is the wiring or metal inside this wall?  •  What material is this?  •  How wet is this material?  •  Is the thing there?  •  Is anyone here?  •  Is water escaping where it shouldn't?</t>
        </is>
      </c>
    </row>
    <row r="1781" ht="22" customHeight="1">
      <c r="A1781" s="90" t="inlineStr">
        <is>
          <t>S104</t>
        </is>
      </c>
      <c r="B1781" s="91" t="inlineStr">
        <is>
          <t>MPR121 12-pad cap touch   ·   MPR121</t>
        </is>
      </c>
    </row>
    <row r="1782" outlineLevel="1" ht="15" customHeight="1">
      <c r="A1782" s="70" t="inlineStr">
        <is>
          <t>Category</t>
        </is>
      </c>
      <c r="B1782" s="12" t="inlineStr">
        <is>
          <t>Touch &amp; Capacitive › Multi-pad controller</t>
        </is>
      </c>
      <c r="E1782" s="70" t="inlineStr">
        <is>
          <t>Measures</t>
        </is>
      </c>
      <c r="F1782" s="12" t="inlineStr">
        <is>
          <t>Touch on 12 electrodes (anything conductive)</t>
        </is>
      </c>
    </row>
    <row r="1783" outlineLevel="1" ht="15" customHeight="1">
      <c r="A1783" s="70" t="inlineStr">
        <is>
          <t>Modality</t>
        </is>
      </c>
      <c r="B1783" s="12" t="inlineStr">
        <is>
          <t>Electrical</t>
        </is>
      </c>
      <c r="E1783" s="70" t="inlineStr">
        <is>
          <t>Interface</t>
        </is>
      </c>
      <c r="F1783" s="12" t="inlineStr">
        <is>
          <t>I2C</t>
        </is>
      </c>
    </row>
    <row r="1784" outlineLevel="1" ht="15" customHeight="1">
      <c r="A1784" s="70" t="inlineStr">
        <is>
          <t>Supply</t>
        </is>
      </c>
      <c r="B1784" s="12" t="inlineStr">
        <is>
          <t>2.5-3.6V</t>
        </is>
      </c>
      <c r="E1784" s="70" t="inlineStr">
        <is>
          <t>Price</t>
        </is>
      </c>
      <c r="F1784" s="12" t="inlineStr">
        <is>
          <t>$6  ($$)</t>
        </is>
      </c>
    </row>
    <row r="1785" outlineLevel="1" ht="15" customHeight="1">
      <c r="A1785" s="70" t="inlineStr">
        <is>
          <t>Difficulty</t>
        </is>
      </c>
      <c r="B1785" s="12" t="inlineStr">
        <is>
          <t>1 — Plug and play — Qwiic/STEMMA cable or 3 wires, library example works first time</t>
        </is>
      </c>
    </row>
    <row r="1786" outlineLevel="1" ht="25" customHeight="1">
      <c r="A1786" s="70" t="inlineStr">
        <is>
          <t>HOW</t>
        </is>
      </c>
      <c r="B1786" s="71" t="inlineStr">
        <is>
          <t>Charges each electrode and times the charge cycle; a finger adds capacitance and slows it. Any conductive thing — foil, fruit, wire, water — becomes a button.</t>
        </is>
      </c>
    </row>
    <row r="1787" outlineLevel="1" ht="70" customHeight="1">
      <c r="A1787" s="70" t="inlineStr">
        <is>
          <t>WHAT</t>
        </is>
      </c>
      <c r="B1787" s="72" t="inlineStr">
        <is>
          <t>Its auto-baseline tracking is both the feature and the failure mode: hold a pad and the baseline creeps up until the touch releases itself, typically within seconds to a minute, so it cannot report a sustained touch or an object left resting on a pad. Very slowly applied touches are absorbed into the baseline and never register at all. Water is the classic false positive — condensation, a droplet or a wet finger bridges electrodes and latches channels on, and ionic water is far worse than distilled. Long electrode wires are antennas: a mains cable or a PWM'd LED strip nearby produces phantom touches, and moving the wiring changes each pad's sensitivity, so pads behave differently after you tidy the cable dress. A battery-powered, ungrounded project is noticeably less sensitive because the human body's capacitive return path to board ground is the actual sensing mechanism. And overlays thicker than ~5mm, or with any air gap, simply do not work.</t>
        </is>
      </c>
    </row>
    <row r="1788" outlineLevel="1" ht="19" customHeight="1">
      <c r="A1788" s="70" t="inlineStr">
        <is>
          <t>COMMON</t>
        </is>
      </c>
      <c r="B1788" s="71" t="inlineStr">
        <is>
          <t>Banana pianos, hidden furniture controls, wearable e-textile buttons, museum exhibits.</t>
        </is>
      </c>
    </row>
    <row r="1789" outlineLevel="1" ht="22" customHeight="1">
      <c r="A1789" s="70" t="inlineStr">
        <is>
          <t>INVENTION</t>
        </is>
      </c>
      <c r="B1789" s="73" t="inlineStr">
        <is>
          <t>Conductive-paint wall murals where painted shapes ARE the light switches — interior design and circuitry become the same craft.</t>
        </is>
      </c>
    </row>
    <row r="1790" outlineLevel="1" ht="33" customHeight="1">
      <c r="A1790" s="70" t="inlineStr">
        <is>
          <t>REQUIRES</t>
        </is>
      </c>
      <c r="B1790" s="71" t="inlineStr">
        <is>
          <t>A 3.3V supply and nothing above it — 2.5-3.6V is an absolute limit and 5V kills it instantly. Put a series resistor (~1kΩ) at each electrode pin for ESD and RF immunity, and guard or ground-plane any electrode trace running more than a few centimetres.</t>
        </is>
      </c>
    </row>
    <row r="1791" outlineLevel="1" ht="28" customHeight="1">
      <c r="A1791" s="70" t="inlineStr">
        <is>
          <t>SUBSTITUT</t>
        </is>
      </c>
      <c r="B1791" s="71" t="inlineStr">
        <is>
          <t>Cheaper: one TTP223 per pad at about $0.30. Free: the ESP32's own touch pins, on classic/S2/S3 only. More channels: CAP1188, AT42QT2120 or AD7147. Position instead of presence: Trill Bar or a SoftPot.</t>
        </is>
      </c>
    </row>
    <row r="1792" outlineLevel="1" ht="15" customHeight="1">
      <c r="A1792" s="70" t="inlineStr">
        <is>
          <t>PAIRS</t>
        </is>
      </c>
      <c r="B1792" s="71" t="inlineStr">
        <is>
          <t>Conductive paint/copper tape, MIDI over BLE</t>
        </is>
      </c>
    </row>
    <row r="1793" outlineLevel="1" ht="15" customHeight="1">
      <c r="A1793" s="70" t="inlineStr">
        <is>
          <t>KEY</t>
        </is>
      </c>
      <c r="B1793" s="71" t="inlineStr">
        <is>
          <t>12 channels, auto-baseline, IRQ pin</t>
        </is>
      </c>
    </row>
    <row r="1794" outlineLevel="1" ht="40" customHeight="1">
      <c r="A1794" s="70" t="inlineStr">
        <is>
          <t>specs</t>
        </is>
      </c>
      <c r="B1794" s="26" t="inlineStr">
        <is>
          <t>Range: 12 electrodes; a finger through up to about 3-5mm of plastic or glass, or a few centimetres of proximity with all pads ganged in ELEPROX mode   Accuracy: Binary per channel — touch and release thresholds are set in raw counts, so 'accuracy' is really how stable your baseline is   Resolution: 10-bit raw capacitance per electrode, which is what you read if you want an analog-ish proximity value instead of a touch flag   Rate: Configurable 1-128ms sample interval; ~16ms per full 12-electrode scan by default   Warm-up: Auto-configuration and baseline capture complete a few hundred ms after enabling — nothing may be touching the pads during that window   I2C addr: 0x5A / 0x5B / 0x5C / 0x5D (ADDR tied to VSS / VDD / SDA / SCL)   Calibration: None   Consumable: None in the IC. Conductive paint electrodes are the consumable — they craze and lose sensitivity over months, and adhesive copper tape lifts at the corners   Environment: Indoor   Lifecycle: Active   Maturity: Excellent   ESP32: Any variant — and it is THE answer on the C3, C6 and H2, which have no capacitive touch peripheral at all. Use the IRQ pin rather than polling if you want the ESP32 to sleep between touches.</t>
        </is>
      </c>
    </row>
    <row r="1795" outlineLevel="1" ht="16" customHeight="1">
      <c r="A1795" s="70" t="inlineStr">
        <is>
          <t>buy</t>
        </is>
      </c>
      <c r="B1795" s="26" t="inlineStr">
        <is>
          <t>AF · SF · AE · DK   |   boards: Adafruit 1982   |   lib: Adafruit_MPR121   |   https://learn.adafruit.com/adafruit-mpr121-12-key-capacitive-touch-sensor-breakout-tutorial   [High, 2026-07]</t>
        </is>
      </c>
    </row>
    <row r="1796" outlineLevel="1" ht="45" customHeight="1">
      <c r="A1796" s="74" t="inlineStr">
        <is>
          <t>unlocks</t>
        </is>
      </c>
      <c r="B1796" s="75" t="inlineStr">
        <is>
          <t>Is the thing there?  •  Is anyone here?  •  How much is in the tank?  •  Has it been moved or disturbed?  •  Is it open or closed?  •  Has someone interfered with it?</t>
        </is>
      </c>
    </row>
    <row r="1798" ht="22" customHeight="1">
      <c r="A1798" s="90" t="inlineStr">
        <is>
          <t>S105</t>
        </is>
      </c>
      <c r="B1798" s="91" t="inlineStr">
        <is>
          <t>TTP223 single touch   ·   TTP223</t>
        </is>
      </c>
    </row>
    <row r="1799" outlineLevel="1" ht="15" customHeight="1">
      <c r="A1799" s="70" t="inlineStr">
        <is>
          <t>Category</t>
        </is>
      </c>
      <c r="B1799" s="12" t="inlineStr">
        <is>
          <t>Touch &amp; Capacitive › Single pad</t>
        </is>
      </c>
      <c r="E1799" s="70" t="inlineStr">
        <is>
          <t>Measures</t>
        </is>
      </c>
      <c r="F1799" s="12" t="inlineStr">
        <is>
          <t>One capacitive touch point</t>
        </is>
      </c>
    </row>
    <row r="1800" outlineLevel="1" ht="15" customHeight="1">
      <c r="A1800" s="70" t="inlineStr">
        <is>
          <t>Modality</t>
        </is>
      </c>
      <c r="B1800" s="12" t="inlineStr">
        <is>
          <t>Electrical</t>
        </is>
      </c>
      <c r="E1800" s="70" t="inlineStr">
        <is>
          <t>Interface</t>
        </is>
      </c>
      <c r="F1800" s="12" t="inlineStr">
        <is>
          <t>Digital</t>
        </is>
      </c>
    </row>
    <row r="1801" outlineLevel="1" ht="15" customHeight="1">
      <c r="A1801" s="70" t="inlineStr">
        <is>
          <t>Supply</t>
        </is>
      </c>
      <c r="B1801" s="12" t="inlineStr">
        <is>
          <t>2.0-5.5V</t>
        </is>
      </c>
      <c r="E1801" s="70" t="inlineStr">
        <is>
          <t>Price</t>
        </is>
      </c>
      <c r="F1801" s="12" t="inlineStr">
        <is>
          <t>$0.5  ($)</t>
        </is>
      </c>
    </row>
    <row r="1802" outlineLevel="1" ht="15" customHeight="1">
      <c r="A1802" s="70" t="inlineStr">
        <is>
          <t>Difficulty</t>
        </is>
      </c>
      <c r="B1802" s="12" t="inlineStr">
        <is>
          <t>1 — Plug and play — Qwiic/STEMMA cable or 3 wires, library example works first time</t>
        </is>
      </c>
    </row>
    <row r="1803" outlineLevel="1" ht="22" customHeight="1">
      <c r="A1803" s="70" t="inlineStr">
        <is>
          <t>HOW</t>
        </is>
      </c>
      <c r="B1803" s="71" t="inlineStr">
        <is>
          <t>A self-contained cap-touch IC: one pad, one digital output, configurable momentary/toggle — the simplest possible touch control.</t>
        </is>
      </c>
    </row>
    <row r="1804" outlineLevel="1" ht="70" customHeight="1">
      <c r="A1804" s="70" t="inlineStr">
        <is>
          <t>WHAT</t>
        </is>
      </c>
      <c r="B1804" s="72" t="inlineStr">
        <is>
          <t>It baselines once at power-up and then tracks slowly, which produces two distinct failure modes. First, anything resting on the pad at boot — a hand, a puddle, a screw — gets calibrated in as 'untouched', after which the real untouched state reads as a permanent press. Second, a held touch releases itself after several seconds, so it cannot detect 'still being pressed'. Condensation and rain latch it on indefinitely, which makes the sealed-outdoor-control idea only half true. It is sensitive to supply noise: a switching regulator or a PWM LED strip on the same rail produces random triggers, so give it its own decoupling. A pad wired more than about 10cm from the module picks up mains hum and misfires. And the modules are wildly inconsistent — TTP223 and TTP223B behave differently, some boards ship with the toggle jumper already bridged, and two boards from the same order can disagree.</t>
        </is>
      </c>
    </row>
    <row r="1805" outlineLevel="1" ht="19" customHeight="1">
      <c r="A1805" s="70" t="inlineStr">
        <is>
          <t>COMMON</t>
        </is>
      </c>
      <c r="B1805" s="71" t="inlineStr">
        <is>
          <t>Hidden power buttons through enclosures, lamp dimmer steps, sealed waterproof controls.</t>
        </is>
      </c>
    </row>
    <row r="1806" outlineLevel="1" ht="22" customHeight="1">
      <c r="A1806" s="70" t="inlineStr">
        <is>
          <t>INVENTION</t>
        </is>
      </c>
      <c r="B1806" s="73" t="inlineStr">
        <is>
          <t>Buttons through solid surfaces: glue behind a wooden desk top — touch the wood grain to control your lights, hardware invisible.</t>
        </is>
      </c>
    </row>
    <row r="1807" outlineLevel="1" ht="35" customHeight="1">
      <c r="A1807" s="70" t="inlineStr">
        <is>
          <t>REQUIRES</t>
        </is>
      </c>
      <c r="B1807" s="71" t="inlineStr">
        <is>
          <t>A 3.3V supply if the output goes anywhere near an ESP32 — OUT is push-pull and swings to VCC, so a module fed 5V puts 5V on your GPIO. Momentary vs toggle and fast vs low-power are set only by bridging or cutting the A/B solder jumpers on the module; there is no software control.</t>
        </is>
      </c>
    </row>
    <row r="1808" outlineLevel="1" ht="31" customHeight="1">
      <c r="A1808" s="70" t="inlineStr">
        <is>
          <t>SUBSTITUT</t>
        </is>
      </c>
      <c r="B1808" s="71" t="inlineStr">
        <is>
          <t>More channels for less money per pad: MPR121 (12 for $6). Free on classic/S2/S3: native ESP32 touch pins. Position rather than presence: Trill Bar. Genuinely sealed and immune to water: a reed switch and magnet, or a piezo knock element.</t>
        </is>
      </c>
    </row>
    <row r="1809" outlineLevel="1" ht="15" customHeight="1">
      <c r="A1809" s="70" t="inlineStr">
        <is>
          <t>PAIRS</t>
        </is>
      </c>
      <c r="B1809" s="71" t="inlineStr">
        <is>
          <t>Any project needing a sealed 'button'</t>
        </is>
      </c>
    </row>
    <row r="1810" outlineLevel="1" ht="15" customHeight="1">
      <c r="A1810" s="70" t="inlineStr">
        <is>
          <t>KEY</t>
        </is>
      </c>
      <c r="B1810" s="71" t="inlineStr">
        <is>
          <t>Works through 0-3mm plastic</t>
        </is>
      </c>
    </row>
    <row r="1811" outlineLevel="1" ht="40" customHeight="1">
      <c r="A1811" s="70" t="inlineStr">
        <is>
          <t>specs</t>
        </is>
      </c>
      <c r="B1811" s="26" t="inlineStr">
        <is>
          <t>Range: One pad, through 0-3mm of plastic, glass or wood; a larger pad buys a little more range and a lot more noise   Accuracy: Binary, with a fixed internal threshold you cannot adjust in software   Resolution: n/a — one bit   Rate: Response ~60ms in fast mode, ~220ms in low-power mode (set by a solder jumper)   Warm-up: It captures its baseline in the ~0.5s after power-up. Nothing may touch the pad during that window or the calibration is wrong for the whole session.   Calibration: None   Consumable: None   Environment: Indoor   Lifecycle: Clone-risk   Maturity: Good   ESP32: Any variant, and the cheapest way to get a touch button on the C3, C6 and H2, which have no touch peripheral. The output can wake the chip from deep sleep on any RTC-capable GPIO — at ~1.5µA in low-power mode this is a genuinely battery-viable wake source.</t>
        </is>
      </c>
    </row>
    <row r="1812" outlineLevel="1" ht="16" customHeight="1">
      <c r="A1812" s="70" t="inlineStr">
        <is>
          <t>buy</t>
        </is>
      </c>
      <c r="B1812" s="26" t="inlineStr">
        <is>
          <t>AE · AMZ · DFR   |   boards: TTP223 mini module   |   lib: digitalRead   [High, 2026-07]</t>
        </is>
      </c>
    </row>
    <row r="1813" outlineLevel="1" ht="36" customHeight="1">
      <c r="A1813" s="74" t="inlineStr">
        <is>
          <t>unlocks</t>
        </is>
      </c>
      <c r="B1813" s="75" t="inlineStr">
        <is>
          <t>Is the thing there?  •  Is anyone here?  •  Is it open or closed?  •  Has someone interfered with it?</t>
        </is>
      </c>
    </row>
    <row r="1815" ht="22" customHeight="1">
      <c r="A1815" s="90" t="inlineStr">
        <is>
          <t>S106</t>
        </is>
      </c>
      <c r="B1815" s="91" t="inlineStr">
        <is>
          <t>ESP32 native touch pins   ·   ESP32 touch peripheral (T0-T9)</t>
        </is>
      </c>
    </row>
    <row r="1816" outlineLevel="1" ht="15" customHeight="1">
      <c r="A1816" s="70" t="inlineStr">
        <is>
          <t>Category</t>
        </is>
      </c>
      <c r="B1816" s="12" t="inlineStr">
        <is>
          <t>Touch &amp; Capacitive › Built-in (free!)</t>
        </is>
      </c>
      <c r="E1816" s="70" t="inlineStr">
        <is>
          <t>Measures</t>
        </is>
      </c>
      <c r="F1816" s="12" t="inlineStr">
        <is>
          <t>Up to 10 capacitive touch channels with NO extra hardware</t>
        </is>
      </c>
    </row>
    <row r="1817" outlineLevel="1" ht="15" customHeight="1">
      <c r="A1817" s="70" t="inlineStr">
        <is>
          <t>Modality</t>
        </is>
      </c>
      <c r="B1817" s="12" t="inlineStr">
        <is>
          <t>Electrical</t>
        </is>
      </c>
      <c r="E1817" s="70" t="inlineStr">
        <is>
          <t>Interface</t>
        </is>
      </c>
      <c r="F1817" s="12" t="inlineStr">
        <is>
          <t>Builtin</t>
        </is>
      </c>
    </row>
    <row r="1818" outlineLevel="1" ht="15" customHeight="1">
      <c r="A1818" s="70" t="inlineStr">
        <is>
          <t>Supply</t>
        </is>
      </c>
      <c r="B1818" s="12" t="inlineStr">
        <is>
          <t>—</t>
        </is>
      </c>
      <c r="E1818" s="70" t="inlineStr">
        <is>
          <t>Price</t>
        </is>
      </c>
      <c r="F1818" s="12" t="inlineStr">
        <is>
          <t>$0  (free)</t>
        </is>
      </c>
    </row>
    <row r="1819" outlineLevel="1" ht="15" customHeight="1">
      <c r="A1819" s="70" t="inlineStr">
        <is>
          <t>Difficulty</t>
        </is>
      </c>
      <c r="B1819" s="12" t="inlineStr">
        <is>
          <t>1 — Plug and play — Qwiic/STEMMA cable or 3 wires, library example works first time</t>
        </is>
      </c>
    </row>
    <row r="1820" outlineLevel="1" ht="23" customHeight="1">
      <c r="A1820" s="70" t="inlineStr">
        <is>
          <t>HOW</t>
        </is>
      </c>
      <c r="B1820" s="71" t="inlineStr">
        <is>
          <t>The ESP32 itself measures pin capacitance — wire, foil or PCB pad straight to a touch pin. Can even wake the chip from deep sleep on touch.</t>
        </is>
      </c>
    </row>
    <row r="1821" outlineLevel="1" ht="70" customHeight="1">
      <c r="A1821" s="70" t="inlineStr">
        <is>
          <t>WHAT</t>
        </is>
      </c>
      <c r="B1821" s="72" t="inlineStr">
        <is>
          <t>The raw count drifts with temperature and humidity, so a threshold tuned in a cold workshop self-triggers by afternoon; track a slow rolling baseline instead of a fixed number. Running the board from a floating supply — a laptop on battery, a LiPo with no earth reference — roughly halves sensitivity, because the body's capacitive return path to board ground is the mechanism. Water is the standard killer: a droplet reads exactly like a finger, and a wet overlay latches a pad on. Only the S2/S3 have the shield-and-guard-ring hardware that fixes this; the classic ESP32 has nothing. Wi-Fi transmit bursts inject single-sample spikes, so median-filter at least 3 readings before thresholding. Long wires to remote pads pick up mains hum. And touch-wake from deep sleep works but has a coarser, less sensitive measurement than the awake path, so a threshold tuned while awake often will not wake the chip.</t>
        </is>
      </c>
    </row>
    <row r="1822" outlineLevel="1" ht="21" customHeight="1">
      <c r="A1822" s="70" t="inlineStr">
        <is>
          <t>COMMON</t>
        </is>
      </c>
      <c r="B1822" s="71" t="inlineStr">
        <is>
          <t>Free buttons on any project, fruit pianos, water-level sensing (capacitance up a tube), wake-on-touch gadgets.</t>
        </is>
      </c>
    </row>
    <row r="1823" outlineLevel="1" ht="23" customHeight="1">
      <c r="A1823" s="70" t="inlineStr">
        <is>
          <t>INVENTION</t>
        </is>
      </c>
      <c r="B1823" s="73" t="inlineStr">
        <is>
          <t>The zero-BOM interface: a bare screw head on your enclosure becomes a wake/touch button. Ten of them. For free. Most people never use this.</t>
        </is>
      </c>
    </row>
    <row r="1824" outlineLevel="1" ht="21" customHeight="1">
      <c r="A1824" s="70" t="inlineStr">
        <is>
          <t>REQUIRES</t>
        </is>
      </c>
      <c r="B1824" s="71" t="inlineStr">
        <is>
          <t>Nothing but a conductor. For an exposed electrode add a 1MΩ pull-down and a series 1kΩ so ESD does not reach the die.</t>
        </is>
      </c>
    </row>
    <row r="1825" outlineLevel="1" ht="28" customHeight="1">
      <c r="A1825" s="70" t="inlineStr">
        <is>
          <t>SUBSTITUT</t>
        </is>
      </c>
      <c r="B1825" s="71" t="inlineStr">
        <is>
          <t>On C3/C6/H2, which lack the peripheral entirely: MPR121 (12 channels, $6) or TTP223 ($0.30 a pad). For finger POSITION rather than presence: Trill Bar. For an actual capacitance in femtofarads: FDC1004.</t>
        </is>
      </c>
    </row>
    <row r="1826" outlineLevel="1" ht="17" customHeight="1">
      <c r="A1826" s="70" t="inlineStr">
        <is>
          <t>PAIRS</t>
        </is>
      </c>
      <c r="B1826" s="71" t="inlineStr">
        <is>
          <t>Deep sleep touch-wake, foil sliders (multi-pad interpolation)</t>
        </is>
      </c>
    </row>
    <row r="1827" outlineLevel="1" ht="17" customHeight="1">
      <c r="A1827" s="70" t="inlineStr">
        <is>
          <t>KEY</t>
        </is>
      </c>
      <c r="B1827" s="71" t="inlineStr">
        <is>
          <t>10 channels (classic), wake-from-sleep, water-tolerant tuning</t>
        </is>
      </c>
    </row>
    <row r="1828" outlineLevel="1" ht="40" customHeight="1">
      <c r="A1828" s="70" t="inlineStr">
        <is>
          <t>specs</t>
        </is>
      </c>
      <c r="B1828" s="26" t="inlineStr">
        <is>
          <t>Range: 10 channels (T0-T9) on the classic ESP32, 14 on the S2 and S3; a finger through up to about 3mm of non-conductive overlay   Accuracy: Relative only — you compare against a rolling baseline, there is no calibrated capacitance   Resolution: A raw count per pad. On the classic ESP32 the count FALLS when touched; on the S2/S3 the v2 peripheral's value RISES. Code and thresholds are not portable between them.   Rate: Sub-millisecond per channel in hardware; the Arduino touchRead() default measurement takes roughly 8ms per pad   Warm-up: Capture a baseline over the first second after boot with nothing touching, then keep tracking it — a fixed threshold will not survive a temperature change   Calibration: One-point   Consumable: None — it is a wire, a screw head or a PCB pad   Environment: Indoor   Lifecycle: Mature   Maturity: Good   ESP32: THE critical variant caveat in this whole category: ESP32-C3, C6 and H2 have NO capacitive touch peripheral — touchRead() does not exist on them and any project built on native touch is silently locked to the classic, S2 or S3. Classic ESP32: T0-T9 on GPIO 4, 0, 2, 15, 13, 12, 14, 27, 32, 33. S2/S3: 14 channels with the improved v2 peripheral, proximity sensing and a hardware shield/waterproof channel. Note GPIO 0, 2, 12 and 15 are strapping pins — touching one during boot can change boot mode or hang the board.</t>
        </is>
      </c>
    </row>
    <row r="1829" outlineLevel="1" ht="16" customHeight="1">
      <c r="A1829" s="70" t="inlineStr">
        <is>
          <t>buy</t>
        </is>
      </c>
      <c r="B1829" s="26" t="inlineStr">
        <is>
          <t>INC   |   boards: Any ESP32 board   |   lib: touchRead(), touchAttachInterrupt()   |   https://docs.espressif.com/projects/esp-idf/en/latest/esp32/api-reference/peripherals/touch_pad.html   [High, 2026-07]</t>
        </is>
      </c>
    </row>
    <row r="1830" outlineLevel="1" ht="45" customHeight="1">
      <c r="A1830" s="74" t="inlineStr">
        <is>
          <t>unlocks</t>
        </is>
      </c>
      <c r="B1830" s="75" t="inlineStr">
        <is>
          <t>Is the thing there?  •  Is anyone here?  •  How much is in the tank?  •  Is it open or closed?  •  Has someone interfered with it?  •  Has it been moved or disturbed?</t>
        </is>
      </c>
    </row>
    <row r="1832" ht="22" customHeight="1">
      <c r="A1832" s="90" t="inlineStr">
        <is>
          <t>S107</t>
        </is>
      </c>
      <c r="B1832" s="91" t="inlineStr">
        <is>
          <t>Trill flexible touch sliders   ·   Trill Bar/Square/Craft</t>
        </is>
      </c>
    </row>
    <row r="1833" outlineLevel="1" ht="15" customHeight="1">
      <c r="A1833" s="70" t="inlineStr">
        <is>
          <t>Category</t>
        </is>
      </c>
      <c r="B1833" s="12" t="inlineStr">
        <is>
          <t>Touch &amp; Capacitive › Position-sensing touch</t>
        </is>
      </c>
      <c r="E1833" s="70" t="inlineStr">
        <is>
          <t>Measures</t>
        </is>
      </c>
      <c r="F1833" s="12" t="inlineStr">
        <is>
          <t>Finger POSITION (not just presence) on slider/2D surfaces</t>
        </is>
      </c>
    </row>
    <row r="1834" outlineLevel="1" ht="15" customHeight="1">
      <c r="A1834" s="70" t="inlineStr">
        <is>
          <t>Modality</t>
        </is>
      </c>
      <c r="B1834" s="12" t="inlineStr">
        <is>
          <t>Electrical</t>
        </is>
      </c>
      <c r="E1834" s="70" t="inlineStr">
        <is>
          <t>Interface</t>
        </is>
      </c>
      <c r="F1834" s="12" t="inlineStr">
        <is>
          <t>I2C</t>
        </is>
      </c>
    </row>
    <row r="1835" outlineLevel="1" ht="15" customHeight="1">
      <c r="A1835" s="70" t="inlineStr">
        <is>
          <t>Supply</t>
        </is>
      </c>
      <c r="B1835" s="12" t="inlineStr">
        <is>
          <t>3.3-5V</t>
        </is>
      </c>
      <c r="E1835" s="70" t="inlineStr">
        <is>
          <t>Price</t>
        </is>
      </c>
      <c r="F1835" s="12" t="inlineStr">
        <is>
          <t>$20  ($$$)</t>
        </is>
      </c>
    </row>
    <row r="1836" outlineLevel="1" ht="15" customHeight="1">
      <c r="A1836" s="70" t="inlineStr">
        <is>
          <t>Difficulty</t>
        </is>
      </c>
      <c r="B1836" s="12" t="inlineStr">
        <is>
          <t>2 — Easy — breadboard wiring, a well-documented library, no analog thought needed</t>
        </is>
      </c>
    </row>
    <row r="1837" outlineLevel="1" ht="24" customHeight="1">
      <c r="A1837" s="70" t="inlineStr">
        <is>
          <t>HOW</t>
        </is>
      </c>
      <c r="B1837" s="71" t="inlineStr">
        <is>
          <t>Many interleaved capacitive pads with centroid interpolation give continuous position and multi-touch — musical-instrument-grade touch from Bela.</t>
        </is>
      </c>
    </row>
    <row r="1838" outlineLevel="1" ht="70" customHeight="1">
      <c r="A1838" s="70" t="inlineStr">
        <is>
          <t>WHAT</t>
        </is>
      </c>
      <c r="B1838" s="72" t="inlineStr">
        <is>
          <t>It reports touch SIZE, not force. Pressing harder only increases size because your fingertip flattens and touches more area, so a gloved finger, a bony fingertip or a stylus gives almost no dynamic range — building a velocity-sensitive instrument on 'size' will disappoint. Two fingers closer than roughly 15mm merge into a single centroid at their midpoint, which is why fast trills occasionally read as one finger jumping across the bar. The last few millimetres at each end are compressed because the centroid is truncated by the edge. Baseline drifts with humidity and with anything conductive placed nearby, and it re-baselines on reset, so a hand or a cable resting on the sensor at power-up is calibrated in as normal.</t>
        </is>
      </c>
    </row>
    <row r="1839" outlineLevel="1" ht="20" customHeight="1">
      <c r="A1839" s="70" t="inlineStr">
        <is>
          <t>COMMON</t>
        </is>
      </c>
      <c r="B1839" s="71" t="inlineStr">
        <is>
          <t>Expressive MIDI controllers, ribbon controllers, precise touch UI, custom e-textile instruments.</t>
        </is>
      </c>
    </row>
    <row r="1840" outlineLevel="1" ht="21" customHeight="1">
      <c r="A1840" s="70" t="inlineStr">
        <is>
          <t>INVENTION</t>
        </is>
      </c>
      <c r="B1840" s="73" t="inlineStr">
        <is>
          <t>A fretless 'light theremin ribbon' instrument: position = pitch, pressure-ish size = volume, BLE-MIDI to any synth app.</t>
        </is>
      </c>
    </row>
    <row r="1841" outlineLevel="1" ht="32" customHeight="1">
      <c r="A1841" s="70" t="inlineStr">
        <is>
          <t>REQUIRES</t>
        </is>
      </c>
      <c r="B1841" s="71" t="inlineStr">
        <is>
          <t>For Trill Craft, your own electrodes — copper tape, conductive paint or PCB pads — plus a series resistor per channel and a ground guard between them, or adjacent channels crosstalk. Real I2C pull-up sizing matters once you hang several on one bus.</t>
        </is>
      </c>
    </row>
    <row r="1842" outlineLevel="1" ht="30" customHeight="1">
      <c r="A1842" s="70" t="inlineStr">
        <is>
          <t>SUBSTITUT</t>
        </is>
      </c>
      <c r="B1842" s="71" t="inlineStr">
        <is>
          <t>Cheaper: MPR121 (12 on/off pads, no position) or a SoftPot membrane potentiometer for a ribbon at about $8. More channels per dollar: AD7147. For genuine force rather than contact area: an FSR or a load cell under the surface.</t>
        </is>
      </c>
    </row>
    <row r="1843" outlineLevel="1" ht="15" customHeight="1">
      <c r="A1843" s="70" t="inlineStr">
        <is>
          <t>PAIRS</t>
        </is>
      </c>
      <c r="B1843" s="71" t="inlineStr">
        <is>
          <t>BLE-MIDI, DAC audio synthesis on ESP32</t>
        </is>
      </c>
    </row>
    <row r="1844" outlineLevel="1" ht="16" customHeight="1">
      <c r="A1844" s="70" t="inlineStr">
        <is>
          <t>KEY</t>
        </is>
      </c>
      <c r="B1844" s="71" t="inlineStr">
        <is>
          <t>Bar: 5 touches with position+size; Craft: 30 raw channels</t>
        </is>
      </c>
    </row>
    <row r="1845" outlineLevel="1" ht="40" customHeight="1">
      <c r="A1845" s="70" t="inlineStr">
        <is>
          <t>specs</t>
        </is>
      </c>
      <c r="B1845" s="26" t="inlineStr">
        <is>
          <t>Range: Bar: 5 simultaneous touches with position along 118mm. Square: one touch in 2D over roughly 60x60mm. Craft: 30 raw capacitance channels for your own electrodes. Ring and Hex follow the same pattern.   Accuracy: Position repeats to roughly 0.1% of sensor length under a steady finger; the absolute mapping is linear only away from the ends   Resolution: Position and touch 'size' are each reported as a value across the full sensor span, far finer than a finger can usefully control   Rate: Up to about 500 Hz internally; ~100 Hz is the realistic ceiling with several devices on one I2C bus   Warm-up: Resets its baseline on power-up — nothing may be resting on the surface at that moment   I2C addr: Type-specific defaults (Bar 0x20, Square 0x28, Craft 0x30, Ring 0x38, Hex 0x40), each adjustable over a small range via solder pads — verify against the version you have   Calibration: One-point   Consumable: None on the sensor. Custom Craft electrodes made from conductive paint or tape are the wear item.   Environment: Indoor   Lifecycle: Active   Maturity: Good   ESP32: Any variant — plain I2C at 3.3V, so it works on C3/C6/H2 where native touch does not exist. The I2C lines are open-drain: if you power it from 5V, pull the bus up to 3.3V, not 5V. Craft at high update rates wants a 400kHz bus; drop to 100kHz on a long cable.</t>
        </is>
      </c>
    </row>
    <row r="1846" outlineLevel="1" ht="16" customHeight="1">
      <c r="A1846" s="70" t="inlineStr">
        <is>
          <t>buy</t>
        </is>
      </c>
      <c r="B1846" s="26" t="inlineStr">
        <is>
          <t>BL · DK · PI   |   boards: Bela Trill series   |   lib: Trill Arduino lib   [Estimate, 2026-07]</t>
        </is>
      </c>
    </row>
    <row r="1847" outlineLevel="1" ht="36" customHeight="1">
      <c r="A1847" s="74" t="inlineStr">
        <is>
          <t>unlocks</t>
        </is>
      </c>
      <c r="B1847" s="75" t="inlineStr">
        <is>
          <t>Is the thing there?  •  Is anyone here?  •  Has it been moved or disturbed?  •  How much is in the tank?</t>
        </is>
      </c>
    </row>
    <row r="1849" ht="22" customHeight="1">
      <c r="A1849" s="90" t="inlineStr">
        <is>
          <t>S108</t>
        </is>
      </c>
      <c r="B1849" s="91" t="inlineStr">
        <is>
          <t>Water level capacitive strip   ·   XKC-Y25-V / grove water</t>
        </is>
      </c>
    </row>
    <row r="1850" outlineLevel="1" ht="15" customHeight="1">
      <c r="A1850" s="70" t="inlineStr">
        <is>
          <t>Category</t>
        </is>
      </c>
      <c r="B1850" s="12" t="inlineStr">
        <is>
          <t>Touch &amp; Capacitive › Non-contact liquid</t>
        </is>
      </c>
      <c r="E1850" s="70" t="inlineStr">
        <is>
          <t>Measures</t>
        </is>
      </c>
      <c r="F1850" s="12" t="inlineStr">
        <is>
          <t>Liquid present at a point — through container walls</t>
        </is>
      </c>
    </row>
    <row r="1851" outlineLevel="1" ht="15" customHeight="1">
      <c r="A1851" s="70" t="inlineStr">
        <is>
          <t>Modality</t>
        </is>
      </c>
      <c r="B1851" s="12" t="inlineStr">
        <is>
          <t>Electrical</t>
        </is>
      </c>
      <c r="E1851" s="70" t="inlineStr">
        <is>
          <t>Interface</t>
        </is>
      </c>
      <c r="F1851" s="12" t="inlineStr">
        <is>
          <t>Digital</t>
        </is>
      </c>
    </row>
    <row r="1852" outlineLevel="1" ht="15" customHeight="1">
      <c r="A1852" s="70" t="inlineStr">
        <is>
          <t>Supply</t>
        </is>
      </c>
      <c r="B1852" s="12" t="inlineStr">
        <is>
          <t>5-24V</t>
        </is>
      </c>
      <c r="E1852" s="70" t="inlineStr">
        <is>
          <t>Price</t>
        </is>
      </c>
      <c r="F1852" s="12" t="inlineStr">
        <is>
          <t>$7  ($$)</t>
        </is>
      </c>
    </row>
    <row r="1853" outlineLevel="1" ht="15" customHeight="1">
      <c r="A1853" s="70" t="inlineStr">
        <is>
          <t>Difficulty</t>
        </is>
      </c>
      <c r="B1853" s="12" t="inlineStr">
        <is>
          <t>1 — Plug and play — Qwiic/STEMMA cable or 3 wires, library example works first time</t>
        </is>
      </c>
    </row>
    <row r="1854" outlineLevel="1" ht="24" customHeight="1">
      <c r="A1854" s="70" t="inlineStr">
        <is>
          <t>HOW</t>
        </is>
      </c>
      <c r="B1854" s="71" t="inlineStr">
        <is>
          <t>Capacitive sensing tuned for liquid dielectric through up to ~13mm of plastic/glass — strap to the outside of any tank/pipe for a no-contact level switch.</t>
        </is>
      </c>
    </row>
    <row r="1855" outlineLevel="1" ht="70" customHeight="1">
      <c r="A1855" s="70" t="inlineStr">
        <is>
          <t>WHAT</t>
        </is>
      </c>
      <c r="B1855" s="72" t="inlineStr">
        <is>
          <t>It senses the dielectric against the wall, so foam, sludge, scale deposits, condensation running down the outside, or your own hand held on the puck all read as liquid. Metal tanks defeat it completely, and a double-walled, insulated or foam-backed tank puts you past its ~13mm reach even if the plastic itself is thin. Non-polar liquids — oils, solvents, petrol — have a dielectric constant near 2 rather than water's 80, and at factory sensitivity it will often not trigger on them at all. As a point switch it chatters when the tank sloshes, so add software hysteresis or mount it where the surface is calm. And the suffixes matter enormously: -V, -T, PNP and NPN variants and the A/B/C sensitivity grades invert the output logic and change the wall thickness rating, so an identical-looking puck from a different seller can read backwards.</t>
        </is>
      </c>
    </row>
    <row r="1856" outlineLevel="1" ht="19" customHeight="1">
      <c r="A1856" s="70" t="inlineStr">
        <is>
          <t>COMMON</t>
        </is>
      </c>
      <c r="B1856" s="71" t="inlineStr">
        <is>
          <t>Pump dry-run protection, coffee-machine reservoir alerts, aquarium top-off, chemical tanks.</t>
        </is>
      </c>
    </row>
    <row r="1857" outlineLevel="1" ht="23" customHeight="1">
      <c r="A1857" s="70" t="inlineStr">
        <is>
          <t>INVENTION</t>
        </is>
      </c>
      <c r="B1857" s="73" t="inlineStr">
        <is>
          <t>Auto top-off for everything with a reservoir: humidifier, coffee maker, hydroponics — the sensor never touches (or contaminates) the liquid.</t>
        </is>
      </c>
    </row>
    <row r="1858" outlineLevel="1" ht="43" customHeight="1">
      <c r="A1858" s="70" t="inlineStr">
        <is>
          <t>REQUIRES</t>
        </is>
      </c>
      <c r="B1858" s="71" t="inlineStr">
        <is>
          <t>LEVEL TRANSLATION. The output is push-pull and swings to VCC, so at 12V or 24V it destroys an ESP32 pin on contact. Either run the sensor at 5V into a resistive divider (10k/20k) or a MOSFET stage, or run it at 24V into an optocoupler. A common ground between the sensor supply and the ESP32 is also mandatory, and the puck must be clamped flat against the wall with no air gap.</t>
        </is>
      </c>
    </row>
    <row r="1859" outlineLevel="1" ht="38" customHeight="1">
      <c r="A1859" s="70" t="inlineStr">
        <is>
          <t>SUBSTITUT</t>
        </is>
      </c>
      <c r="B1859" s="71" t="inlineStr">
        <is>
          <t>Cheaper: a float switch at about $2, though it wets, fouls and jams. Free: two ESP32 touch pins taped to the tube. Continuous rather than on/off: FDC1004 capacitance strip, an eTape, or a VL53L1X looking down at the surface. Works through metal or thick walls where this does not: an ultrasonic through-wall level sensor.</t>
        </is>
      </c>
    </row>
    <row r="1860" outlineLevel="1" ht="16" customHeight="1">
      <c r="A1860" s="70" t="inlineStr">
        <is>
          <t>PAIRS</t>
        </is>
      </c>
      <c r="B1860" s="71" t="inlineStr">
        <is>
          <t>Peristaltic pump + relay, leak sensor as failsafe</t>
        </is>
      </c>
    </row>
    <row r="1861" outlineLevel="1" ht="26" customHeight="1">
      <c r="A1861" s="70" t="inlineStr">
        <is>
          <t>KEY</t>
        </is>
      </c>
      <c r="B1861" s="71" t="inlineStr">
        <is>
          <t>Through-wall, no fluid contact, IP67. ⚠ OUTPUT SWINGS TO VCC — at 12/24V it will destroy an ESP32 GPIO. Run the sensor at 5V and level-shift, or use a divider/optocoupler.</t>
        </is>
      </c>
    </row>
    <row r="1862" outlineLevel="1" ht="40" customHeight="1">
      <c r="A1862" s="70" t="inlineStr">
        <is>
          <t>specs</t>
        </is>
      </c>
      <c r="B1862" s="26" t="inlineStr">
        <is>
          <t>Range: Point level switch only — detects liquid through up to about 13mm of non-metallic wall. It does not give a continuous level.   Accuracy: Binary. Switch-point repeatability is roughly ±2mm vertically once the sensitivity pot is set for your wall thickness.   Resolution: One bit   Rate: Response around 500ms   Warm-up: Give it a second after power-up before trusting the state   Calibration: One-point   Consumable: None — a sealed epoxy puck with nothing wetted, which is the entire point of it   Environment: Indoor, Outdoor, Harsh   Lifecycle: Clone-risk   Maturity: Workable   ESP32: Any variant, but only behind level translation. Once shifted, the output can wake the ESP32 from deep sleep through an RTC-capable GPIO, which makes it a good battery-powered tank alarm.</t>
        </is>
      </c>
    </row>
    <row r="1863" outlineLevel="1" ht="16" customHeight="1">
      <c r="A1863" s="70" t="inlineStr">
        <is>
          <t>buy</t>
        </is>
      </c>
      <c r="B1863" s="26" t="inlineStr">
        <is>
          <t>AE · DFR · AMZ   |   boards: XKC-Y25-V sealed puck   |   lib: digitalRead   [High, 2026-07]</t>
        </is>
      </c>
    </row>
    <row r="1864" outlineLevel="1" ht="45" customHeight="1">
      <c r="A1864" s="74" t="inlineStr">
        <is>
          <t>unlocks</t>
        </is>
      </c>
      <c r="B1864" s="75" t="inlineStr">
        <is>
          <t>How much is in the tank?  •  How full is it?  •  How much is left, and how long until it runs out?  •  Is the pump about to run dry?  •  Is water escaping where it shouldn't?  •  Is water rising, and how fast?</t>
        </is>
      </c>
    </row>
    <row r="1866" ht="22" customHeight="1">
      <c r="A1866" s="80" t="inlineStr">
        <is>
          <t>S109</t>
        </is>
      </c>
      <c r="B1866" s="81" t="inlineStr">
        <is>
          <t>Flex sensor 2.2"   ·   SEN-10264 / SpectraSymbol</t>
        </is>
      </c>
    </row>
    <row r="1867" outlineLevel="1" ht="15" customHeight="1">
      <c r="A1867" s="70" t="inlineStr">
        <is>
          <t>Category</t>
        </is>
      </c>
      <c r="B1867" s="12" t="inlineStr">
        <is>
          <t>Flex &amp; Stretch › Bend resistor</t>
        </is>
      </c>
      <c r="E1867" s="70" t="inlineStr">
        <is>
          <t>Measures</t>
        </is>
      </c>
      <c r="F1867" s="12" t="inlineStr">
        <is>
          <t>Bend angle 0-90°+ as resistance change</t>
        </is>
      </c>
    </row>
    <row r="1868" outlineLevel="1" ht="15" customHeight="1">
      <c r="A1868" s="70" t="inlineStr">
        <is>
          <t>Modality</t>
        </is>
      </c>
      <c r="B1868" s="12" t="inlineStr">
        <is>
          <t>Mechanical</t>
        </is>
      </c>
      <c r="E1868" s="70" t="inlineStr">
        <is>
          <t>Interface</t>
        </is>
      </c>
      <c r="F1868" s="12" t="inlineStr">
        <is>
          <t>Analog</t>
        </is>
      </c>
    </row>
    <row r="1869" outlineLevel="1" ht="15" customHeight="1">
      <c r="A1869" s="70" t="inlineStr">
        <is>
          <t>Supply</t>
        </is>
      </c>
      <c r="B1869" s="12" t="inlineStr">
        <is>
          <t>any</t>
        </is>
      </c>
      <c r="E1869" s="70" t="inlineStr">
        <is>
          <t>Price</t>
        </is>
      </c>
      <c r="F1869" s="12" t="inlineStr">
        <is>
          <t>$8  ($$)</t>
        </is>
      </c>
    </row>
    <row r="1870" outlineLevel="1" ht="15" customHeight="1">
      <c r="A1870" s="70" t="inlineStr">
        <is>
          <t>Difficulty</t>
        </is>
      </c>
      <c r="B1870" s="12" t="inlineStr">
        <is>
          <t>1 — Plug and play — Qwiic/STEMMA cable or 3 wires, library example works first time</t>
        </is>
      </c>
    </row>
    <row r="1871" outlineLevel="1" ht="23" customHeight="1">
      <c r="A1871" s="70" t="inlineStr">
        <is>
          <t>HOW</t>
        </is>
      </c>
      <c r="B1871" s="71" t="inlineStr">
        <is>
          <t>Conductive ink on plastic cracks apart microscopically when bent, raising resistance smoothly with curvature — the glove-controller classic.</t>
        </is>
      </c>
    </row>
    <row r="1872" outlineLevel="1" ht="68" customHeight="1">
      <c r="A1872" s="70" t="inlineStr">
        <is>
          <t>WHAT</t>
        </is>
      </c>
      <c r="B1872" s="72" t="inlineStr">
        <is>
          <t>It integrates curvature along its whole length rather than measuring an angle, so a sharp 90° crease in the middle and a gentle 90° arc over the full strip give quite different readings — the same finger joint reads differently as the finger's shape changes around it. Resistance creeps permanently upward as ink micro-cracks accumulate, so last month's calibration is simply wrong. It responds in one bend direction only; reverse-bending changes nothing on the meter while damaging the sensor. It is also mildly pressure-sensitive, so gripping the strip changes the reading with no change in angle, and mildly temperature-sensitive, which matters on a glove warmed by a hand.</t>
        </is>
      </c>
    </row>
    <row r="1873" outlineLevel="1" ht="19" customHeight="1">
      <c r="A1873" s="70" t="inlineStr">
        <is>
          <t>COMMON</t>
        </is>
      </c>
      <c r="B1873" s="71" t="inlineStr">
        <is>
          <t>Data gloves, animatronic puppets, door-hinge angle, posture wearables, page-fold detection.</t>
        </is>
      </c>
    </row>
    <row r="1874" outlineLevel="1" ht="23" customHeight="1">
      <c r="A1874" s="70" t="inlineStr">
        <is>
          <t>INVENTION</t>
        </is>
      </c>
      <c r="B1874" s="73" t="inlineStr">
        <is>
          <t>A sign-language-letters glove demo, or a fishing-rod 'bite amplifier' that buzzes your wrist when the rod tip flexes in the rhythm of a fish.</t>
        </is>
      </c>
    </row>
    <row r="1875" outlineLevel="1" ht="28" customHeight="1">
      <c r="A1875" s="70" t="inlineStr">
        <is>
          <t>REQUIRES</t>
        </is>
      </c>
      <c r="B1875" s="71" t="inlineStr">
        <is>
          <t>A fixed resistor to form a divider (10k-47k) — the part is only a variable resistor. Mount it so it bends about a smooth radius rather than a crease: a fabric sleeve, or a thin spring-steel backer.</t>
        </is>
      </c>
    </row>
    <row r="1876" outlineLevel="1" ht="33" customHeight="1">
      <c r="A1876" s="70" t="inlineStr">
        <is>
          <t>SUBSTITUT</t>
        </is>
      </c>
      <c r="B1876" s="71" t="inlineStr">
        <is>
          <t>Cheaper: conductive rubber stretch cord, or a Velostat bend sandwich. Far more accurate: Bend Labs ADS (±0.5°, digital, temperature-stable) or a small IMU on each segment with fusion. No-contact: a ToF sensor or camera pose estimation watching the joint.</t>
        </is>
      </c>
    </row>
    <row r="1877" outlineLevel="1" ht="15" customHeight="1">
      <c r="A1877" s="70" t="inlineStr">
        <is>
          <t>PAIRS</t>
        </is>
      </c>
      <c r="B1877" s="71" t="inlineStr">
        <is>
          <t>5x on a glove + BLE, haptic feedback</t>
        </is>
      </c>
    </row>
    <row r="1878" outlineLevel="1" ht="15" customHeight="1">
      <c r="A1878" s="70" t="inlineStr">
        <is>
          <t>KEY</t>
        </is>
      </c>
      <c r="B1878" s="71" t="inlineStr">
        <is>
          <t>~25kΩ flat → ~100kΩ at 90°</t>
        </is>
      </c>
    </row>
    <row r="1879" outlineLevel="1" ht="40" customHeight="1">
      <c r="A1879" s="70" t="inlineStr">
        <is>
          <t>specs</t>
        </is>
      </c>
      <c r="B1879" s="26" t="inlineStr">
        <is>
          <t>Range: 0-90°+ of bend in ONE direction only; roughly 25kΩ flat rising to 45-125kΩ at 90° depending on the individual unit   Accuracy: ±30% between units at the same angle — it is not an angle sensor unless you calibrate each one individually   Resolution: Continuous; about 2-5° usefully distinguishable after smoothing   Rate: Mechanically instant; limited by your ADC and your filtering   Warm-up: None, but a sensor that has been stored coiled reads high until it has been flat for a few minutes   Calibration: Two-point   Consumable: The conductive ink is the wear item: repeated bends past 90°, or any bend in the wrong direction, crack it permanently. Life is a few hundred thousand gentle flexes, and a glove worn daily degrades measurably within a year. Never crease it, and never solder the tab hot — the substrate deforms; use a crimp or a 2.54mm connector.   Environment: Indoor   Lifecycle: Mature   Maturity: Good   ESP32: Any variant. Use ADC1 (GPIO32-39) on the classic ESP32 since ADC2 stops working with Wi-Fi on. The 25k-125k source impedance is high for the ESP32 SAR ADC — readings look compressed unless you buffer with an op-amp or pick a smaller fixed resistor.</t>
        </is>
      </c>
    </row>
    <row r="1880" outlineLevel="1" ht="16" customHeight="1">
      <c r="A1880" s="70" t="inlineStr">
        <is>
          <t>buy</t>
        </is>
      </c>
      <c r="B1880" s="26" t="inlineStr">
        <is>
          <t>SF · AF · DK · CE   |   boards: 2.2" and 4.5" strips   |   lib: analogRead   [High, 2026-07]</t>
        </is>
      </c>
    </row>
    <row r="1881" outlineLevel="1" ht="45" customHeight="1">
      <c r="A1881" s="74" t="inlineStr">
        <is>
          <t>unlocks</t>
        </is>
      </c>
      <c r="B1881" s="75" t="inlineStr">
        <is>
          <t>What angle is this joint at, through its range?  •  What posture is this body in?  •  Is it open or closed?  •  Has it been moved or disturbed?  •  How fast are they breathing?  •  How is this person walking?</t>
        </is>
      </c>
    </row>
    <row r="1883" ht="22" customHeight="1">
      <c r="A1883" s="80" t="inlineStr">
        <is>
          <t>S110</t>
        </is>
      </c>
      <c r="B1883" s="81" t="inlineStr">
        <is>
          <t>Conductive rubber stretch cord   ·   2mm carbon-rubber cord</t>
        </is>
      </c>
    </row>
    <row r="1884" outlineLevel="1" ht="15" customHeight="1">
      <c r="A1884" s="70" t="inlineStr">
        <is>
          <t>Category</t>
        </is>
      </c>
      <c r="B1884" s="12" t="inlineStr">
        <is>
          <t>Flex &amp; Stretch › Stretch resistor</t>
        </is>
      </c>
      <c r="E1884" s="70" t="inlineStr">
        <is>
          <t>Measures</t>
        </is>
      </c>
      <c r="F1884" s="12" t="inlineStr">
        <is>
          <t>Elongation — resistance rises ~stretch</t>
        </is>
      </c>
    </row>
    <row r="1885" outlineLevel="1" ht="15" customHeight="1">
      <c r="A1885" s="70" t="inlineStr">
        <is>
          <t>Modality</t>
        </is>
      </c>
      <c r="B1885" s="12" t="inlineStr">
        <is>
          <t>Mechanical</t>
        </is>
      </c>
      <c r="E1885" s="70" t="inlineStr">
        <is>
          <t>Interface</t>
        </is>
      </c>
      <c r="F1885" s="12" t="inlineStr">
        <is>
          <t>Analog</t>
        </is>
      </c>
    </row>
    <row r="1886" outlineLevel="1" ht="15" customHeight="1">
      <c r="A1886" s="70" t="inlineStr">
        <is>
          <t>Supply</t>
        </is>
      </c>
      <c r="B1886" s="12" t="inlineStr">
        <is>
          <t>any</t>
        </is>
      </c>
      <c r="E1886" s="70" t="inlineStr">
        <is>
          <t>Price</t>
        </is>
      </c>
      <c r="F1886" s="12" t="inlineStr">
        <is>
          <t>$10  ($$)</t>
        </is>
      </c>
    </row>
    <row r="1887" outlineLevel="1" ht="15" customHeight="1">
      <c r="A1887" s="70" t="inlineStr">
        <is>
          <t>Difficulty</t>
        </is>
      </c>
      <c r="B1887" s="12" t="inlineStr">
        <is>
          <t>2 — Easy — breadboard wiring, a well-documented library, no analog thought needed</t>
        </is>
      </c>
    </row>
    <row r="1888" outlineLevel="1" ht="23" customHeight="1">
      <c r="A1888" s="70" t="inlineStr">
        <is>
          <t>HOW</t>
        </is>
      </c>
      <c r="B1888" s="71" t="inlineStr">
        <is>
          <t>Carbon-loaded silicone cord whose resistance increases as it stretches (~150Ω/cm relaxed); slow to relax but wonderfully fabric-friendly.</t>
        </is>
      </c>
    </row>
    <row r="1889" outlineLevel="1" ht="66" customHeight="1">
      <c r="A1889" s="70" t="inlineStr">
        <is>
          <t>WHAT</t>
        </is>
      </c>
      <c r="B1889" s="72" t="inlineStr">
        <is>
          <t>Hysteresis and creep dominate everything. Hold it stretched and the resistance keeps climbing for tens of seconds; release it and it takes as long to return, so absolute elongation is not recoverable — only the shape of a change. Its resistance also rises with temperature, so body heat under a garment produces a slow upward drift that looks like a deepening breath. The terminations' clamping pressure changes as the wearer moves, which adds a noise floor that no filtering removes. Washing a garment containing it shifts the baseline permanently. For respiration it is a good rate detector and a poor volume gauge — do not present it as tidal volume.</t>
        </is>
      </c>
    </row>
    <row r="1890" outlineLevel="1" ht="20" customHeight="1">
      <c r="A1890" s="70" t="inlineStr">
        <is>
          <t>COMMON</t>
        </is>
      </c>
      <c r="B1890" s="71" t="inlineStr">
        <is>
          <t>Breathing-band chest sensors, soft-robot proprioception, stretch-aware garments, drawer-open sensing.</t>
        </is>
      </c>
    </row>
    <row r="1891" outlineLevel="1" ht="21" customHeight="1">
      <c r="A1891" s="70" t="inlineStr">
        <is>
          <t>INVENTION</t>
        </is>
      </c>
      <c r="B1891" s="73" t="inlineStr">
        <is>
          <t>A breathing-paced meditation hoodie: chest stretch drives LED pulses in your hood's brim — biofeedback you wear.</t>
        </is>
      </c>
    </row>
    <row r="1892" outlineLevel="1" ht="30" customHeight="1">
      <c r="A1892" s="70" t="inlineStr">
        <is>
          <t>REQUIRES</t>
        </is>
      </c>
      <c r="B1892" s="71" t="inlineStr">
        <is>
          <t>A fixed resistor to form a divider, and a mechanical termination that grips without cutting: the standard method is to lash the cord with conductive thread over 2-3cm and then strain-relieve the joint with heatshrink.</t>
        </is>
      </c>
    </row>
    <row r="1893" outlineLevel="1" ht="32" customHeight="1">
      <c r="A1893" s="70" t="inlineStr">
        <is>
          <t>SUBSTITUT</t>
        </is>
      </c>
      <c r="B1893" s="71" t="inlineStr">
        <is>
          <t>Cheaper: a knitted resistive stretch fabric, or a Velostat strip. More repeatable for breathing: a small IMU on the sternum, or a piezo/load-cell band. No-contact and no garment at all: 60GHz respiration radar or a thermal camera watching the chest.</t>
        </is>
      </c>
    </row>
    <row r="1894" outlineLevel="1" ht="15" customHeight="1">
      <c r="A1894" s="70" t="inlineStr">
        <is>
          <t>PAIRS</t>
        </is>
      </c>
      <c r="B1894" s="71" t="inlineStr">
        <is>
          <t>WS2812, low-pass filtering, BLE to phone</t>
        </is>
      </c>
    </row>
    <row r="1895" outlineLevel="1" ht="15" customHeight="1">
      <c r="A1895" s="70" t="inlineStr">
        <is>
          <t>KEY</t>
        </is>
      </c>
      <c r="B1895" s="71" t="inlineStr">
        <is>
          <t>Stretch to ~1.5-2x length; hysteresis is real</t>
        </is>
      </c>
    </row>
    <row r="1896" outlineLevel="1" ht="40" customHeight="1">
      <c r="A1896" s="70" t="inlineStr">
        <is>
          <t>specs</t>
        </is>
      </c>
      <c r="B1896" s="26" t="inlineStr">
        <is>
          <t>Range: Stretch to roughly 1.5-2x resting length; about 150Ω/cm relaxed, rising several-fold at full stretch   Accuracy: Qualitative — hysteresis of tens of percent means the reading depends on whether you are stretching or releasing, not just on how far   Resolution: Continuous, but only about 5-10 levels are genuinely distinguishable   Rate: Electrically instant; the material's mechanical relaxation is the real limit and takes seconds to tens of seconds   Warm-up: Pre-stretch it a dozen times before calibrating — a fresh cord's baseline drops significantly over the first cycles   Calibration: Periodic   Consumable: Termination is the failure point — crimps and conductive-thread lashings fatigue and go noisy within weeks of daily wear, and solder simply will not stick to it. The cord also takes a permanent set after long stretching, so its resting resistance changes over its life.   Environment: Indoor   Lifecycle: Active   Maturity: Workable   ESP32: Any variant; ADC1 pins only on the classic ESP32 with Wi-Fi active. Gate the divider from a GPIO for battery work — a 1.5kΩ cord in a divider is milliamps if you leave it powered.</t>
        </is>
      </c>
    </row>
    <row r="1897" outlineLevel="1" ht="16" customHeight="1">
      <c r="A1897" s="70" t="inlineStr">
        <is>
          <t>buy</t>
        </is>
      </c>
      <c r="B1897" s="26" t="inlineStr">
        <is>
          <t>AF · AE   |   boards: Adafruit 519 (1m cord)   |   lib: analogRead + smoothing   |   https://www.adafruit.com/product/519   [High, 2026-07]</t>
        </is>
      </c>
    </row>
    <row r="1898" outlineLevel="1" ht="45" customHeight="1">
      <c r="A1898" s="74" t="inlineStr">
        <is>
          <t>unlocks</t>
        </is>
      </c>
      <c r="B1898" s="75" t="inlineStr">
        <is>
          <t>How fast are they breathing?  •  Has breathing become irregular or stopped?  •  What posture is this body in?  •  What angle is this joint at, through its range?  •  How is this person walking?  •  Is it open or closed?  •  Has it been moved or disturbed?</t>
        </is>
      </c>
    </row>
    <row r="1900" ht="22" customHeight="1">
      <c r="A1900" s="80" t="inlineStr">
        <is>
          <t>S111</t>
        </is>
      </c>
      <c r="B1900" s="81" t="inlineStr">
        <is>
          <t>Bend Labs digital flex (1-axis)   ·   ADS One-Axis soft flex</t>
        </is>
      </c>
    </row>
    <row r="1901" outlineLevel="1" ht="15" customHeight="1">
      <c r="A1901" s="70" t="inlineStr">
        <is>
          <t>Category</t>
        </is>
      </c>
      <c r="B1901" s="12" t="inlineStr">
        <is>
          <t>Flex &amp; Stretch › Precision angle</t>
        </is>
      </c>
      <c r="E1901" s="70" t="inlineStr">
        <is>
          <t>Measures</t>
        </is>
      </c>
      <c r="F1901" s="12" t="inlineStr">
        <is>
          <t>True angular displacement ±0.5° digitally</t>
        </is>
      </c>
    </row>
    <row r="1902" outlineLevel="1" ht="15" customHeight="1">
      <c r="A1902" s="70" t="inlineStr">
        <is>
          <t>Modality</t>
        </is>
      </c>
      <c r="B1902" s="12" t="inlineStr">
        <is>
          <t>Mechanical</t>
        </is>
      </c>
      <c r="E1902" s="70" t="inlineStr">
        <is>
          <t>Interface</t>
        </is>
      </c>
      <c r="F1902" s="12" t="inlineStr">
        <is>
          <t>I2C</t>
        </is>
      </c>
    </row>
    <row r="1903" outlineLevel="1" ht="15" customHeight="1">
      <c r="A1903" s="70" t="inlineStr">
        <is>
          <t>Supply</t>
        </is>
      </c>
      <c r="B1903" s="12" t="inlineStr">
        <is>
          <t>1.7-3.6V</t>
        </is>
      </c>
      <c r="E1903" s="70" t="inlineStr">
        <is>
          <t>Price</t>
        </is>
      </c>
      <c r="F1903" s="12" t="inlineStr">
        <is>
          <t>$70  ($$$$)</t>
        </is>
      </c>
    </row>
    <row r="1904" outlineLevel="1" ht="15" customHeight="1">
      <c r="A1904" s="70" t="inlineStr">
        <is>
          <t>Difficulty</t>
        </is>
      </c>
      <c r="B1904" s="12" t="inlineStr">
        <is>
          <t>2 — Easy — breadboard wiring, a well-documented library, no analog thought needed</t>
        </is>
      </c>
    </row>
    <row r="1905" outlineLevel="1" ht="23" customHeight="1">
      <c r="A1905" s="70" t="inlineStr">
        <is>
          <t>HOW</t>
        </is>
      </c>
      <c r="B1905" s="71" t="inlineStr">
        <is>
          <t>A capacitive differential structure in silicone measures actual bend angle (not just 'some resistance change') with calibrated I2C output.</t>
        </is>
      </c>
    </row>
    <row r="1906" outlineLevel="1" ht="70" customHeight="1">
      <c r="A1906" s="70" t="inlineStr">
        <is>
          <t>WHAT</t>
        </is>
      </c>
      <c r="B1906" s="72" t="inlineStr">
        <is>
          <t>It reports the TOTAL bend of the whole strip, so it cannot separate joint rotation from any translation of the mount — knees, which have a migrating centre of rotation, produce a blend of both unless one end floats. Twisting the strip about its long axis corrupts the reading badly and the one-axis part has no way to detect that it is happening. Gluing it down along its entire length instead of at two anchor points constrains the bend shape and destroys the calibration. The silicone still creeps if held at an extreme angle for hours, and repeated over-bending past the rated radius causes a permanent offset. The real trap in 2026 is procurement: at roughly $70 when you can find one, budget for the possibility that you cannot buy a second.</t>
        </is>
      </c>
    </row>
    <row r="1907" outlineLevel="1" ht="18" customHeight="1">
      <c r="A1907" s="70" t="inlineStr">
        <is>
          <t>COMMON</t>
        </is>
      </c>
      <c r="B1907" s="71" t="inlineStr">
        <is>
          <t>Clinical joint-angle measurement, precision animatronics, robotic soft grippers.</t>
        </is>
      </c>
    </row>
    <row r="1908" outlineLevel="1" ht="22" customHeight="1">
      <c r="A1908" s="70" t="inlineStr">
        <is>
          <t>INVENTION</t>
        </is>
      </c>
      <c r="B1908" s="73" t="inlineStr">
        <is>
          <t>Knee-rehab compliance tracker prescribing 'angle dose': did the patient actually hit 110° flexion 30 times today? Now you know.</t>
        </is>
      </c>
    </row>
    <row r="1909" outlineLevel="1" ht="33" customHeight="1">
      <c r="A1909" s="70" t="inlineStr">
        <is>
          <t>REQUIRES</t>
        </is>
      </c>
      <c r="B1909" s="71" t="inlineStr">
        <is>
          <t>A 3.3V supply and nothing more (1.7-3.6V is an absolute maximum — 5V destroys it). Mechanically it must be mounted so one end can SLIDE: a joint whose centre of rotation moves, like a knee, adds axial strain if you clamp both ends, and that reads as angle.</t>
        </is>
      </c>
    </row>
    <row r="1910" outlineLevel="1" ht="33" customHeight="1">
      <c r="A1910" s="70" t="inlineStr">
        <is>
          <t>SUBSTITUT</t>
        </is>
      </c>
      <c r="B1910" s="71" t="inlineStr">
        <is>
          <t>Ten times cheaper: a Spectra Symbol flex sensor plus per-unit calibration. More accurate on a rigid joint: an AS5600 magnetic absolute encoder at about $5, or two IMUs with fusion. No-contact: camera pose estimation, or a ToF pair measuring the limb's position.</t>
        </is>
      </c>
    </row>
    <row r="1911" outlineLevel="1" ht="15" customHeight="1">
      <c r="A1911" s="70" t="inlineStr">
        <is>
          <t>PAIRS</t>
        </is>
      </c>
      <c r="B1911" s="71" t="inlineStr">
        <is>
          <t>BLE + phone PT app, haptic coaching</t>
        </is>
      </c>
    </row>
    <row r="1912" outlineLevel="1" ht="16" customHeight="1">
      <c r="A1912" s="70" t="inlineStr">
        <is>
          <t>KEY</t>
        </is>
      </c>
      <c r="B1912" s="71" t="inlineStr">
        <is>
          <t>±0.5°, no drift with temperature like ink sensors</t>
        </is>
      </c>
    </row>
    <row r="1913" outlineLevel="1" ht="40" customHeight="1">
      <c r="A1913" s="70" t="inlineStr">
        <is>
          <t>specs</t>
        </is>
      </c>
      <c r="B1913" s="26" t="inlineStr">
        <is>
          <t>Range: ±180° of bend on the one-axis part   Accuracy: ±0.5° across the full range, and — unlike ink flex sensors — it does not drift meaningfully with temperature   Resolution: 0.1°   Rate: Up to about 500 Hz over I2C; the SparkFun library's default polling is far slower   Warm-up: Immediate, but issue the zero-offset command with the strip held flat before each session   Calibration: One-point   Consumable: The silicone strip is the wear item — bending past its rated radius, or twisting it, delaminates the internal electrodes. Availability is now the practical service limit: this part has largely left distribution and stock is what remains.   Environment: Indoor   Lifecycle: NRND   Maturity: Workable   ESP32: Any variant — ordinary I2C at 3.3V, so C3/C6/H2 are fine. Use the data-ready interrupt line rather than polling if you want clean 500 Hz sampling.</t>
        </is>
      </c>
    </row>
    <row r="1914" outlineLevel="1" ht="16" customHeight="1">
      <c r="A1914" s="70" t="inlineStr">
        <is>
          <t>buy</t>
        </is>
      </c>
      <c r="B1914" s="26" t="inlineStr">
        <is>
          <t>SF · DK   |   boards: SparkFun SEN-15245   |   lib: SparkFun ADS lib   [Estimate, 2026-07]</t>
        </is>
      </c>
    </row>
    <row r="1915" outlineLevel="1" ht="45" customHeight="1">
      <c r="A1915" s="74" t="inlineStr">
        <is>
          <t>unlocks</t>
        </is>
      </c>
      <c r="B1915" s="75" t="inlineStr">
        <is>
          <t>What angle is this joint at, through its range?  •  What posture is this body in?  •  How is this person walking?  •  How fast are they breathing?  •  Is there a tremor, and at what frequency?  •  Has it been moved or disturbed?  •  Has this structure shifted or tilted since last time?</t>
        </is>
      </c>
    </row>
    <row r="1917" ht="22" customHeight="1">
      <c r="A1917" s="92" t="inlineStr">
        <is>
          <t>S112</t>
        </is>
      </c>
      <c r="B1917" s="93" t="inlineStr">
        <is>
          <t>MAX30102 pulse oximeter   ·   MAX30102 / MAX30101</t>
        </is>
      </c>
    </row>
    <row r="1918" outlineLevel="1" ht="15" customHeight="1">
      <c r="A1918" s="70" t="inlineStr">
        <is>
          <t>Category</t>
        </is>
      </c>
      <c r="B1918" s="12" t="inlineStr">
        <is>
          <t>Biometric &amp; Health › Optical vitals (PPG)</t>
        </is>
      </c>
      <c r="E1918" s="70" t="inlineStr">
        <is>
          <t>Measures</t>
        </is>
      </c>
      <c r="F1918" s="12" t="inlineStr">
        <is>
          <t>Heart rate + blood oxygen (SpO2) from a fingertip</t>
        </is>
      </c>
    </row>
    <row r="1919" outlineLevel="1" ht="15" customHeight="1">
      <c r="A1919" s="70" t="inlineStr">
        <is>
          <t>Modality</t>
        </is>
      </c>
      <c r="B1919" s="12" t="inlineStr">
        <is>
          <t>Biological</t>
        </is>
      </c>
      <c r="E1919" s="70" t="inlineStr">
        <is>
          <t>Interface</t>
        </is>
      </c>
      <c r="F1919" s="12" t="inlineStr">
        <is>
          <t>I2C</t>
        </is>
      </c>
    </row>
    <row r="1920" outlineLevel="1" ht="15" customHeight="1">
      <c r="A1920" s="70" t="inlineStr">
        <is>
          <t>Supply</t>
        </is>
      </c>
      <c r="B1920" s="12" t="inlineStr">
        <is>
          <t>1.8V+3.3V (boards handle it)</t>
        </is>
      </c>
      <c r="E1920" s="70" t="inlineStr">
        <is>
          <t>Price</t>
        </is>
      </c>
      <c r="F1920" s="12" t="inlineStr">
        <is>
          <t>$6  ($$)</t>
        </is>
      </c>
    </row>
    <row r="1921" outlineLevel="1" ht="15" customHeight="1">
      <c r="A1921" s="70" t="inlineStr">
        <is>
          <t>Difficulty</t>
        </is>
      </c>
      <c r="B1921" s="12" t="inlineStr">
        <is>
          <t>2 — Easy — breadboard wiring, a well-documented library, no analog thought needed</t>
        </is>
      </c>
    </row>
    <row r="1922" outlineLevel="1" ht="24" customHeight="1">
      <c r="A1922" s="70" t="inlineStr">
        <is>
          <t>HOW</t>
        </is>
      </c>
      <c r="B1922" s="71" t="inlineStr">
        <is>
          <t>Red and infrared LEDs shine into skin; blood absorbs each differently as it pulses. The ratio of reflected light reveals both pulse and oxygen saturation.</t>
        </is>
      </c>
    </row>
    <row r="1923" outlineLevel="1" ht="70" customHeight="1">
      <c r="A1923" s="70" t="inlineStr">
        <is>
          <t>WHAT</t>
        </is>
      </c>
      <c r="B1923" s="72" t="inlineStr">
        <is>
          <t>Motion artefact is the dominant error and it is not a small effect: any movement swamps the pulse waveform completely, which is exactly why every serious wearable pairs this with an IMU purely to throw beats away. Contact pressure changes both signal amplitude and the apparent SpO2 ratio, so squeezing the sensor changes the 'oxygen saturation'. Reflectance SpO2 at the wrist is unreliable and must never be presented as a medical figure; even at a fingertip it needs calibration against a reference oximeter to mean anything, and no hobby build can produce the desaturation study that calibration actually requires. Darker skin tones, tattoos, nail polish and cold fingers all reduce the perfusion signal, sometimes to nothing. Ambient light leaking around the edge of the sensor injects mains-frequency ripple — 100/120 Hz from LED lighting aliases straight into the pulse band at low sample rates. And MAX30102 modules commonly ship with the two onboard I2C pull-ups tied to their own 1.8V rail, which fights a 3.3V bus.</t>
        </is>
      </c>
    </row>
    <row r="1924" outlineLevel="1" ht="18" customHeight="1">
      <c r="A1924" s="70" t="inlineStr">
        <is>
          <t>COMMON</t>
        </is>
      </c>
      <c r="B1924" s="71" t="inlineStr">
        <is>
          <t>Pulse/SpO2 wearables, stress (HRV) experiments, sleep studies, fitness gadgets.</t>
        </is>
      </c>
    </row>
    <row r="1925" outlineLevel="1" ht="25" customHeight="1">
      <c r="A1925" s="70" t="inlineStr">
        <is>
          <t>INVENTION</t>
        </is>
      </c>
      <c r="B1925" s="73" t="inlineStr">
        <is>
          <t>HRV-driven everything: your heart-rate variability (stress proxy) dims lights, pauses notifications, or cues breathing exercises — physiology as an input device.</t>
        </is>
      </c>
    </row>
    <row r="1926" outlineLevel="1" ht="32" customHeight="1">
      <c r="A1926" s="70" t="inlineStr">
        <is>
          <t>REQUIRES</t>
        </is>
      </c>
      <c r="B1926" s="71" t="inlineStr">
        <is>
          <t>Firm, consistent skin contact with the window flush to the skin and no ambient light path around the edges. If there is any chance of movement you also need an accelerometer, not as a nicety but as the only practical way to reject corrupted beats.</t>
        </is>
      </c>
    </row>
    <row r="1927" outlineLevel="1" ht="32" customHeight="1">
      <c r="A1927" s="70" t="inlineStr">
        <is>
          <t>SUBSTITUT</t>
        </is>
      </c>
      <c r="B1927" s="71" t="inlineStr">
        <is>
          <t>Cheaper: XD-58C analog pulse sensor at $5 for beats only. Electrically robust and motion-tolerant: AD8232 ECG. Both signals synchronised in one part: MAX86150. No-contact: 60GHz radar for heart and respiration, or an RGB camera doing rPPG on a face.</t>
        </is>
      </c>
    </row>
    <row r="1928" outlineLevel="1" ht="16" customHeight="1">
      <c r="A1928" s="70" t="inlineStr">
        <is>
          <t>PAIRS</t>
        </is>
      </c>
      <c r="B1928" s="71" t="inlineStr">
        <is>
          <t>ESP32-C3 wearable + BLE, haptics for biofeedback</t>
        </is>
      </c>
    </row>
    <row r="1929" outlineLevel="1" ht="15" customHeight="1">
      <c r="A1929" s="70" t="inlineStr">
        <is>
          <t>KEY</t>
        </is>
      </c>
      <c r="B1929" s="71" t="inlineStr">
        <is>
          <t>PPG @ up to 1kHz, IR+Red (30101 adds green)</t>
        </is>
      </c>
    </row>
    <row r="1930" outlineLevel="1" ht="40" customHeight="1">
      <c r="A1930" s="70" t="inlineStr">
        <is>
          <t>specs</t>
        </is>
      </c>
      <c r="B1930" s="26" t="inlineStr">
        <is>
          <t>Range: HR 30-240 bpm; SpO2 nominally 70-100%; on-die temperature sensor -40 to +85°C used only for LED wavelength compensation   Accuracy: Heart rate is genuinely good at rest. SpO2 from this part is UNCALIBRATED — the ratio-of-ratios curve is population-derived and needs checking against a real oximeter before any number is shown to anyone.   Resolution: 18-bit ADC per channel; 1 bpm on HR, and about 5-10ms beat-to-beat timing at 400 Hz sampling, which is the limit on HRV quality   Rate: 50 to 3200 samples/s configurable; 100-400 Hz is the usable band for HRV   Warm-up: Signal stabilises 5-15s after firm skin contact; AGC needs a few seconds after any change in contact pressure   I2C addr: 0x57 (fixed — two on one bus needs a mux)   Calibration: Reference   Consumable: None in the part, but the optical window scratches and skin oil films it — a clouded window silently loses perfusion index over months of wear   Environment: Indoor   Lifecycle: Active   Maturity: Good   ESP32: Any variant. The LEDs draw 20-50mA in bursts, which the 600µA average figure hides — a coin cell will brown out on the first sample burst unless you add bulk capacitance.</t>
        </is>
      </c>
    </row>
    <row r="1931" outlineLevel="1" ht="16" customHeight="1">
      <c r="A1931" s="70" t="inlineStr">
        <is>
          <t>buy</t>
        </is>
      </c>
      <c r="B1931" s="26" t="inlineStr">
        <is>
          <t>AE · SF · DK · MO   |   boards: GY-MAX30102, SparkFun 16474   |   lib: SparkFun MAX3010x, ProtoCentral   |   https://www.analog.com/en/products/max30102.html   [High, 2026-07]</t>
        </is>
      </c>
    </row>
    <row r="1932" outlineLevel="1" ht="45" customHeight="1">
      <c r="A1932" s="74" t="inlineStr">
        <is>
          <t>unlocks</t>
        </is>
      </c>
      <c r="B1932" s="75" t="inlineStr">
        <is>
          <t>What is the heart rate?  •  How stressed or recovered is this body?  •  What is the blood oxygen saturation?  •  How fast are they breathing?  •  Is this person's arousal or stress rising?  •  What sleep stage is this, roughly?  •  Is anyone here?  •  Is the thing there?</t>
        </is>
      </c>
    </row>
    <row r="1934" ht="22" customHeight="1">
      <c r="A1934" s="92" t="inlineStr">
        <is>
          <t>S113</t>
        </is>
      </c>
      <c r="B1934" s="93" t="inlineStr">
        <is>
          <t>AD8232 ECG front-end   ·   AD8232</t>
        </is>
      </c>
    </row>
    <row r="1935" outlineLevel="1" ht="15" customHeight="1">
      <c r="A1935" s="70" t="inlineStr">
        <is>
          <t>Category</t>
        </is>
      </c>
      <c r="B1935" s="12" t="inlineStr">
        <is>
          <t>Biometric &amp; Health › Electrical vitals</t>
        </is>
      </c>
      <c r="E1935" s="70" t="inlineStr">
        <is>
          <t>Measures</t>
        </is>
      </c>
      <c r="F1935" s="12" t="inlineStr">
        <is>
          <t>Heart's electrical waveform (single-lead ECG)</t>
        </is>
      </c>
    </row>
    <row r="1936" outlineLevel="1" ht="15" customHeight="1">
      <c r="A1936" s="70" t="inlineStr">
        <is>
          <t>Modality</t>
        </is>
      </c>
      <c r="B1936" s="12" t="inlineStr">
        <is>
          <t>Biological</t>
        </is>
      </c>
      <c r="E1936" s="70" t="inlineStr">
        <is>
          <t>Interface</t>
        </is>
      </c>
      <c r="F1936" s="12" t="inlineStr">
        <is>
          <t>Analog</t>
        </is>
      </c>
    </row>
    <row r="1937" outlineLevel="1" ht="15" customHeight="1">
      <c r="A1937" s="70" t="inlineStr">
        <is>
          <t>Supply</t>
        </is>
      </c>
      <c r="B1937" s="12" t="inlineStr">
        <is>
          <t>2.0-3.5V</t>
        </is>
      </c>
      <c r="E1937" s="70" t="inlineStr">
        <is>
          <t>Price</t>
        </is>
      </c>
      <c r="F1937" s="12" t="inlineStr">
        <is>
          <t>$10  ($$)</t>
        </is>
      </c>
    </row>
    <row r="1938" outlineLevel="1" ht="15" customHeight="1">
      <c r="A1938" s="70" t="inlineStr">
        <is>
          <t>Difficulty</t>
        </is>
      </c>
      <c r="B1938" s="12" t="inlineStr">
        <is>
          <t>3 — Some skill — calibration, level shifting, timing, or datasheet reading required</t>
        </is>
      </c>
    </row>
    <row r="1939" outlineLevel="1" ht="25" customHeight="1">
      <c r="A1939" s="70" t="inlineStr">
        <is>
          <t>HOW</t>
        </is>
      </c>
      <c r="B1939" s="71" t="inlineStr">
        <is>
          <t>An instrumentation amplifier extracts the heart's millivolt electrical signal from three skin electrodes while rejecting mains hum — a real ECG trace into any ADC.</t>
        </is>
      </c>
    </row>
    <row r="1940" outlineLevel="1" ht="70" customHeight="1">
      <c r="A1940" s="70" t="inlineStr">
        <is>
          <t>WHAT</t>
        </is>
      </c>
      <c r="B1940" s="72" t="inlineStr">
        <is>
          <t>Mains hum is the first thing you will see and the AD8232 has no notch filter — 50 or 60 Hz couples in through the body and the leads, and it gets worse the moment the subject touches a laptop or the bench. Motion is the second: a shrug, a deep breath or a cable swinging produces baseline wander far larger than the QRS complex, and muscle EMG from any arm tension overlays the trace with fuzz that looks like fibrillation to a naive peak detector. Electrode placement changes morphology dramatically — a lead-II placement gives tall clean R peaks, while lazy placement on two fingers gives a small, inverted, noisy complex. Dry or old electrodes raise the skin-electrode impedance and the trace turns to noise; this is the single most common cause of 'my AD8232 doesn't work'. The leads-off detection is DC-based and reports connected as soon as any resistance path exists, so it will happily tell you the electrodes are on when they are barely stuck.</t>
        </is>
      </c>
    </row>
    <row r="1941" outlineLevel="1" ht="18" customHeight="1">
      <c r="A1941" s="70" t="inlineStr">
        <is>
          <t>COMMON</t>
        </is>
      </c>
      <c r="B1941" s="71" t="inlineStr">
        <is>
          <t>ECG learning projects, HRV research, biofeedback art, R-peak triggered experiments.</t>
        </is>
      </c>
    </row>
    <row r="1942" outlineLevel="1" ht="22" customHeight="1">
      <c r="A1942" s="70" t="inlineStr">
        <is>
          <t>INVENTION</t>
        </is>
      </c>
      <c r="B1942" s="73" t="inlineStr">
        <is>
          <t>Art that beats with you: your live ECG drives a room's light pulse. Or two people's hearts race each other on a wall display.</t>
        </is>
      </c>
    </row>
    <row r="1943" outlineLevel="1" ht="42" customHeight="1">
      <c r="A1943" s="70" t="inlineStr">
        <is>
          <t>REQUIRES</t>
        </is>
      </c>
      <c r="B1943" s="71" t="inlineStr">
        <is>
          <t>Three electrodes (RA, LA, RL reference) with fresh gel and abraded, degreased skin. And a safety requirement that is not optional: POWER IT FROM A BATTERY. Do not run a board with electrodes on someone's chest from a mains-derived USB supply or a laptop that is plugged in — leakage current from a cheap charger has a path through the electrodes and across the heart.</t>
        </is>
      </c>
    </row>
    <row r="1944" outlineLevel="1" ht="31" customHeight="1">
      <c r="A1944" s="70" t="inlineStr">
        <is>
          <t>SUBSTITUT</t>
        </is>
      </c>
      <c r="B1944" s="71" t="inlineStr">
        <is>
          <t>Cheaper for beats alone: XD-58C optical pulse sensor at $5. More capable and multi-signal: BioAmp EXG Pill or an ADS1292R with a real 24-bit biopotential ADC. No-contact: 60GHz radar or capacitive ECG electrodes through clothing.</t>
        </is>
      </c>
    </row>
    <row r="1945" outlineLevel="1" ht="15" customHeight="1">
      <c r="A1945" s="70" t="inlineStr">
        <is>
          <t>PAIRS</t>
        </is>
      </c>
      <c r="B1945" s="71" t="inlineStr">
        <is>
          <t>I2S-ADC sampling, WS2812 wall, SD research logs</t>
        </is>
      </c>
    </row>
    <row r="1946" outlineLevel="1" ht="16" customHeight="1">
      <c r="A1946" s="70" t="inlineStr">
        <is>
          <t>KEY</t>
        </is>
      </c>
      <c r="B1946" s="71" t="inlineStr">
        <is>
          <t>Single lead, leads-off detection; NOT a medical device</t>
        </is>
      </c>
    </row>
    <row r="1947" outlineLevel="1" ht="40" customHeight="1">
      <c r="A1947" s="70" t="inlineStr">
        <is>
          <t>specs</t>
        </is>
      </c>
      <c r="B1947" s="26" t="inlineStr">
        <is>
          <t>Range: Single lead, roughly ±1.5mV of cardiac signal riding on up to ±300mV of electrode half-cell offset that the front end must reject   Accuracy: Morphology is good enough for R-peak timing and HRV; it is NOT a diagnostic ECG and its filtered bandwidth distorts ST segments — never read clinical meaning from the trace   Resolution: Set entirely by your ADC: 12-bit on the ESP32 gives about 1µV per count after the AD8232's gain, which is ample; timing jitter matters far more than amplitude resolution for HRV   Rate: Sample at 250-500 Hz minimum for usable R-peak timing; 1 kHz if you want beat-to-beat intervals better than 1ms   Warm-up: Gel electrodes need 1-3 minutes on skin for the half-cell potential to settle; the high-pass filter takes 2-5s to recover after every leads-off event or electrode bump   Calibration: None   Consumable: Ag/AgCl gel electrodes — single use, and they dry out within about a day of opening the pouch. A 50-pack is roughly $10, which is the real running cost of any ECG project.   Environment: Indoor   Lifecycle: Active   Maturity: Good   ESP32: Any variant, but the ESP32's SAR ADC is noisy and non-linear — for research quality, feed the AD8232 into an external ADS1115 or ADS131 rather than the internal ADC. On the classic ESP32 use ADC1; ADC2 is unavailable with Wi-Fi on. There is no DAC on C3/C6/H2 if you were planning to replay the waveform.</t>
        </is>
      </c>
    </row>
    <row r="1948" outlineLevel="1" ht="16" customHeight="1">
      <c r="A1948" s="70" t="inlineStr">
        <is>
          <t>buy</t>
        </is>
      </c>
      <c r="B1948" s="26" t="inlineStr">
        <is>
          <t>SF · AE · DK · DFR   |   boards: SparkFun SEN-12650 + electrode pads   |   lib: analogRead @ 250Hz+   |   https://www.analog.com/en/products/ad8232.html   [High, 2026-07]</t>
        </is>
      </c>
    </row>
    <row r="1949" outlineLevel="1" ht="45" customHeight="1">
      <c r="A1949" s="74" t="inlineStr">
        <is>
          <t>unlocks</t>
        </is>
      </c>
      <c r="B1949" s="75" t="inlineStr">
        <is>
          <t>What is the heart rate?  •  How stressed or recovered is this body?  •  How fast are they breathing?  •  Is this person's arousal or stress rising?  •  Is anyone here?  •  Are they asleep, and how well?</t>
        </is>
      </c>
    </row>
    <row r="1951" ht="22" customHeight="1">
      <c r="A1951" s="68" t="inlineStr">
        <is>
          <t>S114</t>
        </is>
      </c>
      <c r="B1951" s="69" t="inlineStr">
        <is>
          <t>MAX30205 clinical body temp   ·   MAX30205</t>
        </is>
      </c>
    </row>
    <row r="1952" outlineLevel="1" ht="15" customHeight="1">
      <c r="A1952" s="70" t="inlineStr">
        <is>
          <t>Category</t>
        </is>
      </c>
      <c r="B1952" s="12" t="inlineStr">
        <is>
          <t>Biometric &amp; Health › Body temperature</t>
        </is>
      </c>
      <c r="E1952" s="70" t="inlineStr">
        <is>
          <t>Measures</t>
        </is>
      </c>
      <c r="F1952" s="12" t="inlineStr">
        <is>
          <t>Skin/body temperature to medical accuracy</t>
        </is>
      </c>
    </row>
    <row r="1953" outlineLevel="1" ht="15" customHeight="1">
      <c r="A1953" s="70" t="inlineStr">
        <is>
          <t>Modality</t>
        </is>
      </c>
      <c r="B1953" s="12" t="inlineStr">
        <is>
          <t>Thermal</t>
        </is>
      </c>
      <c r="E1953" s="70" t="inlineStr">
        <is>
          <t>Interface</t>
        </is>
      </c>
      <c r="F1953" s="12" t="inlineStr">
        <is>
          <t>I2C</t>
        </is>
      </c>
    </row>
    <row r="1954" outlineLevel="1" ht="15" customHeight="1">
      <c r="A1954" s="70" t="inlineStr">
        <is>
          <t>Supply</t>
        </is>
      </c>
      <c r="B1954" s="12" t="inlineStr">
        <is>
          <t>2.7-3.3V</t>
        </is>
      </c>
      <c r="E1954" s="70" t="inlineStr">
        <is>
          <t>Price</t>
        </is>
      </c>
      <c r="F1954" s="12" t="inlineStr">
        <is>
          <t>$9  ($$)</t>
        </is>
      </c>
    </row>
    <row r="1955" outlineLevel="1" ht="15" customHeight="1">
      <c r="A1955" s="70" t="inlineStr">
        <is>
          <t>Difficulty</t>
        </is>
      </c>
      <c r="B1955" s="12" t="inlineStr">
        <is>
          <t>1 — Plug and play — Qwiic/STEMMA cable or 3 wires, library example works first time</t>
        </is>
      </c>
    </row>
    <row r="1956" outlineLevel="1" ht="22" customHeight="1">
      <c r="A1956" s="70" t="inlineStr">
        <is>
          <t>HOW</t>
        </is>
      </c>
      <c r="B1956" s="71" t="inlineStr">
        <is>
          <t>A bandgap sensor factory-trimmed to ±0.1°C across the clinical range — the wearable-certified way to track body temperature.</t>
        </is>
      </c>
    </row>
    <row r="1957" outlineLevel="1" ht="70" customHeight="1">
      <c r="A1957" s="70" t="inlineStr">
        <is>
          <t>WHAT</t>
        </is>
      </c>
      <c r="B1957" s="72" t="inlineStr">
        <is>
          <t>±0.1°C is a die-accuracy figure and has almost nothing to do with knowing someone's core temperature. Skin temperature at the wrist runs 2-5°C below core and swings several degrees with ambient, vasoconstriction and activity, so a 'fever alarm' built on absolute skin temperature will fire in a cold room and stay silent during a real fever. Use it for TRENDS against a personal baseline — basal body temperature, circadian shift, heat-stress ramp — never for an absolute clinical number. It reads its own die, so any copper pour, the I2C pull-ups, a nearby regulator, or the strap pressing it against a warm ESP32 conducts straight in. Its 0-50°C range is genuinely narrow: it is useless as an ambient sensor outdoors and clips in a hot car.</t>
        </is>
      </c>
    </row>
    <row r="1958" outlineLevel="1" ht="19" customHeight="1">
      <c r="A1958" s="70" t="inlineStr">
        <is>
          <t>COMMON</t>
        </is>
      </c>
      <c r="B1958" s="71" t="inlineStr">
        <is>
          <t>Fever-watch wearables, basal body temperature (fertility), athlete heat-stress monitoring.</t>
        </is>
      </c>
    </row>
    <row r="1959" outlineLevel="1" ht="21" customHeight="1">
      <c r="A1959" s="70" t="inlineStr">
        <is>
          <t>INVENTION</t>
        </is>
      </c>
      <c r="B1959" s="73" t="inlineStr">
        <is>
          <t>An under-mattress basal thermometer that charts cycle phases automatically — no 6am beeping thermometer ritual.</t>
        </is>
      </c>
    </row>
    <row r="1960" outlineLevel="1" ht="32" customHeight="1">
      <c r="A1960" s="70" t="inlineStr">
        <is>
          <t>REQUIRES</t>
        </is>
      </c>
      <c r="B1960" s="71" t="inlineStr">
        <is>
          <t>A thermal path to the skin and thermal isolation from everything else: a metal pad or thermal pad on the skin side, foam or an air gap on the other, and the ESP32 physically away from the sensor. Without that you are measuring your own PCB.</t>
        </is>
      </c>
    </row>
    <row r="1961" outlineLevel="1" ht="28" customHeight="1">
      <c r="A1961" s="70" t="inlineStr">
        <is>
          <t>SUBSTITUT</t>
        </is>
      </c>
      <c r="B1961" s="71" t="inlineStr">
        <is>
          <t>Cheaper: DS18B20 on a wire (±0.5°C, fine for trends). More accurate for general use: TMP117 at ±0.1°C over a much wider range. No-contact: MLX90614-DCI for forehead reads, or an MLX90640 array.</t>
        </is>
      </c>
    </row>
    <row r="1962" outlineLevel="1" ht="15" customHeight="1">
      <c r="A1962" s="70" t="inlineStr">
        <is>
          <t>PAIRS</t>
        </is>
      </c>
      <c r="B1962" s="71" t="inlineStr">
        <is>
          <t>MAX30102 + IMU = vitals patch trio</t>
        </is>
      </c>
    </row>
    <row r="1963" outlineLevel="1" ht="15" customHeight="1">
      <c r="A1963" s="70" t="inlineStr">
        <is>
          <t>KEY</t>
        </is>
      </c>
      <c r="B1963" s="71" t="inlineStr">
        <is>
          <t>±0.1°C (37-39°C), 16-bit</t>
        </is>
      </c>
    </row>
    <row r="1964" outlineLevel="1" ht="40" customHeight="1">
      <c r="A1964" s="70" t="inlineStr">
        <is>
          <t>specs</t>
        </is>
      </c>
      <c r="B1964" s="26" t="inlineStr">
        <is>
          <t>Range: 0 to +50°C (it is a body-temperature part, not a general thermometer)   Accuracy: ±0.1°C over 37-39°C, degrading to ±0.2-0.3°C at the ends of the range   Resolution: 0.00390625°C (16-bit)   Rate: One conversion in about 50ms; continuous or one-shot   Warm-up: Electrically instant, but the thermal path is not — skin contact takes 3-10 minutes to equilibrate, and that dominates any claim about accuracy   I2C addr: 0x48 on common breakouts; the A0-A2 strap pins select other addresses in the 0x48-0x4F region   Calibration: None   Consumable: None   Environment: Indoor   Lifecycle: Active   Maturity: Workable   ESP32: Any variant. Its ±0.1°C claim is only meaningful if the ESP32's own heat is kept away — on a compact wearable, the radio's dissipation is the largest error source in the whole system.</t>
        </is>
      </c>
    </row>
    <row r="1965" outlineLevel="1" ht="16" customHeight="1">
      <c r="A1965" s="70" t="inlineStr">
        <is>
          <t>buy</t>
        </is>
      </c>
      <c r="B1965" s="26" t="inlineStr">
        <is>
          <t>DK · MO · AE   |   boards: ProtoCentral/CJMCU boards   |   lib: ProtoCentral MAX30205   |   https://www.analog.com/en/products/max30205.html   [High, 2026-07]</t>
        </is>
      </c>
    </row>
    <row r="1966" outlineLevel="1" ht="42" customHeight="1">
      <c r="A1966" s="74" t="inlineStr">
        <is>
          <t>unlocks</t>
        </is>
      </c>
      <c r="B1966" s="75" t="inlineStr">
        <is>
          <t>Is body temperature drifting — fever, ovulation, heat stress?  •  How hot is that surface?  •  Is anyone here?  •  Is something running hotter than it should?  •  Has this drifted from how it behaved when new?</t>
        </is>
      </c>
    </row>
    <row r="1968" ht="22" customHeight="1">
      <c r="A1968" s="92" t="inlineStr">
        <is>
          <t>S115</t>
        </is>
      </c>
      <c r="B1968" s="93" t="inlineStr">
        <is>
          <t>MyoWare 2.0 EMG   ·   MyoWare 2.0</t>
        </is>
      </c>
    </row>
    <row r="1969" outlineLevel="1" ht="15" customHeight="1">
      <c r="A1969" s="70" t="inlineStr">
        <is>
          <t>Category</t>
        </is>
      </c>
      <c r="B1969" s="12" t="inlineStr">
        <is>
          <t>Biometric &amp; Health › Muscle electrical</t>
        </is>
      </c>
      <c r="E1969" s="70" t="inlineStr">
        <is>
          <t>Measures</t>
        </is>
      </c>
      <c r="F1969" s="12" t="inlineStr">
        <is>
          <t>Muscle activation intensity (electromyography)</t>
        </is>
      </c>
    </row>
    <row r="1970" outlineLevel="1" ht="15" customHeight="1">
      <c r="A1970" s="70" t="inlineStr">
        <is>
          <t>Modality</t>
        </is>
      </c>
      <c r="B1970" s="12" t="inlineStr">
        <is>
          <t>Biological</t>
        </is>
      </c>
      <c r="E1970" s="70" t="inlineStr">
        <is>
          <t>Interface</t>
        </is>
      </c>
      <c r="F1970" s="12" t="inlineStr">
        <is>
          <t>Analog</t>
        </is>
      </c>
    </row>
    <row r="1971" outlineLevel="1" ht="15" customHeight="1">
      <c r="A1971" s="70" t="inlineStr">
        <is>
          <t>Supply</t>
        </is>
      </c>
      <c r="B1971" s="12" t="inlineStr">
        <is>
          <t>3.3-5V</t>
        </is>
      </c>
      <c r="E1971" s="70" t="inlineStr">
        <is>
          <t>Price</t>
        </is>
      </c>
      <c r="F1971" s="12" t="inlineStr">
        <is>
          <t>$40  ($$$)</t>
        </is>
      </c>
    </row>
    <row r="1972" outlineLevel="1" ht="15" customHeight="1">
      <c r="A1972" s="70" t="inlineStr">
        <is>
          <t>Difficulty</t>
        </is>
      </c>
      <c r="B1972" s="12" t="inlineStr">
        <is>
          <t>3 — Some skill — calibration, level shifting, timing, or datasheet reading required</t>
        </is>
      </c>
    </row>
    <row r="1973" outlineLevel="1" ht="26" customHeight="1">
      <c r="A1973" s="70" t="inlineStr">
        <is>
          <t>HOW</t>
        </is>
      </c>
      <c r="B1973" s="71" t="inlineStr">
        <is>
          <t>Surface electrodes pick up the microvolt electrical chatter of contracting muscle fibres; onboard amps rectify and smooth it into an envelope your ADC reads as 'effort'.</t>
        </is>
      </c>
    </row>
    <row r="1974" outlineLevel="1" ht="70" customHeight="1">
      <c r="A1974" s="70" t="inlineStr">
        <is>
          <t>WHAT</t>
        </is>
      </c>
      <c r="B1974" s="72" t="inlineStr">
        <is>
          <t>Electrode placement dominates everything: move a pair 1cm along the arm and the amplitude changes several-fold, so nothing is comparable between sessions unless you mark the skin. Crosstalk is unavoidable on the forearm — flexors and extensors sit millimetres apart and a 'grip' channel picks up wrist extension too, which is why single-channel gesture control disappoints. Sweat progressively lowers skin impedance and raises the apparent signal over a session, so a threshold set at minute one is wrong at minute thirty. Mains hum couples through the body, and touching a grounded laptop while wearing electrodes injects it directly. Cable movement produces artefacts identical to a muscle contraction — anchor the leads to the limb. And the envelope output has a deliberate smoothing lag of tens of milliseconds, which is fine for a prosthetic grip and useless for anything rhythmically expressive.</t>
        </is>
      </c>
    </row>
    <row r="1975" outlineLevel="1" ht="19" customHeight="1">
      <c r="A1975" s="70" t="inlineStr">
        <is>
          <t>COMMON</t>
        </is>
      </c>
      <c r="B1975" s="71" t="inlineStr">
        <is>
          <t>Muscle-controlled prosthetics/robots, gaming inputs, physio progress, posture-muscle alarms.</t>
        </is>
      </c>
    </row>
    <row r="1976" outlineLevel="1" ht="23" customHeight="1">
      <c r="A1976" s="70" t="inlineStr">
        <is>
          <t>INVENTION</t>
        </is>
      </c>
      <c r="B1976" s="73" t="inlineStr">
        <is>
          <t>Flex-to-control anything: a forearm band where clenching drives a robot gripper — the most visceral human-machine demo you can build in a day.</t>
        </is>
      </c>
    </row>
    <row r="1977" outlineLevel="1" ht="38" customHeight="1">
      <c r="A1977" s="70" t="inlineStr">
        <is>
          <t>REQUIRES</t>
        </is>
      </c>
      <c r="B1977" s="71" t="inlineStr">
        <is>
          <t>Three electrodes with the reference on electrically quiet tissue (a bony landmark, not another muscle), the two sensing electrodes aligned ALONG the muscle fibres and about 2cm apart, on abraded and degreased skin. Battery power only when electrodes are on a person — do not run it from a mains-connected laptop or charger.</t>
        </is>
      </c>
    </row>
    <row r="1978" outlineLevel="1" ht="40" customHeight="1">
      <c r="A1978" s="70" t="inlineStr">
        <is>
          <t>SUBSTITUT</t>
        </is>
      </c>
      <c r="B1978" s="71" t="inlineStr">
        <is>
          <t>Cheaper by 4x and nearly as good: BioAmp EXG Pill at about $25, or a hand-built INA333 front end. More channels and research-grade: an ADS1299 or a commercial 8-channel EMG board. No-contact alternatives to EMG for intent: a flex sensor or IMU on the joint, or an FSR under the muscle belly reading bulge instead of electrical activity.</t>
        </is>
      </c>
    </row>
    <row r="1979" outlineLevel="1" ht="15" customHeight="1">
      <c r="A1979" s="70" t="inlineStr">
        <is>
          <t>PAIRS</t>
        </is>
      </c>
      <c r="B1979" s="71" t="inlineStr">
        <is>
          <t>Servo gripper, BLE wearable hub, haptic confirm</t>
        </is>
      </c>
    </row>
    <row r="1980" outlineLevel="1" ht="15" customHeight="1">
      <c r="A1980" s="70" t="inlineStr">
        <is>
          <t>KEY</t>
        </is>
      </c>
      <c r="B1980" s="71" t="inlineStr">
        <is>
          <t>Snap electrodes, shielded design, stackable</t>
        </is>
      </c>
    </row>
    <row r="1981" outlineLevel="1" ht="40" customHeight="1">
      <c r="A1981" s="70" t="inlineStr">
        <is>
          <t>specs</t>
        </is>
      </c>
      <c r="B1981" s="26" t="inlineStr">
        <is>
          <t>Range: Raw EMG spans roughly 50µV to 5mV at the skin; the board outputs a rectified, smoothed envelope from 0V to near the supply rail, plus a raw output if you want the underlying signal   Accuracy: Relative only. There is no absolute unit of 'effort' — the same muscle, re-electroded tomorrow, gives a different scale factor.   Resolution: Continuous; a 12-bit ADC is far more than the electrode noise floor justifies   Rate: Envelope output is usable at 100-200 Hz; the RAW output needs 1-2 kHz sampling because EMG energy sits between about 20 and 500 Hz   Warm-up: Electrodes need 1-3 minutes on prepared skin to settle; re-baseline the resting level at the start of every session   Calibration: One-point   Consumable: Ag/AgCl snap electrodes — single use, drying out within a day of opening the pouch, roughly $0.20 each. A daily-use prosthetics project burns through them faster than any other cost in the build.   Environment: Indoor   Lifecycle: Active   Maturity: Good   ESP32: Any variant, but the ESP32's internal ADC is the weak link for RAW EMG — use an external ADS1115 or sample the envelope output instead. On the classic ESP32 use ADC1 with Wi-Fi active.</t>
        </is>
      </c>
    </row>
    <row r="1982" outlineLevel="1" ht="16" customHeight="1">
      <c r="A1982" s="70" t="inlineStr">
        <is>
          <t>buy</t>
        </is>
      </c>
      <c r="B1982" s="26" t="inlineStr">
        <is>
          <t>SF · DK · MO · CE   |   boards: MyoWare 2.0 + electrode 3-packs   |   lib: analogRead   [High, 2026-07]</t>
        </is>
      </c>
    </row>
    <row r="1983" outlineLevel="1" ht="45" customHeight="1">
      <c r="A1983" s="74" t="inlineStr">
        <is>
          <t>unlocks</t>
        </is>
      </c>
      <c r="B1983" s="75" t="inlineStr">
        <is>
          <t>Which muscle is working, and how hard?  •  What posture is this body in?  •  How is this person walking?  •  Is there a tremor, and at what frequency?  •  What angle is this joint at, through its range?  •  Is this person's arousal or stress rising?</t>
        </is>
      </c>
    </row>
    <row r="1985" ht="22" customHeight="1">
      <c r="A1985" s="92" t="inlineStr">
        <is>
          <t>S116</t>
        </is>
      </c>
      <c r="B1985" s="93" t="inlineStr">
        <is>
          <t>GSR / EDA sensor   ·   Grove GSR</t>
        </is>
      </c>
    </row>
    <row r="1986" outlineLevel="1" ht="15" customHeight="1">
      <c r="A1986" s="70" t="inlineStr">
        <is>
          <t>Category</t>
        </is>
      </c>
      <c r="B1986" s="12" t="inlineStr">
        <is>
          <t>Biometric &amp; Health › Skin conductance</t>
        </is>
      </c>
      <c r="E1986" s="70" t="inlineStr">
        <is>
          <t>Measures</t>
        </is>
      </c>
      <c r="F1986" s="12" t="inlineStr">
        <is>
          <t>Emotional arousal via skin sweat conductance</t>
        </is>
      </c>
    </row>
    <row r="1987" outlineLevel="1" ht="15" customHeight="1">
      <c r="A1987" s="70" t="inlineStr">
        <is>
          <t>Modality</t>
        </is>
      </c>
      <c r="B1987" s="12" t="inlineStr">
        <is>
          <t>Biological</t>
        </is>
      </c>
      <c r="E1987" s="70" t="inlineStr">
        <is>
          <t>Interface</t>
        </is>
      </c>
      <c r="F1987" s="12" t="inlineStr">
        <is>
          <t>Analog</t>
        </is>
      </c>
    </row>
    <row r="1988" outlineLevel="1" ht="15" customHeight="1">
      <c r="A1988" s="70" t="inlineStr">
        <is>
          <t>Supply</t>
        </is>
      </c>
      <c r="B1988" s="12" t="inlineStr">
        <is>
          <t>3.3-5V</t>
        </is>
      </c>
      <c r="E1988" s="70" t="inlineStr">
        <is>
          <t>Price</t>
        </is>
      </c>
      <c r="F1988" s="12" t="inlineStr">
        <is>
          <t>$10  ($$)</t>
        </is>
      </c>
    </row>
    <row r="1989" outlineLevel="1" ht="15" customHeight="1">
      <c r="A1989" s="70" t="inlineStr">
        <is>
          <t>Difficulty</t>
        </is>
      </c>
      <c r="B1989" s="12" t="inlineStr">
        <is>
          <t>2 — Easy — breadboard wiring, a well-documented library, no analog thought needed</t>
        </is>
      </c>
    </row>
    <row r="1990" outlineLevel="1" ht="24" customHeight="1">
      <c r="A1990" s="70" t="inlineStr">
        <is>
          <t>HOW</t>
        </is>
      </c>
      <c r="B1990" s="71" t="inlineStr">
        <is>
          <t>Two finger electrodes pass a tiny current; stress activates sweat glands within seconds, measurably raising conductance — the polygraph's core channel.</t>
        </is>
      </c>
    </row>
    <row r="1991" outlineLevel="1" ht="70" customHeight="1">
      <c r="A1991" s="70" t="inlineStr">
        <is>
          <t>WHAT</t>
        </is>
      </c>
      <c r="B1991" s="72" t="inlineStr">
        <is>
          <t>It measures sweat, and sweat responds to far more than emotion. Room temperature, a warm hand, physical effort, a deep breath, a cough, or simply pressing the electrodes harder all produce textbook-looking 'stress responses'. Taking a deliberate deep breath is the classic demonstration that the polygraph channel can be gamed. The tonic level drifts continuously downward over the first ten minutes and upward as the room warms, so any fixed threshold is meaningless — use the phasic component (high-pass above ~0.05 Hz) instead. Roughly 10% of people are 'non-responders' whose EDA barely moves at all, and dry, calloused or moisturised skin gives almost no signal. Electrode pressure changes contact area and therefore conductance directly, so a hand that relaxes produces a response indistinguishable from arousal. And there is no scientific basis for reading truthfulness from it, whatever the party game implies.</t>
        </is>
      </c>
    </row>
    <row r="1992" outlineLevel="1" ht="20" customHeight="1">
      <c r="A1992" s="70" t="inlineStr">
        <is>
          <t>COMMON</t>
        </is>
      </c>
      <c r="B1992" s="71" t="inlineStr">
        <is>
          <t>Stress dashboards, meditation biofeedback, UX-research arousal logging, lie-detector party games.</t>
        </is>
      </c>
    </row>
    <row r="1993" outlineLevel="1" ht="22" customHeight="1">
      <c r="A1993" s="70" t="inlineStr">
        <is>
          <t>INVENTION</t>
        </is>
      </c>
      <c r="B1993" s="73" t="inlineStr">
        <is>
          <t>A 'calm trainer' desk orb that glows warmer as your skin conductance drops — visible, gentle operant conditioning for stress.</t>
        </is>
      </c>
    </row>
    <row r="1994" outlineLevel="1" ht="34" customHeight="1">
      <c r="A1994" s="70" t="inlineStr">
        <is>
          <t>REQUIRES</t>
        </is>
      </c>
      <c r="B1994" s="71" t="inlineStr">
        <is>
          <t>Two electrodes on the same hand, on the palmar surface of the middle phalanges or the thenar eminence — eccrine sweat glands are dense there and sparse everywhere else, so a wrist or forearm placement measures almost nothing. Battery power only while attached to a person.</t>
        </is>
      </c>
    </row>
    <row r="1995" outlineLevel="1" ht="40" customHeight="1">
      <c r="A1995" s="70" t="inlineStr">
        <is>
          <t>SUBSTITUT</t>
        </is>
      </c>
      <c r="B1995" s="71" t="inlineStr">
        <is>
          <t>Cheaper: two coins and an RC timing circuit on a GPIO measures the same conductance for pennies. More rigorous: a constant-voltage EDA front end with 24-bit acquisition, or a research device with proper Ag/AgCl electrodes. Complementary rather than substitute: MAX30102 HRV, which reads the parasympathetic side of the same arousal story.</t>
        </is>
      </c>
    </row>
    <row r="1996" outlineLevel="1" ht="15" customHeight="1">
      <c r="A1996" s="70" t="inlineStr">
        <is>
          <t>PAIRS</t>
        </is>
      </c>
      <c r="B1996" s="71" t="inlineStr">
        <is>
          <t>MAX30102 HRV for 2-channel affect sensing</t>
        </is>
      </c>
    </row>
    <row r="1997" outlineLevel="1" ht="15" customHeight="1">
      <c r="A1997" s="70" t="inlineStr">
        <is>
          <t>KEY</t>
        </is>
      </c>
      <c r="B1997" s="71" t="inlineStr">
        <is>
          <t>Finger-strap electrodes</t>
        </is>
      </c>
    </row>
    <row r="1998" outlineLevel="1" ht="40" customHeight="1">
      <c r="A1998" s="70" t="inlineStr">
        <is>
          <t>specs</t>
        </is>
      </c>
      <c r="B1998" s="26" t="inlineStr">
        <is>
          <t>Range: Skin conductance roughly 1-20 µS between two finger electrodes; phasic responses are 0.01-1 µS on top of that tonic level   Accuracy: Uncalibrated and highly individual — absolute µS values are not comparable between people or even between sessions on the same person   Resolution: Continuous; the meaningful signal is the phasic bump, so resolution matters less than baseline stability   Rate: 4-10 Hz is plenty — EDA responses have a 1-3s rise and a 3-10s recovery, so faster sampling buys nothing   Warm-up: 5-10 minutes after fitting the electrodes for the tonic baseline to settle; the first few minutes always show a spurious downward drift as the skin under the electrode hydrates   Calibration: One-point   Consumable: Velcro finger straps stretch out and the electrode surfaces oxidise; for research work, disposable Ag/AgCl electrodes with isotonic gel replace the dry finger clips and are a genuine per-session cost   Environment: Indoor   Lifecycle: Active   Maturity: Workable   ESP32: Any variant. On the classic ESP32 use ADC1 with Wi-Fi active, and average heavily — you are looking for slow 0.01µS changes on a noisy 12-bit ADC.</t>
        </is>
      </c>
    </row>
    <row r="1999" outlineLevel="1" ht="16" customHeight="1">
      <c r="A1999" s="70" t="inlineStr">
        <is>
          <t>buy</t>
        </is>
      </c>
      <c r="B1999" s="26" t="inlineStr">
        <is>
          <t>SS · AE   |   boards: Grove GSR kit   |   lib: analogRead + baseline math   [High, 2026-07]</t>
        </is>
      </c>
    </row>
    <row r="2000" outlineLevel="1" ht="36" customHeight="1">
      <c r="A2000" s="74" t="inlineStr">
        <is>
          <t>unlocks</t>
        </is>
      </c>
      <c r="B2000" s="75" t="inlineStr">
        <is>
          <t>Is this person's arousal or stress rising?  •  Is anyone here?  •  What sleep stage is this, roughly?  •  Are they likely dehydrated?</t>
        </is>
      </c>
    </row>
    <row r="2002" ht="22" customHeight="1">
      <c r="A2002" s="68" t="inlineStr">
        <is>
          <t>S117</t>
        </is>
      </c>
      <c r="B2002" s="69" t="inlineStr">
        <is>
          <t>MLX90614 forehead mode   ·   MLX90614-DCI (medical FOV)</t>
        </is>
      </c>
    </row>
    <row r="2003" outlineLevel="1" ht="15" customHeight="1">
      <c r="A2003" s="70" t="inlineStr">
        <is>
          <t>Category</t>
        </is>
      </c>
      <c r="B2003" s="12" t="inlineStr">
        <is>
          <t>Biometric &amp; Health › Non-contact temp</t>
        </is>
      </c>
      <c r="E2003" s="70" t="inlineStr">
        <is>
          <t>Measures</t>
        </is>
      </c>
      <c r="F2003" s="12" t="inlineStr">
        <is>
          <t>Body temp at 3-5cm without contact</t>
        </is>
      </c>
    </row>
    <row r="2004" outlineLevel="1" ht="15" customHeight="1">
      <c r="A2004" s="70" t="inlineStr">
        <is>
          <t>Modality</t>
        </is>
      </c>
      <c r="B2004" s="12" t="inlineStr">
        <is>
          <t>Thermal</t>
        </is>
      </c>
      <c r="E2004" s="70" t="inlineStr">
        <is>
          <t>Interface</t>
        </is>
      </c>
      <c r="F2004" s="12" t="inlineStr">
        <is>
          <t>I2C</t>
        </is>
      </c>
    </row>
    <row r="2005" outlineLevel="1" ht="15" customHeight="1">
      <c r="A2005" s="70" t="inlineStr">
        <is>
          <t>Supply</t>
        </is>
      </c>
      <c r="B2005" s="12" t="inlineStr">
        <is>
          <t>3.3V</t>
        </is>
      </c>
      <c r="E2005" s="70" t="inlineStr">
        <is>
          <t>Price</t>
        </is>
      </c>
      <c r="F2005" s="12" t="inlineStr">
        <is>
          <t>$25  ($$$)</t>
        </is>
      </c>
    </row>
    <row r="2006" outlineLevel="1" ht="15" customHeight="1">
      <c r="A2006" s="70" t="inlineStr">
        <is>
          <t>Difficulty</t>
        </is>
      </c>
      <c r="B2006" s="12" t="inlineStr">
        <is>
          <t>1 — Plug and play — Qwiic/STEMMA cable or 3 wires, library example works first time</t>
        </is>
      </c>
    </row>
    <row r="2007" outlineLevel="1" ht="21" customHeight="1">
      <c r="A2007" s="70" t="inlineStr">
        <is>
          <t>HOW</t>
        </is>
      </c>
      <c r="B2007" s="71" t="inlineStr">
        <is>
          <t>Medical-accuracy gradient-compensated variant of the IR thermometer with narrow field of view for forehead screening.</t>
        </is>
      </c>
    </row>
    <row r="2008" outlineLevel="1" ht="70" customHeight="1">
      <c r="A2008" s="70" t="inlineStr">
        <is>
          <t>WHAT</t>
        </is>
      </c>
      <c r="B2008" s="72" t="inlineStr">
        <is>
          <t>It measures emitted IR and assumes an emissivity of 0.95 unless you tell it otherwise. Skin genuinely is about 0.98, but shiny metal reads catastrophically low (a hot aluminium heatsink can read near room temperature) and glass reflects a warm face back at it. Forehead temperature is NOT core temperature: it tracks ambient, sweat, hair, makeup, recent exercise and whether the person just came in from the cold — every mass-screening deployment in 2020 discovered this, and the offset between forehead and core is several degrees and not constant. Distance matters because the spot grows with it: too far and you average in the wall behind, giving a falsely low reading, which is why 3-5cm is specified rather than suggested. A draught across the sensor, a nearby heat source in its rear field, or direct sunlight on the can all shift the ambient compensation and therefore the object reading. And the wide-FOV parts sold as 'forehead thermometers' by cheap sellers are not the DCI variant at all.</t>
        </is>
      </c>
    </row>
    <row r="2009" outlineLevel="1" ht="18" customHeight="1">
      <c r="A2009" s="70" t="inlineStr">
        <is>
          <t>COMMON</t>
        </is>
      </c>
      <c r="B2009" s="71" t="inlineStr">
        <is>
          <t>Entry screening gadgets, contactless baby thermometers, incubator monitoring.</t>
        </is>
      </c>
    </row>
    <row r="2010" outlineLevel="1" ht="21" customHeight="1">
      <c r="A2010" s="70" t="inlineStr">
        <is>
          <t>INVENTION</t>
        </is>
      </c>
      <c r="B2010" s="73" t="inlineStr">
        <is>
          <t>Crib-side fever sentinel: periodic contactless forehead reads while baby sleeps; trend alarm, no waking, no wearable.</t>
        </is>
      </c>
    </row>
    <row r="2011" outlineLevel="1" ht="40" customHeight="1">
      <c r="A2011" s="70" t="inlineStr">
        <is>
          <t>REQUIRES</t>
        </is>
      </c>
      <c r="B2011" s="71" t="inlineStr">
        <is>
          <t>A field of view completely filled by the target. The DCI variant's ~5° cone means a 3cm spot at 30cm; the standard 90° part sees a 60cm circle at that distance and will average in the wall. Nothing may sit in the optical path — glass, polycarbonate and most plastics are opaque to 5-14µm IR, so it cannot read through a window or an enclosure lid.</t>
        </is>
      </c>
    </row>
    <row r="2012" outlineLevel="1" ht="32" customHeight="1">
      <c r="A2012" s="70" t="inlineStr">
        <is>
          <t>SUBSTITUT</t>
        </is>
      </c>
      <c r="B2012" s="71" t="inlineStr">
        <is>
          <t>Cheaper: MLX90614-BAA (wide FOV) or a TMP007-class thermopile. More accurate for medical work: MLX90632 (±0.2°C, digital, newer silicon). A picture rather than a point: MLX90640 or AMG8833 thermal array. Contact: MAX30205 or a DS18B20 on the skin.</t>
        </is>
      </c>
    </row>
    <row r="2013" outlineLevel="1" ht="15" customHeight="1">
      <c r="A2013" s="70" t="inlineStr">
        <is>
          <t>PAIRS</t>
        </is>
      </c>
      <c r="B2013" s="71" t="inlineStr">
        <is>
          <t>Servo aiming + camera framing, push alerts</t>
        </is>
      </c>
    </row>
    <row r="2014" outlineLevel="1" ht="15" customHeight="1">
      <c r="A2014" s="70" t="inlineStr">
        <is>
          <t>KEY</t>
        </is>
      </c>
      <c r="B2014" s="71" t="inlineStr">
        <is>
          <t>±0.2°C medical band, 5° FOV variant</t>
        </is>
      </c>
    </row>
    <row r="2015" outlineLevel="1" ht="40" customHeight="1">
      <c r="A2015" s="70" t="inlineStr">
        <is>
          <t>specs</t>
        </is>
      </c>
      <c r="B2015" s="26" t="inlineStr">
        <is>
          <t>Range: Object -70 to +380°C on the standard part; the medical/DCI variants are trimmed for a narrow band around body temperature   Accuracy: ±0.2°C within the 36-38°C medical band on a DCI-class part; ±0.5°C over the wider human range and ±1-2°C outside it entirely   Resolution: 0.02°C (17-bit internal), which is far finer than the accuracy — do not confuse the two   Rate: Configurable; about 0.15s thermal response time, with the default IIR filter making a reading settle in roughly 0.5s   Warm-up: Thermally, minutes rather than seconds: the part self-compensates against its own ambient sensor, so bringing it in from a cold car makes it read wrong until the package equalises. Allow 5-10 minutes at the ambient it will be used in.   I2C addr: 0x5A default; changeable in EEPROM, which is how you get several on one bus   Calibration: One-point   Consumable: None, but the germanium window is the weak point — a fingerprint, dust film or condensation on it lowers every reading, and it cannot be cleaned with solvents   Environment: Indoor   Lifecycle: Mature   Maturity: Excellent   ESP32: Any variant. Note it uses SMBus rather than plain I2C — the sleep-mode entry and wake sequence require holding SCL low directly, which some Arduino I2C stacks cannot do, so many projects simply never use its 3µA sleep mode. Some GY-906 boards fit 5V regulators and 10k pull-ups to 5V; check before wiring to a 3.3V bus.</t>
        </is>
      </c>
    </row>
    <row r="2016" outlineLevel="1" ht="16" customHeight="1">
      <c r="A2016" s="70" t="inlineStr">
        <is>
          <t>buy</t>
        </is>
      </c>
      <c r="B2016" s="26" t="inlineStr">
        <is>
          <t>DK · MO · AE   |   boards: GY-906-DCI   |   lib: Adafruit_MLX90614   |   https://www.melexis.com/en/product/MLX90614/Digital-Plug-Play-Infrared-Thermometer-TO-Can   [High, 2026-07]</t>
        </is>
      </c>
    </row>
    <row r="2017" outlineLevel="1" ht="42" customHeight="1">
      <c r="A2017" s="74" t="inlineStr">
        <is>
          <t>unlocks</t>
        </is>
      </c>
      <c r="B2017" s="75" t="inlineStr">
        <is>
          <t>Is body temperature drifting — fever, ovulation, heat stress?  •  How hot is that surface?  •  Is anyone here?  •  Is something running hotter than it should?  •  Is there a flame?</t>
        </is>
      </c>
    </row>
    <row r="2019" ht="22" customHeight="1">
      <c r="A2019" s="92" t="inlineStr">
        <is>
          <t>S118</t>
        </is>
      </c>
      <c r="B2019" s="93" t="inlineStr">
        <is>
          <t>Pulse sensor (PPG classic)   ·   PulseSensor.com / XD-58C</t>
        </is>
      </c>
    </row>
    <row r="2020" outlineLevel="1" ht="15" customHeight="1">
      <c r="A2020" s="70" t="inlineStr">
        <is>
          <t>Category</t>
        </is>
      </c>
      <c r="B2020" s="12" t="inlineStr">
        <is>
          <t>Biometric &amp; Health › Optical vitals (PPG)</t>
        </is>
      </c>
      <c r="E2020" s="70" t="inlineStr">
        <is>
          <t>Measures</t>
        </is>
      </c>
      <c r="F2020" s="12" t="inlineStr">
        <is>
          <t>Heart pulses (analog PPG wave)</t>
        </is>
      </c>
    </row>
    <row r="2021" outlineLevel="1" ht="15" customHeight="1">
      <c r="A2021" s="70" t="inlineStr">
        <is>
          <t>Modality</t>
        </is>
      </c>
      <c r="B2021" s="12" t="inlineStr">
        <is>
          <t>Biological</t>
        </is>
      </c>
      <c r="E2021" s="70" t="inlineStr">
        <is>
          <t>Interface</t>
        </is>
      </c>
      <c r="F2021" s="12" t="inlineStr">
        <is>
          <t>Analog</t>
        </is>
      </c>
    </row>
    <row r="2022" outlineLevel="1" ht="15" customHeight="1">
      <c r="A2022" s="70" t="inlineStr">
        <is>
          <t>Supply</t>
        </is>
      </c>
      <c r="B2022" s="12" t="inlineStr">
        <is>
          <t>3.3-5V</t>
        </is>
      </c>
      <c r="E2022" s="70" t="inlineStr">
        <is>
          <t>Price</t>
        </is>
      </c>
      <c r="F2022" s="12" t="inlineStr">
        <is>
          <t>$5  ($$)</t>
        </is>
      </c>
    </row>
    <row r="2023" outlineLevel="1" ht="15" customHeight="1">
      <c r="A2023" s="70" t="inlineStr">
        <is>
          <t>Difficulty</t>
        </is>
      </c>
      <c r="B2023" s="12" t="inlineStr">
        <is>
          <t>1 — Plug and play — Qwiic/STEMMA cable or 3 wires, library example works first time</t>
        </is>
      </c>
    </row>
    <row r="2024" outlineLevel="1" ht="22" customHeight="1">
      <c r="A2024" s="70" t="inlineStr">
        <is>
          <t>HOW</t>
        </is>
      </c>
      <c r="B2024" s="71" t="inlineStr">
        <is>
          <t>Green LED + photodiode + amplifier in a fingertip-friendly button — the simplest possible heartbeat input, one analog pin.</t>
        </is>
      </c>
    </row>
    <row r="2025" outlineLevel="1" ht="70" customHeight="1">
      <c r="A2025" s="70" t="inlineStr">
        <is>
          <t>WHAT</t>
        </is>
      </c>
      <c r="B2025" s="72" t="inlineStr">
        <is>
          <t>Ambient light is the biggest practical problem: fluorescent and LED lighting flickers at 100/120 Hz and any gap around the sensor lets it in, where it aliases into the pulse band and produces a rock-steady false 'heart rate' with no finger present at all — the most common beginner result. Contact pressure is the second: too light and there is no signal, too firm and you squeeze the blood out, and the sweet spot is narrow. Any movement of the finger produces artefacts far larger than the pulse, so it is useless while walking. Cold fingers, poor peripheral perfusion, darker skin tones and nail polish all reduce the signal, sometimes below detection. The onboard amplifier is AC-coupled with a slow time constant, so it needs seconds to recover after every disturbance. And it reports a number even when it is detecting nothing, so any project must gate on signal quality rather than trusting the BPM output.</t>
        </is>
      </c>
    </row>
    <row r="2026" outlineLevel="1" ht="18" customHeight="1">
      <c r="A2026" s="70" t="inlineStr">
        <is>
          <t>COMMON</t>
        </is>
      </c>
      <c r="B2026" s="71" t="inlineStr">
        <is>
          <t>Heartbeat-reactive art, classroom biology, BPM displays, music-sync experiments.</t>
        </is>
      </c>
    </row>
    <row r="2027" outlineLevel="1" ht="20" customHeight="1">
      <c r="A2027" s="70" t="inlineStr">
        <is>
          <t>INVENTION</t>
        </is>
      </c>
      <c r="B2027" s="73" t="inlineStr">
        <is>
          <t>A two-player 'heart duel' game: lowest resting BPM under pressure wins. Cardio meets poker face.</t>
        </is>
      </c>
    </row>
    <row r="2028" outlineLevel="1" ht="30" customHeight="1">
      <c r="A2028" s="70" t="inlineStr">
        <is>
          <t>REQUIRES</t>
        </is>
      </c>
      <c r="B2028" s="71" t="inlineStr">
        <is>
          <t>Light, consistent contact — pressing hard occludes the capillary bed and the signal vanishes. Ambient light must be blocked around the sensor edge, which is what the supplied vinyl sticker and velcro are actually for.</t>
        </is>
      </c>
    </row>
    <row r="2029" outlineLevel="1" ht="26" customHeight="1">
      <c r="A2029" s="70" t="inlineStr">
        <is>
          <t>SUBSTITUT</t>
        </is>
      </c>
      <c r="B2029" s="71" t="inlineStr">
        <is>
          <t>Better in every technical respect for $1 more: MAX30102 (I2C, digital, red+IR). Far more robust to motion: AD8232 ECG. No-contact: 60GHz radar or camera rPPG on a face.</t>
        </is>
      </c>
    </row>
    <row r="2030" outlineLevel="1" ht="16" customHeight="1">
      <c r="A2030" s="70" t="inlineStr">
        <is>
          <t>PAIRS</t>
        </is>
      </c>
      <c r="B2030" s="71" t="inlineStr">
        <is>
          <t>WS2812 heart visualisations, DAC heartbeat audio</t>
        </is>
      </c>
    </row>
    <row r="2031" outlineLevel="1" ht="15" customHeight="1">
      <c r="A2031" s="70" t="inlineStr">
        <is>
          <t>KEY</t>
        </is>
      </c>
      <c r="B2031" s="71" t="inlineStr">
        <is>
          <t>Analog waveform; beat detection in software</t>
        </is>
      </c>
    </row>
    <row r="2032" outlineLevel="1" ht="40" customHeight="1">
      <c r="A2032" s="70" t="inlineStr">
        <is>
          <t>specs</t>
        </is>
      </c>
      <c r="B2032" s="26" t="inlineStr">
        <is>
          <t>Range: Roughly 40-200 bpm in practice on a fingertip or earlobe   Accuracy: Beat detection is reliable at rest and unreliable during any motion. It gives NO SpO2 — one green LED cannot produce a saturation figure, whatever a clone listing claims.   Resolution: Analog waveform into your ADC; beat-to-beat timing is good to a few milliseconds at 500 Hz sampling, which is enough for coarse HRV but not for research HRV   Rate: Sample at 250-500 Hz; the library's default 2ms timer interrupt is the reference implementation   Warm-up: 5-15s of steady contact for the AC-coupled amplifier to settle after each finger placement   Calibration: None   Consumable: The adhesive sticker and velcro strap are consumables; the exposed sensor face collects skin oil and needs the protective film replaced periodically   Environment: Indoor   Lifecycle: Mature   Maturity: Good   ESP32: Any variant, but note the sensor was designed around a 5V Arduino: at 3.3V the amplifier's output swing is reduced and the signal sits closer to the noise floor. On the classic ESP32 use ADC1 with Wi-Fi active. The XD-58C clones differ from the official board in gain and in whether the reference divider is populated.</t>
        </is>
      </c>
    </row>
    <row r="2033" outlineLevel="1" ht="16" customHeight="1">
      <c r="A2033" s="70" t="inlineStr">
        <is>
          <t>buy</t>
        </is>
      </c>
      <c r="B2033" s="26" t="inlineStr">
        <is>
          <t>AE · SF · AMZ · DFR   |   boards: XD-58C clone / official PulseSensor   |   lib: PulseSensor Playground   |   https://pulsesensor.com/   [High, 2026-07]</t>
        </is>
      </c>
    </row>
    <row r="2034" outlineLevel="1" ht="42" customHeight="1">
      <c r="A2034" s="74" t="inlineStr">
        <is>
          <t>unlocks</t>
        </is>
      </c>
      <c r="B2034" s="75" t="inlineStr">
        <is>
          <t>What is the heart rate?  •  How stressed or recovered is this body?  •  Is this person's arousal or stress rising?  •  Is anyone here?  •  Is the thing there?</t>
        </is>
      </c>
    </row>
    <row r="2036" ht="22" customHeight="1">
      <c r="A2036" s="92" t="inlineStr">
        <is>
          <t>S119</t>
        </is>
      </c>
      <c r="B2036" s="93" t="inlineStr">
        <is>
          <t>BioAmp EXG Pill   ·   UpsideDownLabs EXG</t>
        </is>
      </c>
    </row>
    <row r="2037" outlineLevel="1" ht="15" customHeight="1">
      <c r="A2037" s="70" t="inlineStr">
        <is>
          <t>Category</t>
        </is>
      </c>
      <c r="B2037" s="12" t="inlineStr">
        <is>
          <t>Biometric &amp; Health › Electrical vitals</t>
        </is>
      </c>
      <c r="E2037" s="70" t="inlineStr">
        <is>
          <t>Measures</t>
        </is>
      </c>
      <c r="F2037" s="12" t="inlineStr">
        <is>
          <t>ECG, EMG, EOG (eye movement), EEG-adjacent signals</t>
        </is>
      </c>
    </row>
    <row r="2038" outlineLevel="1" ht="15" customHeight="1">
      <c r="A2038" s="70" t="inlineStr">
        <is>
          <t>Modality</t>
        </is>
      </c>
      <c r="B2038" s="12" t="inlineStr">
        <is>
          <t>Biological</t>
        </is>
      </c>
      <c r="E2038" s="70" t="inlineStr">
        <is>
          <t>Interface</t>
        </is>
      </c>
      <c r="F2038" s="12" t="inlineStr">
        <is>
          <t>Analog</t>
        </is>
      </c>
    </row>
    <row r="2039" outlineLevel="1" ht="15" customHeight="1">
      <c r="A2039" s="70" t="inlineStr">
        <is>
          <t>Supply</t>
        </is>
      </c>
      <c r="B2039" s="12" t="inlineStr">
        <is>
          <t>3.3-5V</t>
        </is>
      </c>
      <c r="E2039" s="70" t="inlineStr">
        <is>
          <t>Price</t>
        </is>
      </c>
      <c r="F2039" s="12" t="inlineStr">
        <is>
          <t>$25  ($$$)</t>
        </is>
      </c>
    </row>
    <row r="2040" outlineLevel="1" ht="15" customHeight="1">
      <c r="A2040" s="70" t="inlineStr">
        <is>
          <t>Difficulty</t>
        </is>
      </c>
      <c r="B2040" s="12" t="inlineStr">
        <is>
          <t>4 — Advanced — analog front-ends, protocol work, mechanical integration, or real safety</t>
        </is>
      </c>
    </row>
    <row r="2041" outlineLevel="1" ht="22" customHeight="1">
      <c r="A2041" s="70" t="inlineStr">
        <is>
          <t>HOW</t>
        </is>
      </c>
      <c r="B2041" s="71" t="inlineStr">
        <is>
          <t>A general-purpose biopotential amplifier pill — one board for heart, muscle, and eye signals depending on electrode placement.</t>
        </is>
      </c>
    </row>
    <row r="2042" outlineLevel="1" ht="70" customHeight="1">
      <c r="A2042" s="70" t="inlineStr">
        <is>
          <t>WHAT</t>
        </is>
      </c>
      <c r="B2042" s="72" t="inlineStr">
        <is>
          <t>EOG is the most seductive and the most fragile of the three modes: eye position produces a DC-ish corneo-retinal potential that the board's high-pass filter deliberately removes, so you reliably detect BLINKS and saccade EDGES but you cannot hold a steady gaze angle — a blink-switch works, an eye-tracker does not. Every biopotential mode picks up mains hum through the body, and it worsens the instant the subject touches a grounded object. Facial EMG from jaw clenching swamps EOG channels; eyebrow movement mimics a blink almost perfectly. Cable motion produces artefacts identical to real signals, so leads must be anchored. Electrode impedance rises as the gel dries and the noise floor climbs visibly over an hour. And because the gain chain runs to about 10,000, any DC offset from mismatched electrodes saturates the output and you get a flat rail rather than an obviously broken trace.</t>
        </is>
      </c>
    </row>
    <row r="2043" outlineLevel="1" ht="20" customHeight="1">
      <c r="A2043" s="70" t="inlineStr">
        <is>
          <t>COMMON</t>
        </is>
      </c>
      <c r="B2043" s="71" t="inlineStr">
        <is>
          <t>Eye-controlled interfaces (EOG), blink switches for accessibility, multi-modal biosignal research.</t>
        </is>
      </c>
    </row>
    <row r="2044" outlineLevel="1" ht="24" customHeight="1">
      <c r="A2044" s="70" t="inlineStr">
        <is>
          <t>INVENTION</t>
        </is>
      </c>
      <c r="B2044" s="73" t="inlineStr">
        <is>
          <t>Accessibility switch from a blink: EOG blink-detection drives switch-access for people who can only move their eyes — life-changing for tens of dollars.</t>
        </is>
      </c>
    </row>
    <row r="2045" outlineLevel="1" ht="39" customHeight="1">
      <c r="A2045" s="70" t="inlineStr">
        <is>
          <t>REQUIRES</t>
        </is>
      </c>
      <c r="B2045" s="71" t="inlineStr">
        <is>
          <t>Gel electrodes, prepared skin, and a bandwidth choice made in HARDWARE — the same board becomes ECG, EMG or EOG depending on which filter components you fit, so decide before soldering. Battery power only: never attach electrodes to a person while the board is powered from a mains-connected USB supply or a plugged-in laptop.</t>
        </is>
      </c>
    </row>
    <row r="2046" outlineLevel="1" ht="38" customHeight="1">
      <c r="A2046" s="70" t="inlineStr">
        <is>
          <t>SUBSTITUT</t>
        </is>
      </c>
      <c r="B2046" s="71" t="inlineStr">
        <is>
          <t>Cheaper and single-purpose: AD8232 for ECG at $10, MyoWare for EMG with no soldering. More rigorous: an ADS1292R or ADS1299 with a true 24-bit simultaneous-sampling biopotential ADC and driven-right-leg circuitry. No-contact for the same inferences: 60GHz radar for heart and breathing, or a camera for blink detection.</t>
        </is>
      </c>
    </row>
    <row r="2047" outlineLevel="1" ht="16" customHeight="1">
      <c r="A2047" s="70" t="inlineStr">
        <is>
          <t>PAIRS</t>
        </is>
      </c>
      <c r="B2047" s="71" t="inlineStr">
        <is>
          <t>BLE HID keyboard emulation, debounced blink classifier</t>
        </is>
      </c>
    </row>
    <row r="2048" outlineLevel="1" ht="15" customHeight="1">
      <c r="A2048" s="70" t="inlineStr">
        <is>
          <t>KEY</t>
        </is>
      </c>
      <c r="B2048" s="71" t="inlineStr">
        <is>
          <t>x10000 gain chain, needs clean ADC sampling</t>
        </is>
      </c>
    </row>
    <row r="2049" outlineLevel="1" ht="40" customHeight="1">
      <c r="A2049" s="70" t="inlineStr">
        <is>
          <t>specs</t>
        </is>
      </c>
      <c r="B2049" s="26" t="inlineStr">
        <is>
          <t>Range: Input signals from about 10µV (EOG) to 5mV (EMG); output swings across your ADC range centred on VCC/2   Accuracy: Relative. The gain chain is fixed by the resistors you solder, so the scale factor is whatever you built — this is a research front end, not an instrument.   Resolution: Set by your ADC; the ESP32's 12-bit SAR is the limiting noise source for EOG and EEG-adjacent work, where an ADS1115 or ADS131M is worth the extra part   Rate: ECG 250-500 Hz, EMG 1-2 kHz, EOG 100-250 Hz. Sample uniformly with a hardware timer, not in loop() — jitter destroys these signals.   Warm-up: 1-3 minutes for electrodes to settle; the high-pass filter takes several seconds to recover after any electrode disturbance   Calibration: One-point   Consumable: Ag/AgCl gel electrodes, single use, drying within about a day of opening. An EOG project uses three per session and skin around the eyes tolerates repeated abrasion poorly, so budget for skin-friendly hydrogel types.   Environment: Indoor   Lifecycle: Active   Maturity: Workable   ESP32: Any variant, but the internal ADC is the bottleneck for microvolt work — an external ADS1115 or ADS131M04 changes the results more than anything else you can do. On the classic ESP32 use ADC1 with Wi-Fi active. C3/C6/H2 have no DAC if you wanted to sonify the signal.</t>
        </is>
      </c>
    </row>
    <row r="2050" outlineLevel="1" ht="16" customHeight="1">
      <c r="A2050" s="70" t="inlineStr">
        <is>
          <t>buy</t>
        </is>
      </c>
      <c r="B2050" s="26" t="inlineStr">
        <is>
          <t>UDL · AMZ   |   boards: BioAmp EXG Pill + gel electrodes   |   lib: Upside Down Labs examples   [High, 2026-07]</t>
        </is>
      </c>
    </row>
    <row r="2051" outlineLevel="1" ht="45" customHeight="1">
      <c r="A2051" s="74" t="inlineStr">
        <is>
          <t>unlocks</t>
        </is>
      </c>
      <c r="B2051" s="75" t="inlineStr">
        <is>
          <t>What is the heart rate?  •  How stressed or recovered is this body?  •  Which muscle is working, and how hard?  •  Did they blink or move their eyes?  •  How fast are they breathing?  •  Is this person's arousal or stress rising?  •  Is there a tremor, and at what frequency?  •  What posture is this body in?</t>
        </is>
      </c>
    </row>
    <row r="2053" ht="22" customHeight="1">
      <c r="A2053" s="82" t="inlineStr">
        <is>
          <t>S120</t>
        </is>
      </c>
      <c r="B2053" s="83" t="inlineStr">
        <is>
          <t>Fingerprint reader R503   ·   R503 (optical, round)</t>
        </is>
      </c>
    </row>
    <row r="2054" outlineLevel="1" ht="15" customHeight="1">
      <c r="A2054" s="70" t="inlineStr">
        <is>
          <t>Category</t>
        </is>
      </c>
      <c r="B2054" s="12" t="inlineStr">
        <is>
          <t>Identity &amp; Tags › Biometric identification</t>
        </is>
      </c>
      <c r="E2054" s="70" t="inlineStr">
        <is>
          <t>Measures</t>
        </is>
      </c>
      <c r="F2054" s="12" t="inlineStr">
        <is>
          <t>Fingerprint enrolment + 1:N matching onboard</t>
        </is>
      </c>
    </row>
    <row r="2055" outlineLevel="1" ht="15" customHeight="1">
      <c r="A2055" s="70" t="inlineStr">
        <is>
          <t>Modality</t>
        </is>
      </c>
      <c r="B2055" s="12" t="inlineStr">
        <is>
          <t>Optical</t>
        </is>
      </c>
      <c r="E2055" s="70" t="inlineStr">
        <is>
          <t>Interface</t>
        </is>
      </c>
      <c r="F2055" s="12" t="inlineStr">
        <is>
          <t>UART</t>
        </is>
      </c>
    </row>
    <row r="2056" outlineLevel="1" ht="15" customHeight="1">
      <c r="A2056" s="70" t="inlineStr">
        <is>
          <t>Supply</t>
        </is>
      </c>
      <c r="B2056" s="12" t="inlineStr">
        <is>
          <t>3.3V</t>
        </is>
      </c>
      <c r="E2056" s="70" t="inlineStr">
        <is>
          <t>Price</t>
        </is>
      </c>
      <c r="F2056" s="12" t="inlineStr">
        <is>
          <t>$20  ($$$)</t>
        </is>
      </c>
    </row>
    <row r="2057" outlineLevel="1" ht="15" customHeight="1">
      <c r="A2057" s="70" t="inlineStr">
        <is>
          <t>Difficulty</t>
        </is>
      </c>
      <c r="B2057" s="12" t="inlineStr">
        <is>
          <t>2 — Easy — breadboard wiring, a well-documented library, no analog thought needed</t>
        </is>
      </c>
    </row>
    <row r="2058" outlineLevel="1" ht="32" customHeight="1">
      <c r="A2058" s="70" t="inlineStr">
        <is>
          <t>HOW</t>
        </is>
      </c>
      <c r="B2058" s="71" t="inlineStr">
        <is>
          <t>An OPTICAL imaging window with a processor that stores templates and does the matching on-module — your ESP32 just hears 'finger #3 matched' over UART. (Capacitive readers such as the GT-521F52 family work differently and are not interchangeable.)</t>
        </is>
      </c>
    </row>
    <row r="2059" outlineLevel="1" ht="70" customHeight="1">
      <c r="A2059" s="70" t="inlineStr">
        <is>
          <t>WHAT</t>
        </is>
      </c>
      <c r="B2059" s="72" t="inlineStr">
        <is>
          <t>It is an OPTICAL reader, which means it images ridges rather than sensing living tissue: a high-resolution photograph of a fingerprint, a printed pattern or a gelatin or wood-glue cast lifted from a glass will defeat it, and it has no liveness detection worth the name. Direct sunlight on the window washes out the image completely, so an outdoor door lock fails at exactly the wrong time of day. Wet, cold, very dry, cut, callused or elderly fingers enrol poorly and reject often; manual trades are the worst case and roughly a few percent of people cannot enrol reliably at all. A film of skin oil or dust on the window steadily raises the rejection rate — most 'the reader has stopped working' reports are solved with a cloth. Templates live in the module's own flash, so swapping the module loses every enrolment and there is no export path. The default communication password is all zeros and the UART is unauthenticated, so anyone with access to the wires can enrol their own finger — the reader is the weakest part of any lock built around it. And it must never be the only thing standing between a person and a dangerous machine: use it to enable, alongside a mechanical guard and an E-stop, never as the sole interlock.</t>
        </is>
      </c>
    </row>
    <row r="2060" outlineLevel="1" ht="18" customHeight="1">
      <c r="A2060" s="70" t="inlineStr">
        <is>
          <t>COMMON</t>
        </is>
      </c>
      <c r="B2060" s="71" t="inlineStr">
        <is>
          <t>Door/locker locks, tool-crib checkout, machine operator authorisation, attendance.</t>
        </is>
      </c>
    </row>
    <row r="2061" outlineLevel="1" ht="22" customHeight="1">
      <c r="A2061" s="70" t="inlineStr">
        <is>
          <t>INVENTION</t>
        </is>
      </c>
      <c r="B2061" s="73" t="inlineStr">
        <is>
          <t>A 'dangerous tool' interlock: table saw only spins for enrolled adults — fingerprint ring glows green, contactor closes.</t>
        </is>
      </c>
    </row>
    <row r="2062" outlineLevel="1" ht="40" customHeight="1">
      <c r="A2062" s="70" t="inlineStr">
        <is>
          <t>REQUIRES</t>
        </is>
      </c>
      <c r="B2062" s="71" t="inlineStr">
        <is>
          <t>A stable 3.3V supply able to deliver the burst current when the imager and LED ring turn on (a weak rail causes intermittent 'no finger' errors that look like software bugs), and a separate 3.3V feed for the touch-wake ring on the 6-wire versions. UART at 57600 baud 8N1 by default — a hardware UART, not SoftwareSerial, if you want reliability.</t>
        </is>
      </c>
    </row>
    <row r="2063" outlineLevel="1" ht="44" customHeight="1">
      <c r="A2063" s="70" t="inlineStr">
        <is>
          <t>SUBSTITUT</t>
        </is>
      </c>
      <c r="B2063" s="71" t="inlineStr">
        <is>
          <t>Cheaper: an RFID/NFC tag reader (PN532, RC522) at $5 — no biometric data, and a tag can be lent, which is sometimes the feature. More secure against spoofing: a capacitive fingerprint module such as the GT-521F52 family, which reads live ridge capacitance rather than an image. No-contact: BLE or UWB presence for 'who', or a Person Sensor / face module if you accept the privacy cost.</t>
        </is>
      </c>
    </row>
    <row r="2064" outlineLevel="1" ht="16" customHeight="1">
      <c r="A2064" s="70" t="inlineStr">
        <is>
          <t>PAIRS</t>
        </is>
      </c>
      <c r="B2064" s="71" t="inlineStr">
        <is>
          <t>Relay/contactor, solenoid latch, audit log to SD</t>
        </is>
      </c>
    </row>
    <row r="2065" outlineLevel="1" ht="15" customHeight="1">
      <c r="A2065" s="70" t="inlineStr">
        <is>
          <t>KEY</t>
        </is>
      </c>
      <c r="B2065" s="71" t="inlineStr">
        <is>
          <t>R503: round, RGB ring, 200 prints, IP65 face</t>
        </is>
      </c>
    </row>
    <row r="2066" outlineLevel="1" ht="40" customHeight="1">
      <c r="A2066" s="70" t="inlineStr">
        <is>
          <t>specs</t>
        </is>
      </c>
      <c r="B2066" s="26" t="inlineStr">
        <is>
          <t>Range: Capacity around 200 templates on the R503 (larger-memory variants exist); 1:N matching done on-module   Accuracy: Manufacturer figures are typically FAR &lt;0.001% and FRR &lt;1%, measured on clean, cooperative fingers in a lab — expect several percent FRR on real hands in a workshop   Resolution: 508 dpi optical image internally; you normally never see the image, only a match result and a template ID   Rate: Enrol in ~2-3s (multiple presses); search and match in roughly 200-500ms   Warm-up: Instant, but the module needs its full current available at the moment the LED ring and imager fire   Calibration: None   Consumable: None, but the coated glass window is the service item — it scratches, and skin oil builds into a film that raises rejection rates until wiped. Outdoors, UV hazes the window over a couple of years.   Environment: Indoor, Outdoor   Lifecycle: Active   Maturity: Good   ESP32: Any variant with a spare hardware UART — which is every ESP32, though the C3 and C6 have fewer UARTs to spare. Its touch-wake output can pull an RTC GPIO to wake the ESP32 from deep sleep, which is what makes a battery-powered lock viable at ~2µA idle.</t>
        </is>
      </c>
    </row>
    <row r="2067" outlineLevel="1" ht="16" customHeight="1">
      <c r="A2067" s="70" t="inlineStr">
        <is>
          <t>buy</t>
        </is>
      </c>
      <c r="B2067" s="26" t="inlineStr">
        <is>
          <t>AE · SF · DFR   |   boards: R503 (round) / GT-521F52   |   lib: Adafruit_Fingerprint   [High, 2026-07]</t>
        </is>
      </c>
    </row>
    <row r="2068" outlineLevel="1" ht="45" customHeight="1">
      <c r="A2068" s="74" t="inlineStr">
        <is>
          <t>unlocks</t>
        </is>
      </c>
      <c r="B2068" s="75" t="inlineStr">
        <is>
          <t>Which specific person is this?  •  Is this person allowed to operate this?  •  Is anyone here?  •  Which specific object is this?  •  Did they come in, or go out?  •  How long has this desk/room/seat been in use?  •  Has someone interfered with it?</t>
        </is>
      </c>
    </row>
    <row r="2070" ht="22" customHeight="1">
      <c r="A2070" s="80" t="inlineStr">
        <is>
          <t>S121</t>
        </is>
      </c>
      <c r="B2070" s="81" t="inlineStr">
        <is>
          <t>Anemometer cup sensor   ·   WH-SP-WS01 / Davis 6410</t>
        </is>
      </c>
    </row>
    <row r="2071" outlineLevel="1" ht="15" customHeight="1">
      <c r="A2071" s="70" t="inlineStr">
        <is>
          <t>Category</t>
        </is>
      </c>
      <c r="B2071" s="12" t="inlineStr">
        <is>
          <t>Weather &amp; Outdoor › Wind speed</t>
        </is>
      </c>
      <c r="E2071" s="70" t="inlineStr">
        <is>
          <t>Measures</t>
        </is>
      </c>
      <c r="F2071" s="12" t="inlineStr">
        <is>
          <t>Wind speed via rotating cups</t>
        </is>
      </c>
    </row>
    <row r="2072" outlineLevel="1" ht="15" customHeight="1">
      <c r="A2072" s="70" t="inlineStr">
        <is>
          <t>Modality</t>
        </is>
      </c>
      <c r="B2072" s="12" t="inlineStr">
        <is>
          <t>Mechanical</t>
        </is>
      </c>
      <c r="E2072" s="70" t="inlineStr">
        <is>
          <t>Interface</t>
        </is>
      </c>
      <c r="F2072" s="12" t="inlineStr">
        <is>
          <t>Pulse</t>
        </is>
      </c>
    </row>
    <row r="2073" outlineLevel="1" ht="15" customHeight="1">
      <c r="A2073" s="70" t="inlineStr">
        <is>
          <t>Supply</t>
        </is>
      </c>
      <c r="B2073" s="12" t="inlineStr">
        <is>
          <t>passive switch</t>
        </is>
      </c>
      <c r="E2073" s="70" t="inlineStr">
        <is>
          <t>Price</t>
        </is>
      </c>
      <c r="F2073" s="12" t="inlineStr">
        <is>
          <t>$12  ($$)</t>
        </is>
      </c>
    </row>
    <row r="2074" outlineLevel="1" ht="15" customHeight="1">
      <c r="A2074" s="70" t="inlineStr">
        <is>
          <t>Difficulty</t>
        </is>
      </c>
      <c r="B2074" s="12" t="inlineStr">
        <is>
          <t>1 — Plug and play — Qwiic/STEMMA cable or 3 wires, library example works first time</t>
        </is>
      </c>
    </row>
    <row r="2075" outlineLevel="1" ht="25" customHeight="1">
      <c r="A2075" s="70" t="inlineStr">
        <is>
          <t>HOW</t>
        </is>
      </c>
      <c r="B2075" s="71" t="inlineStr">
        <is>
          <t>Spinning cups close a reed switch once per rotation; pulse frequency maps linearly to wind speed. ESP32's pulse-counter peripheral reads it with zero CPU load.</t>
        </is>
      </c>
    </row>
    <row r="2076" outlineLevel="1" ht="70" customHeight="1">
      <c r="A2076" s="70" t="inlineStr">
        <is>
          <t>WHAT</t>
        </is>
      </c>
      <c r="B2076" s="72" t="inlineStr">
        <is>
          <t>It is blind below its starting threshold: at 0.5-1.4 m/s the cups do not turn, so light air is reported as dead calm — and as the bearing ages that threshold climbs until a 5 km/h breeze reads zero. Cup anemometers also over-read in turbulence, typically +5-10%, because they accelerate faster than they decelerate; a gusty rooftop reads systematically high. Siting dominates everything else: any obstacle within about ten times its own height upwind ruins the reading, and a roof-ridge mount can read 30% high in the speed-up over the ridge or far too low in its wake. Freezing rain locks the rotor and the station reports a beautiful calm during exactly the storm you installed it for. Reed bounce double-counts pulses. Spiders, wasp nests and coastal salt corrosion all end the same way. And it only sees the horizontal component — a truck passing, a helicopter, or a downdraught off a wall reads as wind.</t>
        </is>
      </c>
    </row>
    <row r="2077" outlineLevel="1" ht="18" customHeight="1">
      <c r="A2077" s="70" t="inlineStr">
        <is>
          <t>COMMON</t>
        </is>
      </c>
      <c r="B2077" s="71" t="inlineStr">
        <is>
          <t>Weather stations, drone go/no-go checks, sailing dashboards, awning auto-retract.</t>
        </is>
      </c>
    </row>
    <row r="2078" outlineLevel="1" ht="22" customHeight="1">
      <c r="A2078" s="70" t="inlineStr">
        <is>
          <t>INVENTION</t>
        </is>
      </c>
      <c r="B2078" s="73" t="inlineStr">
        <is>
          <t>Awning/umbrella guardian: gust detection retracts the patio awning before the storm arrives — insurance-claim prevention for $12.</t>
        </is>
      </c>
    </row>
    <row r="2079" outlineLevel="1" ht="35" customHeight="1">
      <c r="A2079" s="70" t="inlineStr">
        <is>
          <t>REQUIRES</t>
        </is>
      </c>
      <c r="B2079" s="71" t="inlineStr">
        <is>
          <t>A 10k pull-up to 3.3V and debouncing (RC or software) — a reed switch bounces for ~1 ms and undebounced counts inflate wind speed by 2-3x. Mounting matters more than the sensor: 2 m for a garden station, 10 m clear of obstructions for anything you want to compare with a met office.</t>
        </is>
      </c>
    </row>
    <row r="2080" outlineLevel="1" ht="40" customHeight="1">
      <c r="A2080" s="70" t="inlineStr">
        <is>
          <t>SUBSTITUT</t>
        </is>
      </c>
      <c r="B2080" s="71" t="inlineStr">
        <is>
          <t>Cheaper: a reed switch and magnet on a 3D-printed cup rotor for under $3. More accurate: Davis 6410, or a Gill WindSonic / ultrasonic anemometer (~$300-600) with no bearings, no stall speed and no icing rotor. No-moving-parts and indoor: a hot-wire or thermal air-velocity sensor for duct work, which measures down to 0.1 m/s where cups read zero.</t>
        </is>
      </c>
    </row>
    <row r="2081" outlineLevel="1" ht="16" customHeight="1">
      <c r="A2081" s="70" t="inlineStr">
        <is>
          <t>PAIRS</t>
        </is>
      </c>
      <c r="B2081" s="71" t="inlineStr">
        <is>
          <t>Linear actuator/relay, BMP390 pressure-drop storm logic</t>
        </is>
      </c>
    </row>
    <row r="2082" outlineLevel="1" ht="15" customHeight="1">
      <c r="A2082" s="70" t="inlineStr">
        <is>
          <t>KEY</t>
        </is>
      </c>
      <c r="B2082" s="71" t="inlineStr">
        <is>
          <t>~2.4km/h per Hz (typical), 0.5-50 m/s</t>
        </is>
      </c>
    </row>
    <row r="2083" outlineLevel="1" ht="40" customHeight="1">
      <c r="A2083" s="70" t="inlineStr">
        <is>
          <t>specs</t>
        </is>
      </c>
      <c r="B2083" s="26" t="inlineStr">
        <is>
          <t>Range: 0.5-50 m/s (roughly 2-180 km/h); nothing at all below the ~0.5-1.4 m/s starting threshold   Accuracy: ±5% or ±1 mph on a Davis 6410; the Fine Offset/Misol class is nearer ±10% and its pulse constant varies between production batches   Resolution: One pulse per revolution — with a 1 s gate that is a ~0.34 m/s step, so gate over 3 s or measure the period instead of counting   Rate: Instantaneous pulses; report a 3 s gust and a 10 min mean (the WMO convention) rather than a raw 1 s number   Warm-up: None electrically; a cold/wet bearing needs a minute of wind before it spins freely   Calibration: One-point   Consumable: Sealed bearing and reed switch. Cheap cups get sticky within 2-3 outdoor years — the failure is a rising start-up threshold, not a dead sensor. Reed contacts are good for roughly 10^8 operations, which a windy site reaches in a decade.   Environment: Outdoor   Lifecycle: Active   Maturity: Good   ESP32: Any variant. Use the PCNT peripheral so gust counting survives Wi-Fi interrupts — but note the ESP32-C3 has no PCNT unit at all, so on a C3 count with a GPIO interrupt and software debounce and accept some loss during radio bursts. Wire the reed to an RTC-capable GPIO if you want wind to wake the node from deep sleep.</t>
        </is>
      </c>
    </row>
    <row r="2084" outlineLevel="1" ht="16" customHeight="1">
      <c r="A2084" s="70" t="inlineStr">
        <is>
          <t>buy</t>
        </is>
      </c>
      <c r="B2084" s="26" t="inlineStr">
        <is>
          <t>AE · SF · AMZ · DFR   |   boards: Misol/Fine-offset spares are cheap   |   lib: PCNT / pulseIn   [Estimate, 2026-07]</t>
        </is>
      </c>
    </row>
    <row r="2085" outlineLevel="1" ht="30" customHeight="1">
      <c r="A2085" s="74" t="inlineStr">
        <is>
          <t>unlocks</t>
        </is>
      </c>
      <c r="B2085" s="75" t="inlineStr">
        <is>
          <t>How windy is it, and from where?  •  Is a storm coming?  •  Will there be frost tonight?</t>
        </is>
      </c>
    </row>
    <row r="2087" ht="22" customHeight="1">
      <c r="A2087" s="80" t="inlineStr">
        <is>
          <t>S122</t>
        </is>
      </c>
      <c r="B2087" s="81" t="inlineStr">
        <is>
          <t>Wind vane   ·   WH-SP-WD / Davis vane</t>
        </is>
      </c>
    </row>
    <row r="2088" outlineLevel="1" ht="15" customHeight="1">
      <c r="A2088" s="70" t="inlineStr">
        <is>
          <t>Category</t>
        </is>
      </c>
      <c r="B2088" s="12" t="inlineStr">
        <is>
          <t>Weather &amp; Outdoor › Wind direction</t>
        </is>
      </c>
      <c r="E2088" s="70" t="inlineStr">
        <is>
          <t>Measures</t>
        </is>
      </c>
      <c r="F2088" s="12" t="inlineStr">
        <is>
          <t>Wind direction (16 compass points)</t>
        </is>
      </c>
    </row>
    <row r="2089" outlineLevel="1" ht="15" customHeight="1">
      <c r="A2089" s="70" t="inlineStr">
        <is>
          <t>Modality</t>
        </is>
      </c>
      <c r="B2089" s="12" t="inlineStr">
        <is>
          <t>Mechanical</t>
        </is>
      </c>
      <c r="E2089" s="70" t="inlineStr">
        <is>
          <t>Interface</t>
        </is>
      </c>
      <c r="F2089" s="12" t="inlineStr">
        <is>
          <t>Analog</t>
        </is>
      </c>
    </row>
    <row r="2090" outlineLevel="1" ht="15" customHeight="1">
      <c r="A2090" s="70" t="inlineStr">
        <is>
          <t>Supply</t>
        </is>
      </c>
      <c r="B2090" s="12" t="inlineStr">
        <is>
          <t>3.3V divider</t>
        </is>
      </c>
      <c r="E2090" s="70" t="inlineStr">
        <is>
          <t>Price</t>
        </is>
      </c>
      <c r="F2090" s="12" t="inlineStr">
        <is>
          <t>$12  ($$)</t>
        </is>
      </c>
    </row>
    <row r="2091" outlineLevel="1" ht="15" customHeight="1">
      <c r="A2091" s="70" t="inlineStr">
        <is>
          <t>Difficulty</t>
        </is>
      </c>
      <c r="B2091" s="12" t="inlineStr">
        <is>
          <t>2 — Easy — breadboard wiring, a well-documented library, no analog thought needed</t>
        </is>
      </c>
    </row>
    <row r="2092" outlineLevel="1" ht="23" customHeight="1">
      <c r="A2092" s="70" t="inlineStr">
        <is>
          <t>HOW</t>
        </is>
      </c>
      <c r="B2092" s="71" t="inlineStr">
        <is>
          <t>A vane rotates a magnet over 8 reed switches with different resistors — each direction yields a distinct resistance your ADC decodes.</t>
        </is>
      </c>
    </row>
    <row r="2093" outlineLevel="1" ht="70" customHeight="1">
      <c r="A2093" s="70" t="inlineStr">
        <is>
          <t>WHAT</t>
        </is>
      </c>
      <c r="B2093" s="72" t="inlineStr">
        <is>
          <t>Averaging degrees is the classic bug: the mean of 350 and 10 is 180, i.e. exactly backwards. Average the sine and cosine components instead. Half the 16 positions are made by TWO reeds closing at once, and their parallel resistance sits close to a neighbouring single-reed value — 5% resistor tolerance or one corroded contact makes adjacent sectors alias into each other, so the vane appears to jump 45 degrees and back. In light air (&lt;1 m/s) the vane simply wanders and the reading is meaningless; gate direction on a minimum wind speed. Ice locks it pointing wherever it froze. A sticky bearing under-reports veering because the vane parks in its own friction band. And a vane on a mast beside a building is measuring the building's wake, not the wind.</t>
        </is>
      </c>
    </row>
    <row r="2094" outlineLevel="1" ht="17" customHeight="1">
      <c r="A2094" s="70" t="inlineStr">
        <is>
          <t>COMMON</t>
        </is>
      </c>
      <c r="B2094" s="71" t="inlineStr">
        <is>
          <t>Weather stations, smoke/odor source triangulation, sailing telemetry.</t>
        </is>
      </c>
    </row>
    <row r="2095" outlineLevel="1" ht="23" customHeight="1">
      <c r="A2095" s="70" t="inlineStr">
        <is>
          <t>INVENTION</t>
        </is>
      </c>
      <c r="B2095" s="73" t="inlineStr">
        <is>
          <t>Pair with your PM sensor: wind direction tags every pollution spike with its bearing — find out exactly which neighbour burns plastic.</t>
        </is>
      </c>
    </row>
    <row r="2096" outlineLevel="1" ht="42" customHeight="1">
      <c r="A2096" s="70" t="inlineStr">
        <is>
          <t>REQUIRES</t>
        </is>
      </c>
      <c r="B2096" s="71" t="inlineStr">
        <is>
          <t>A 1% precision divider resistor (10k is typical) and a per-unit ADC-to-bearing lookup table: the eight internal resistor values differ between manufacturers and between clone batches, so a table copied from a blog post will alias sectors together. Mechanical alignment to TRUE north, not magnetic — and then remember declination is already handled, unlike a compass IC.</t>
        </is>
      </c>
    </row>
    <row r="2097" outlineLevel="1" ht="39" customHeight="1">
      <c r="A2097" s="70" t="inlineStr">
        <is>
          <t>SUBSTITUT</t>
        </is>
      </c>
      <c r="B2097" s="71" t="inlineStr">
        <is>
          <t>Cheaper and far better: glue a diametric magnet to the shaft and read an AS5600 magnetic encoder — 12-bit continuous angle, no reeds, no lookup table, about $4. More accurate: a Davis 6410 potentiometer vane gives continuous 0-360. No moving parts: an ultrasonic anemometer measures speed and direction together and never ices up.</t>
        </is>
      </c>
    </row>
    <row r="2098" outlineLevel="1" ht="15" customHeight="1">
      <c r="A2098" s="70" t="inlineStr">
        <is>
          <t>PAIRS</t>
        </is>
      </c>
      <c r="B2098" s="71" t="inlineStr">
        <is>
          <t>PMS5003 + wind = pollution forensics</t>
        </is>
      </c>
    </row>
    <row r="2099" outlineLevel="1" ht="15" customHeight="1">
      <c r="A2099" s="70" t="inlineStr">
        <is>
          <t>KEY</t>
        </is>
      </c>
      <c r="B2099" s="71" t="inlineStr">
        <is>
          <t>16 positions via 8 resistors</t>
        </is>
      </c>
    </row>
    <row r="2100" outlineLevel="1" ht="40" customHeight="1">
      <c r="A2100" s="70" t="inlineStr">
        <is>
          <t>specs</t>
        </is>
      </c>
      <c r="B2100" s="26" t="inlineStr">
        <is>
          <t>Range: 0-360 degrees in 16 discrete compass points   Accuracy: ±22.5 degrees at absolute best. Alignment to true north is done by eye by almost everyone, so a 10-20 degree systematic error on top of that is normal.   Resolution: 22.5 degrees — 8 reed switches, with adjacent pairs closing together to make the in-between points   Rate: Instantaneous, but a raw reading is noise; average over 60 s using vector (sin/cos) averaging   Warm-up: None   Calibration: One-point   Consumable: Sealed bearing and reed contacts — the same 2-3 year outdoor life as the anemometer, and the same failure signature (it starts parking downwind of its own friction). Keep divider current under ~1 mA or the reed contacts oxidise and the resistance readings walk.   Environment: Outdoor   Lifecycle: Active   Maturity: Workable   ESP32: Any variant. Use an ADC1 channel — ADC2 is unavailable while Wi-Fi is running on the original ESP32. The ESP32 ADC is badly non-linear near both rails, so size the divider to keep all 16 states inside roughly 0.3-2.5 V, or read it with an ADS1115.</t>
        </is>
      </c>
    </row>
    <row r="2101" outlineLevel="1" ht="16" customHeight="1">
      <c r="A2101" s="70" t="inlineStr">
        <is>
          <t>buy</t>
        </is>
      </c>
      <c r="B2101" s="26" t="inlineStr">
        <is>
          <t>AE · SF · AMZ   |   boards: Misol weather-station spares   |   lib: ADC → lookup table   [Estimate, 2026-07]</t>
        </is>
      </c>
    </row>
    <row r="2102" outlineLevel="1" ht="30" customHeight="1">
      <c r="A2102" s="74" t="inlineStr">
        <is>
          <t>unlocks</t>
        </is>
      </c>
      <c r="B2102" s="75" t="inlineStr">
        <is>
          <t>How windy is it, and from where?  •  Is a storm coming?  •  Which way am I pointing?</t>
        </is>
      </c>
    </row>
    <row r="2104" ht="22" customHeight="1">
      <c r="A2104" s="80" t="inlineStr">
        <is>
          <t>S123</t>
        </is>
      </c>
      <c r="B2104" s="81" t="inlineStr">
        <is>
          <t>Tipping bucket rain gauge   ·   WH-SP-RG / Davis</t>
        </is>
      </c>
    </row>
    <row r="2105" outlineLevel="1" ht="15" customHeight="1">
      <c r="A2105" s="70" t="inlineStr">
        <is>
          <t>Category</t>
        </is>
      </c>
      <c r="B2105" s="12" t="inlineStr">
        <is>
          <t>Weather &amp; Outdoor › Rainfall</t>
        </is>
      </c>
      <c r="E2105" s="70" t="inlineStr">
        <is>
          <t>Measures</t>
        </is>
      </c>
      <c r="F2105" s="12" t="inlineStr">
        <is>
          <t>Rainfall in 0.2-0.3mm increments</t>
        </is>
      </c>
    </row>
    <row r="2106" outlineLevel="1" ht="15" customHeight="1">
      <c r="A2106" s="70" t="inlineStr">
        <is>
          <t>Modality</t>
        </is>
      </c>
      <c r="B2106" s="12" t="inlineStr">
        <is>
          <t>Mechanical</t>
        </is>
      </c>
      <c r="E2106" s="70" t="inlineStr">
        <is>
          <t>Interface</t>
        </is>
      </c>
      <c r="F2106" s="12" t="inlineStr">
        <is>
          <t>Pulse</t>
        </is>
      </c>
    </row>
    <row r="2107" outlineLevel="1" ht="15" customHeight="1">
      <c r="A2107" s="70" t="inlineStr">
        <is>
          <t>Supply</t>
        </is>
      </c>
      <c r="B2107" s="12" t="inlineStr">
        <is>
          <t>passive switch</t>
        </is>
      </c>
      <c r="E2107" s="70" t="inlineStr">
        <is>
          <t>Price</t>
        </is>
      </c>
      <c r="F2107" s="12" t="inlineStr">
        <is>
          <t>$12  ($$)</t>
        </is>
      </c>
    </row>
    <row r="2108" outlineLevel="1" ht="15" customHeight="1">
      <c r="A2108" s="70" t="inlineStr">
        <is>
          <t>Difficulty</t>
        </is>
      </c>
      <c r="B2108" s="12" t="inlineStr">
        <is>
          <t>1 — Plug and play — Qwiic/STEMMA cable or 3 wires, library example works first time</t>
        </is>
      </c>
    </row>
    <row r="2109" outlineLevel="1" ht="22" customHeight="1">
      <c r="A2109" s="70" t="inlineStr">
        <is>
          <t>HOW</t>
        </is>
      </c>
      <c r="B2109" s="71" t="inlineStr">
        <is>
          <t>Rain fills a tiny see-saw bucket that tips at a calibrated volume, closing a reed switch each tip — count tips, know millimetres.</t>
        </is>
      </c>
    </row>
    <row r="2110" outlineLevel="1" ht="70" customHeight="1">
      <c r="A2110" s="70" t="inlineStr">
        <is>
          <t>WHAT</t>
        </is>
      </c>
      <c r="B2110" s="72" t="inlineStr">
        <is>
          <t>It under-reads in heavy rain, and the harder it rains the worse it gets: water keeps arriving while the bucket is mid-tip, costing 10-15% above ~50 mm/h. You lose exactly the storm you cared about. It cannot measure snow, sleet or hail at all unless heated — snow sits in the funnel and is reported as rain days later when it melts, on a sunny afternoon. Wind blowing across the orifice steals 5-20% of the catch, worse for small funnels and worse in gusts. Leaves, pine needles, pollen mats and spider webs block the funnel silently: the record simply reads zero, which is indistinguishable from dry weather, and nobody notices for months. Vibration is a rain generator — a slammed door, a mast in the wind, or a lawnmower will tip the bucket. Reed bounce turns 1 tip into 3 mm of phantom rain. And anything under one tip is invisible: drizzle, dew and mist that never accumulate 0.28 mm are simply never recorded.</t>
        </is>
      </c>
    </row>
    <row r="2111" outlineLevel="1" ht="18" customHeight="1">
      <c r="A2111" s="70" t="inlineStr">
        <is>
          <t>COMMON</t>
        </is>
      </c>
      <c r="B2111" s="71" t="inlineStr">
        <is>
          <t>Weather stations, irrigation skip logic, roof-runoff studies, flood context.</t>
        </is>
      </c>
    </row>
    <row r="2112" outlineLevel="1" ht="24" customHeight="1">
      <c r="A2112" s="70" t="inlineStr">
        <is>
          <t>INVENTION</t>
        </is>
      </c>
      <c r="B2112" s="73" t="inlineStr">
        <is>
          <t>'Did the garden get enough?' — rain total automatically subtracts from the irrigation schedule; most sprinkler systems still can't do this honestly.</t>
        </is>
      </c>
    </row>
    <row r="2113" outlineLevel="1" ht="33" customHeight="1">
      <c r="A2113" s="70" t="inlineStr">
        <is>
          <t>REQUIRES</t>
        </is>
      </c>
      <c r="B2113" s="71" t="inlineStr">
        <is>
          <t>A 10k pull-up and hardware or software debounce: a single tip bounces 2-5 times over 1-3 ms and an undebounced counter inflates totals by 2-3x. Level mounting on a rigid post (a 1 degree tilt measurably shifts the tip volume), a bird spike, and a leaf screen.</t>
        </is>
      </c>
    </row>
    <row r="2114" outlineLevel="1" ht="46" customHeight="1">
      <c r="A2114" s="70" t="inlineStr">
        <is>
          <t>SUBSTITUT</t>
        </is>
      </c>
      <c r="B2114" s="71" t="inlineStr">
        <is>
          <t>Cheaper: a DIY see-saw bucket with a reed switch and a 3D-printed funnel. More accurate: a weighing gauge (Pluvio class) or a Davis 6463 with a larger orifice — both keep catching during the heavy rain a tipping bucket loses. No moving parts: an optical/piezo disdrometer (Hydreon RG-15 class) never freezes, never clogs with leaves and reports intensity in real time, at the cost of a less defensible depth figure.</t>
        </is>
      </c>
    </row>
    <row r="2115" outlineLevel="1" ht="16" customHeight="1">
      <c r="A2115" s="70" t="inlineStr">
        <is>
          <t>PAIRS</t>
        </is>
      </c>
      <c r="B2115" s="71" t="inlineStr">
        <is>
          <t>Soil moisture + valve control = closed-loop watering</t>
        </is>
      </c>
    </row>
    <row r="2116" outlineLevel="1" ht="15" customHeight="1">
      <c r="A2116" s="70" t="inlineStr">
        <is>
          <t>KEY</t>
        </is>
      </c>
      <c r="B2116" s="71" t="inlineStr">
        <is>
          <t>0.2794mm/tip (Misol class)</t>
        </is>
      </c>
    </row>
    <row r="2117" outlineLevel="1" ht="40" customHeight="1">
      <c r="A2117" s="70" t="inlineStr">
        <is>
          <t>specs</t>
        </is>
      </c>
      <c r="B2117" s="26" t="inlineStr">
        <is>
          <t>Range: 0 to about 200 mm/h before it starts losing rain; unlimited cumulative total   Accuracy: ±3-5% up to ~50 mm/h for a good gauge; the Fine Offset/Misol class is nearer ±10% and the error is one-sided — it always under-reads, never over   Resolution: 0.2794 mm/tip (Fine Offset/Misol), 0.2 mm/tip on a Davis 6463, 0.1 mm on small-bucket research gauges   Rate: Event-driven: one interrupt per tip, so a 20 mm/h downpour is about one tip every 50 s   Warm-up: None   Calibration: One-point   Consumable: Nothing electrical, but the funnel needs clearing of leaves, pollen and insects every few months and the bucket pivot needs an annual clean. Reed switch good for ~10^7 tips.   Environment: Outdoor   Lifecycle: Active   Maturity: Good   ESP32: Any variant. Wire the reed to an RTC-capable GPIO (GPIO32-39 on the original ESP32, or a low-numbered pad on C3/C6/S3) so tips wake the chip from deep sleep — a solar rain gauge should sit at ~10 uA between drops. PCNT works too on every variant except the C3, which has no pulse counter.</t>
        </is>
      </c>
    </row>
    <row r="2118" outlineLevel="1" ht="16" customHeight="1">
      <c r="A2118" s="70" t="inlineStr">
        <is>
          <t>buy</t>
        </is>
      </c>
      <c r="B2118" s="26" t="inlineStr">
        <is>
          <t>AE · SF · AMZ   |   boards: Misol spares, Davis 6463 (quality)   |   lib: Interrupt counter + debounce   [Estimate, 2026-07]</t>
        </is>
      </c>
    </row>
    <row r="2119" outlineLevel="1" ht="36" customHeight="1">
      <c r="A2119" s="74" t="inlineStr">
        <is>
          <t>unlocks</t>
        </is>
      </c>
      <c r="B2119" s="75" t="inlineStr">
        <is>
          <t>Is it raining, and how hard?  •  Is water rising, and how fast?  •  Does this plant need water?  •  Are conditions right for fungal disease?</t>
        </is>
      </c>
    </row>
    <row r="2121" ht="22" customHeight="1">
      <c r="A2121" s="86" t="inlineStr">
        <is>
          <t>S124</t>
        </is>
      </c>
      <c r="B2121" s="87" t="inlineStr">
        <is>
          <t>AS3935 lightning detector   ·   AS3935</t>
        </is>
      </c>
    </row>
    <row r="2122" outlineLevel="1" ht="15" customHeight="1">
      <c r="A2122" s="70" t="inlineStr">
        <is>
          <t>Category</t>
        </is>
      </c>
      <c r="B2122" s="12" t="inlineStr">
        <is>
          <t>Weather &amp; Outdoor › Lightning</t>
        </is>
      </c>
      <c r="E2122" s="70" t="inlineStr">
        <is>
          <t>Measures</t>
        </is>
      </c>
      <c r="F2122" s="12" t="inlineStr">
        <is>
          <t>Lightning strikes up to 40km away + distance estimate</t>
        </is>
      </c>
    </row>
    <row r="2123" outlineLevel="1" ht="15" customHeight="1">
      <c r="A2123" s="70" t="inlineStr">
        <is>
          <t>Modality</t>
        </is>
      </c>
      <c r="B2123" s="12" t="inlineStr">
        <is>
          <t>RF</t>
        </is>
      </c>
      <c r="E2123" s="70" t="inlineStr">
        <is>
          <t>Interface</t>
        </is>
      </c>
      <c r="F2123" s="12" t="inlineStr">
        <is>
          <t>I2C / SPI</t>
        </is>
      </c>
    </row>
    <row r="2124" outlineLevel="1" ht="15" customHeight="1">
      <c r="A2124" s="70" t="inlineStr">
        <is>
          <t>Supply</t>
        </is>
      </c>
      <c r="B2124" s="12" t="inlineStr">
        <is>
          <t>2.4-5.5V</t>
        </is>
      </c>
      <c r="E2124" s="70" t="inlineStr">
        <is>
          <t>Price</t>
        </is>
      </c>
      <c r="F2124" s="12" t="inlineStr">
        <is>
          <t>$20  ($$$)</t>
        </is>
      </c>
    </row>
    <row r="2125" outlineLevel="1" ht="15" customHeight="1">
      <c r="A2125" s="70" t="inlineStr">
        <is>
          <t>Difficulty</t>
        </is>
      </c>
      <c r="B2125" s="12" t="inlineStr">
        <is>
          <t>3 — Some skill — calibration, level shifting, timing, or datasheet reading required</t>
        </is>
      </c>
    </row>
    <row r="2126" outlineLevel="1" ht="25" customHeight="1">
      <c r="A2126" s="70" t="inlineStr">
        <is>
          <t>HOW</t>
        </is>
      </c>
      <c r="B2126" s="71" t="inlineStr">
        <is>
          <t>Listens to the 500kHz radio crackle lightning emits, validates the waveform signature against false positives, and estimates storm distance from signal energy.</t>
        </is>
      </c>
    </row>
    <row r="2127" outlineLevel="1" ht="70" customHeight="1">
      <c r="A2127" s="70" t="inlineStr">
        <is>
          <t>WHAT</t>
        </is>
      </c>
      <c r="B2127" s="72" t="inlineStr">
        <is>
          <t>Your problem is not lightning, it is everything else that radiates at 500 kHz: switching supplies, LED and CFL drivers, PWM motor controllers, arcing thermostats, electric fences, and the ESP32's own boost converter. Out of the box it reports dozens of disturbers a minute, and with rejection cranked up to silence them it then misses real strikes — the whole build lives or dies on this trade-off. Distance is inferred from received energy alone, so a storm can appear to retreat and then be overhead; the bins move as the storm's character changes. It gives no bearing, and two units cannot be triangulated because their event timestamps are not synchronised. The interrupt arrives 1-2 ms AFTER the flash because the chip validates the waveform first, which makes it useless as a camera shutter trigger. Mounted inside a foil-lined or steel building, the LF signal is attenuated so badly that 40 km becomes 3 km. A mistuned antenna (&gt;3.5% off 500 kHz) halves sensitivity with no error flag. The minimum-strikes register defaults to 1, which gives single-event false alarms; raise it to 5 and you miss the first strikes of a storm, which are the ones worth knowing about. Finally, the CJMCU-3935 clone boards frequently ship with a wrong-value antenna capacitor or a re-marked chip that never tunes.</t>
        </is>
      </c>
    </row>
    <row r="2128" outlineLevel="1" ht="20" customHeight="1">
      <c r="A2128" s="70" t="inlineStr">
        <is>
          <t>COMMON</t>
        </is>
      </c>
      <c r="B2128" s="71" t="inlineStr">
        <is>
          <t>Storm early warning, pool/sports-field safety sirens, photography lightning triggers, drone recall.</t>
        </is>
      </c>
    </row>
    <row r="2129" outlineLevel="1" ht="51" customHeight="1">
      <c r="A2129" s="70" t="inlineStr">
        <is>
          <t>INVENTION</t>
        </is>
      </c>
      <c r="B2129" s="73"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 supplies and fluorescent lights are the #1 thing that ruins these builds.</t>
        </is>
      </c>
    </row>
    <row r="2130" outlineLevel="1" ht="44" customHeight="1">
      <c r="A2130" s="70" t="inlineStr">
        <is>
          <t>REQUIRES</t>
        </is>
      </c>
      <c r="B2130" s="71" t="inlineStr">
        <is>
          <t>Antenna tuning: the on-board 500 kHz LC tank must be trimmed to within ±3.5% using the internal TUN_CAP register, which means routing the divided LCO output to a GPIO and counting its frequency (or putting a scope on it). A quiet supply — a linear regulator or a well-filtered rail. Switching supplies, LED drivers, PWM dimmers and fluorescent ballasts all live right on top of 500 kHz.</t>
        </is>
      </c>
    </row>
    <row r="2131" outlineLevel="1" ht="50" customHeight="1">
      <c r="A2131" s="70" t="inlineStr">
        <is>
          <t>SUBSTITUT</t>
        </is>
      </c>
      <c r="B2131" s="71" t="inlineStr">
        <is>
          <t>Cheaper: an AM radio tuned to a quiet spot near 300 kHz plus a comparator detects sferics for a couple of dollars — no distance, no false-strike rejection. More accurate: a network feed such as Blitzortung or a commercial lightning API beats it on ranging and location for the cost of an internet connection. Complementary: a fast-falling barometer (BMP390) for storm approach, or a dedicated optical flash trigger for photography, which the AS3935 cannot do.</t>
        </is>
      </c>
    </row>
    <row r="2132" outlineLevel="1" ht="16" customHeight="1">
      <c r="A2132" s="70" t="inlineStr">
        <is>
          <t>PAIRS</t>
        </is>
      </c>
      <c r="B2132" s="71" t="inlineStr">
        <is>
          <t>Optocoupler shutter trigger, siren relay, LoRa to field</t>
        </is>
      </c>
    </row>
    <row r="2133" outlineLevel="1" ht="15" customHeight="1">
      <c r="A2133" s="70" t="inlineStr">
        <is>
          <t>KEY</t>
        </is>
      </c>
      <c r="B2133" s="71" t="inlineStr">
        <is>
          <t>40km range, leading-edge storm tracking</t>
        </is>
      </c>
    </row>
    <row r="2134" outlineLevel="1" ht="40" customHeight="1">
      <c r="A2134" s="70" t="inlineStr">
        <is>
          <t>specs</t>
        </is>
      </c>
      <c r="B2134" s="26" t="inlineStr">
        <is>
          <t>Range: Strike detection to about 40 km; distance reported in 15 non-linear bins plus overhead and out-of-range   Accuracy: Detection is the part it is good at. Ranging is energy-based, so a strong cloud-to-ground strike at 25 km and a weak intra-cloud discharge at 5 km can land in the same bin — treat the distance as a tendency, not a number.   Resolution: 15 distance bins (1, 5, 6, 8, 10, 12, 14, 17, 20, 24, 27, 31, 34, 37, 40 km)   Rate: Interrupt-driven per validated event, with roughly 1-2 s of internal dead time after each   Warm-up: Milliseconds electrically — but budget an hour of antenna tuning and noise-floor work per installation site   I2C addr: 0x03 default on the SparkFun board (0x00/0x01/0x02 via the A0/A1 straps). Avoid 0x00 — that is the I2C general-call address and it upsets some bus masters and scanners.   Calibration: One-point   Consumable: None — solid state, no wear-out   Environment: Indoor, Outdoor   Lifecycle: Clone-risk   Maturity: Good   ESP32: Any variant, but physically separate it from the ESP32. A WROOM module's antenna and its switching regulator 30 mm away raise the 500 kHz noise floor enough that you crank up noise rejection, which then rejects real strikes. Put it on a short flying lead or its own board, and if you use SPI keep the clock slow (&lt;2 MHz) — the SPI edges themselves are a noise source.</t>
        </is>
      </c>
    </row>
    <row r="2135" outlineLevel="1" ht="16" customHeight="1">
      <c r="A2135" s="70" t="inlineStr">
        <is>
          <t>buy</t>
        </is>
      </c>
      <c r="B2135" s="26" t="inlineStr">
        <is>
          <t>SF · DFR · AE · DK   |   boards: SparkFun 15441, CJMCU-3935   |   lib: SparkFun AS3935   |   https://learn.sparkfun.com/tutorials/sparkfun-as3935-lightning-detector-hookup-guide-v20   [High, 2026-07]</t>
        </is>
      </c>
    </row>
    <row r="2136" outlineLevel="1" ht="30" customHeight="1">
      <c r="A2136" s="74" t="inlineStr">
        <is>
          <t>unlocks</t>
        </is>
      </c>
      <c r="B2136" s="75" t="inlineStr">
        <is>
          <t>Is a storm coming?  •  How far away is the lightning?  •  What is transmitting nearby, and how strongly?</t>
        </is>
      </c>
    </row>
    <row r="2138" ht="22" customHeight="1">
      <c r="A2138" s="82" t="inlineStr">
        <is>
          <t>S125</t>
        </is>
      </c>
      <c r="B2138" s="83" t="inlineStr">
        <is>
          <t>ML8511 / VEML6075 UV outdoor   ·   ML8511</t>
        </is>
      </c>
    </row>
    <row r="2139" outlineLevel="1" ht="15" customHeight="1">
      <c r="A2139" s="70" t="inlineStr">
        <is>
          <t>Category</t>
        </is>
      </c>
      <c r="B2139" s="12" t="inlineStr">
        <is>
          <t>Weather &amp; Outdoor › Solar UV</t>
        </is>
      </c>
      <c r="E2139" s="70" t="inlineStr">
        <is>
          <t>Measures</t>
        </is>
      </c>
      <c r="F2139" s="12" t="inlineStr">
        <is>
          <t>UV intensity mW/cm² for weather stations</t>
        </is>
      </c>
    </row>
    <row r="2140" outlineLevel="1" ht="15" customHeight="1">
      <c r="A2140" s="70" t="inlineStr">
        <is>
          <t>Modality</t>
        </is>
      </c>
      <c r="B2140" s="12" t="inlineStr">
        <is>
          <t>Optical</t>
        </is>
      </c>
      <c r="E2140" s="70" t="inlineStr">
        <is>
          <t>Interface</t>
        </is>
      </c>
      <c r="F2140" s="12" t="inlineStr">
        <is>
          <t>Analog</t>
        </is>
      </c>
    </row>
    <row r="2141" outlineLevel="1" ht="15" customHeight="1">
      <c r="A2141" s="70" t="inlineStr">
        <is>
          <t>Supply</t>
        </is>
      </c>
      <c r="B2141" s="12" t="inlineStr">
        <is>
          <t>3.3V</t>
        </is>
      </c>
      <c r="E2141" s="70" t="inlineStr">
        <is>
          <t>Price</t>
        </is>
      </c>
      <c r="F2141" s="12" t="inlineStr">
        <is>
          <t>$6  ($$)</t>
        </is>
      </c>
    </row>
    <row r="2142" outlineLevel="1" ht="15" customHeight="1">
      <c r="A2142" s="70" t="inlineStr">
        <is>
          <t>Difficulty</t>
        </is>
      </c>
      <c r="B2142" s="12" t="inlineStr">
        <is>
          <t>1 — Plug and play — Qwiic/STEMMA cable or 3 wires, library example works first time</t>
        </is>
      </c>
    </row>
    <row r="2143" outlineLevel="1" ht="20" customHeight="1">
      <c r="A2143" s="70" t="inlineStr">
        <is>
          <t>HOW</t>
        </is>
      </c>
      <c r="B2143" s="71" t="inlineStr">
        <is>
          <t>UV-sensitive photodiode with built-in amplifier outputting analog voltage — the weather-station UV channel.</t>
        </is>
      </c>
    </row>
    <row r="2144" outlineLevel="1" ht="70" customHeight="1">
      <c r="A2144" s="70" t="inlineStr">
        <is>
          <t>WHAT</t>
        </is>
      </c>
      <c r="B2144" s="72" t="inlineStr">
        <is>
          <t>It is not a UV Index sensor and calling it one is the central mistake. It responds roughly 280-390 nm peaking near 365 nm (UV-A), while the erythemal sunburn action spectrum lives in UV-B; the internet formula converting its volts to UV index tracks reality on a clear midday and diverges badly under cloud, at low sun angle and at altitude. There is no cosine diffuser, so a flat-mounted die under-reads badly at low sun — often by half in the morning and evening, which wrecks any daily-dose integral. The zero point is 1.0 V, not 0 V, and it drifts with temperature. Any glass, acrylic or polycarbonate window in front of it removes UV-B and much UV-A, so people mount it inside a clear enclosure and wonder why the index caps at 3. Dust, pollen and a single bird dropping cost tens of percent invisibly. And it happily responds to blacklights, arc welding and UV LEDs indoors, so a successful bench test with a UV torch tells you nothing about outdoor accuracy.</t>
        </is>
      </c>
    </row>
    <row r="2145" outlineLevel="1" ht="18" customHeight="1">
      <c r="A2145" s="70" t="inlineStr">
        <is>
          <t>COMMON</t>
        </is>
      </c>
      <c r="B2145" s="71" t="inlineStr">
        <is>
          <t>Weather-station UV index, solar-exposure studies for materials/paint fading.</t>
        </is>
      </c>
    </row>
    <row r="2146" outlineLevel="1" ht="23" customHeight="1">
      <c r="A2146" s="70" t="inlineStr">
        <is>
          <t>INVENTION</t>
        </is>
      </c>
      <c r="B2146" s="73" t="inlineStr">
        <is>
          <t>Materials-aging lab on your roof: log cumulative UV dose next to colour samples (TCS34725 reads fading) — quantify what sun does to things.</t>
        </is>
      </c>
    </row>
    <row r="2147" outlineLevel="1" ht="38" customHeight="1">
      <c r="A2147" s="70" t="inlineStr">
        <is>
          <t>REQUIRES</t>
        </is>
      </c>
      <c r="B2147" s="71" t="inlineStr">
        <is>
          <t>A strict 3.3 V supply — the chip is 2.7-3.6 V with no 5 V tolerance. Read the EN-low dark level as your zero reference on every sample: the 1.0 V zero-UV offset moves with temperature, and subtracting a fixed 1.0 V is the main reason people see a UV index of 2 at midnight. A UV-transparent aperture if you house it.</t>
        </is>
      </c>
    </row>
    <row r="2148" outlineLevel="1" ht="50" customHeight="1">
      <c r="A2148" s="70" t="inlineStr">
        <is>
          <t>SUBSTITUT</t>
        </is>
      </c>
      <c r="B2148" s="71" t="inlineStr">
        <is>
          <t>Cheaper: a GUVA-S12SD analog module or a bare UV photodiode, with the same absence of calibration. Current and better: LTR390-UV-01 (I2C, digital UV-A plus ambient light, actively manufactured) — note the Vishay VEML6075 that everyone reaches for next is ALSO discontinued. Properly accurate: a Davis or Apogee UV-index instrument with a cosine-corrected diffuser, around $200. There is no non-contact substitute — UV must be measured where the dose lands.</t>
        </is>
      </c>
    </row>
    <row r="2149" outlineLevel="1" ht="15" customHeight="1">
      <c r="A2149" s="70" t="inlineStr">
        <is>
          <t>PAIRS</t>
        </is>
      </c>
      <c r="B2149" s="71" t="inlineStr">
        <is>
          <t>TCS34725 fade tracking, SD season logs</t>
        </is>
      </c>
    </row>
    <row r="2150" outlineLevel="1" ht="15" customHeight="1">
      <c r="A2150" s="70" t="inlineStr">
        <is>
          <t>KEY</t>
        </is>
      </c>
      <c r="B2150" s="71" t="inlineStr">
        <is>
          <t>280-390nm response</t>
        </is>
      </c>
    </row>
    <row r="2151" outlineLevel="1" ht="40" customHeight="1">
      <c r="A2151" s="70" t="inlineStr">
        <is>
          <t>specs</t>
        </is>
      </c>
      <c r="B2151" s="26" t="inlineStr">
        <is>
          <t>Range: 0 to about 15 mW/cm2 at 365 nm, which maps to roughly UV index 0-11+   Accuracy: No absolute calibration exists. The datasheet slope is nominally ~0.129 V per mW/cm2 on top of a 1.0 V zero-UV offset; against a real UV-index instrument, ±20-30% is realistic once the missing cosine diffuser and unit-to-unit spread are included.   Resolution: ADC-limited — about 0.01 mW/cm2 with a clean 12-bit read over the 1.0-2.8 V output window   Rate: Continuous analog; the photodiode and amplifier settle in under a millisecond   Warm-up: EN pin high to valid output in about 1 ms   Calibration: Two-point   Consumable: The die does not wear out, but whatever window you put in front of it does: ordinary acrylic blocks most UV-B from day one and polycarbonate blocks nearly all UV, and any plastic yellows under the sun it is measuring. Expect a visible loss of sensitivity within one or two summers unless the aperture is quartz or open.   Environment: Outdoor, Indoor   Lifecycle: EOL   Maturity: Workable   ESP32: Any variant, but ADC1 pins only if Wi-Fi is on with the original ESP32. The ESP32 ADC goes non-linear above ~2.5 V and the ML8511 swings to ~2.8 V in full sun, so either attenuate to keep the signal in the linear window or accept a compressed top end (which is where UV index 8-11 lives). C3/C6/H2 have a different ADC but the same advice about the top of the range.</t>
        </is>
      </c>
    </row>
    <row r="2152" outlineLevel="1" ht="16" customHeight="1">
      <c r="A2152" s="70" t="inlineStr">
        <is>
          <t>buy</t>
        </is>
      </c>
      <c r="B2152" s="26" t="inlineStr">
        <is>
          <t>AE · SF · DK   |   boards: GY-8511   |   lib: analogRead + slope   [Estimate, 2026-07]</t>
        </is>
      </c>
    </row>
    <row r="2153" outlineLevel="1" ht="36" customHeight="1">
      <c r="A2153" s="74" t="inlineStr">
        <is>
          <t>unlocks</t>
        </is>
      </c>
      <c r="B2153" s="75" t="inlineStr">
        <is>
          <t>How much UV have I accumulated today?  •  Is the sky clear or clouded?  •  How much solar energy is available?  •  Has the paint, resin or glue finished curing?</t>
        </is>
      </c>
    </row>
    <row r="2155" ht="22" customHeight="1">
      <c r="A2155" s="82" t="inlineStr">
        <is>
          <t>S126</t>
        </is>
      </c>
      <c r="B2155" s="83" t="inlineStr">
        <is>
          <t>Snow/level laser (outdoor ToF)   ·   TF02-Pro / TF350</t>
        </is>
      </c>
    </row>
    <row r="2156" outlineLevel="1" ht="15" customHeight="1">
      <c r="A2156" s="70" t="inlineStr">
        <is>
          <t>Category</t>
        </is>
      </c>
      <c r="B2156" s="12" t="inlineStr">
        <is>
          <t>Weather &amp; Outdoor › Snow &amp; levels</t>
        </is>
      </c>
      <c r="E2156" s="70" t="inlineStr">
        <is>
          <t>Measures</t>
        </is>
      </c>
      <c r="F2156" s="12" t="inlineStr">
        <is>
          <t>Distance to 40m outdoors (sunlight-tolerant)</t>
        </is>
      </c>
    </row>
    <row r="2157" outlineLevel="1" ht="15" customHeight="1">
      <c r="A2157" s="70" t="inlineStr">
        <is>
          <t>Modality</t>
        </is>
      </c>
      <c r="B2157" s="12" t="inlineStr">
        <is>
          <t>Optical</t>
        </is>
      </c>
      <c r="E2157" s="70" t="inlineStr">
        <is>
          <t>Interface</t>
        </is>
      </c>
      <c r="F2157" s="12" t="inlineStr">
        <is>
          <t>CAN / UART</t>
        </is>
      </c>
    </row>
    <row r="2158" outlineLevel="1" ht="15" customHeight="1">
      <c r="A2158" s="70" t="inlineStr">
        <is>
          <t>Supply</t>
        </is>
      </c>
      <c r="B2158" s="12" t="inlineStr">
        <is>
          <t>5-12V</t>
        </is>
      </c>
      <c r="E2158" s="70" t="inlineStr">
        <is>
          <t>Price</t>
        </is>
      </c>
      <c r="F2158" s="12" t="inlineStr">
        <is>
          <t>$70  ($$$$)</t>
        </is>
      </c>
    </row>
    <row r="2159" outlineLevel="1" ht="15" customHeight="1">
      <c r="A2159" s="70" t="inlineStr">
        <is>
          <t>Difficulty</t>
        </is>
      </c>
      <c r="B2159" s="12" t="inlineStr">
        <is>
          <t>2 — Easy — breadboard wiring, a well-documented library, no analog thought needed</t>
        </is>
      </c>
    </row>
    <row r="2160" outlineLevel="1" ht="23" customHeight="1">
      <c r="A2160" s="70" t="inlineStr">
        <is>
          <t>HOW</t>
        </is>
      </c>
      <c r="B2160" s="71" t="inlineStr">
        <is>
          <t>Industrial-grade LiDAR with sunlight rejection and IP65 housing — points down at ground/water/snow and tracks surface height through seasons.</t>
        </is>
      </c>
    </row>
    <row r="2161" outlineLevel="1" ht="70" customHeight="1">
      <c r="A2161" s="70" t="inlineStr">
        <is>
          <t>WHAT</t>
        </is>
      </c>
      <c r="B2161" s="72" t="inlineStr">
        <is>
          <t>Snow is close to the worst possible target for 850 nm: fresh dry powder scatters the pulse deep into the pack instead of reflecting off the surface, so it reads a few centimetres too deep, and the error changes as the snow ages and crusts. Falling snow, heavy rain and fog put returns in the beam path — you get flickering short readings during exactly the storm you deployed for, so median-filter and reject sudden shortenings. Sunlight rejection is not immunity: aim it at a sunlit low-reflectance target at 40 m and the range collapses; the datasheet number is for a 90% white board. It reports the strongest return in a 3-degree cone, so a grass stem, a spider web on the lens or a leaf 30 cm away beats the ground 5 m below. Calm water is nearly a mirror at 850 nm and reflects the beam away entirely — you get dropouts or a return off the far bank, which is why river gauges use radar or a floating target. Ice on the window freezes the reading at a plausible constant, which is far more dangerous than an obvious failure. And there is a couple of centimetres of drift across a -20 to +40 degC swing, which matters if you are claiming centimetres of snow.</t>
        </is>
      </c>
    </row>
    <row r="2162" outlineLevel="1" ht="18" customHeight="1">
      <c r="A2162" s="70" t="inlineStr">
        <is>
          <t>COMMON</t>
        </is>
      </c>
      <c r="B2162" s="71" t="inlineStr">
        <is>
          <t>Snow depth stations, river/flood gauges, grain silos, avalanche study plots.</t>
        </is>
      </c>
    </row>
    <row r="2163" outlineLevel="1" ht="22" customHeight="1">
      <c r="A2163" s="70" t="inlineStr">
        <is>
          <t>INVENTION</t>
        </is>
      </c>
      <c r="B2163" s="73" t="inlineStr">
        <is>
          <t>A ski-field community snow telemetry net: hourly snow depth from 5 spots, public dashboard — locals love it, resorts license it.</t>
        </is>
      </c>
    </row>
    <row r="2164" outlineLevel="1" ht="41" customHeight="1">
      <c r="A2164" s="70" t="inlineStr">
        <is>
          <t>REQUIRES</t>
        </is>
      </c>
      <c r="B2164" s="71" t="inlineStr">
        <is>
          <t>A 5 V supply that can deliver 400 mA peaks — brownouts on a marginal rail are the single most common 'it stopped responding' failure. A sunshade or hood for snow and flood work. And a target the beam actually fills: the divergence is about 3 degrees, so at 20 m the spot is roughly a metre across and the reading is the strongest return anywhere in that cone.</t>
        </is>
      </c>
    </row>
    <row r="2165" outlineLevel="1" ht="42" customHeight="1">
      <c r="A2165" s="70" t="inlineStr">
        <is>
          <t>SUBSTITUT</t>
        </is>
      </c>
      <c r="B2165" s="71" t="inlineStr">
        <is>
          <t>Cheaper: TFmini-S (~$40, 12 m, indoor-ish) or a $4 JSN-SR04T ultrasonic where 1 cm does not matter. More accurate: Garmin LIDAR-Lite v4 for short-range millimetre work, or an industrial Sick/Banner laser distance sensor. The right professional answer for river and snow gauging: an 80 GHz radar level transmitter, which ignores fog, steam, falling snow and dust entirely.</t>
        </is>
      </c>
    </row>
    <row r="2166" outlineLevel="1" ht="15" customHeight="1">
      <c r="A2166" s="70" t="inlineStr">
        <is>
          <t>PAIRS</t>
        </is>
      </c>
      <c r="B2166" s="71" t="inlineStr">
        <is>
          <t>Solar + LoRa, temp/RH for snow density context</t>
        </is>
      </c>
    </row>
    <row r="2167" outlineLevel="1" ht="15" customHeight="1">
      <c r="A2167" s="70" t="inlineStr">
        <is>
          <t>KEY</t>
        </is>
      </c>
      <c r="B2167" s="71" t="inlineStr">
        <is>
          <t>0.1-40m, ±5cm, IP65</t>
        </is>
      </c>
    </row>
    <row r="2168" outlineLevel="1" ht="40" customHeight="1">
      <c r="A2168" s="70" t="inlineStr">
        <is>
          <t>specs</t>
        </is>
      </c>
      <c r="B2168" s="26" t="inlineStr">
        <is>
          <t>Range: 0.1-40 m against a 90% reflectance target; roughly half that against a dark target in full sunlight   Accuracy: ±5 cm at short range, about ±1% of reading beyond ~6 m — and both figures assume the beam is actually filling a cooperative target   Resolution: 1 cm   Rate: 100 Hz default, configurable roughly 1-1000 Hz depending on firmware   Warm-up: None, but average or median-filter over several seconds outdoors   Calibration: One-point   Consumable: No wear parts, but the optical window is a maintenance item: it fogs, ices and collects dust and sand. Winter deployments need a hood and often a small heater. Expect the window to haze noticeably after a few outdoor years of UV and grit.   Environment: Outdoor, Indoor, Harsh   Lifecycle: Active   Maturity: Workable   ESP32: Any variant — it is a 115200-baud UART. Use a hardware UART (not SoftwareSerial) at 100 Hz. The 5-12 V supply must come from its own rail; do not try to feed it from a GPIO or a marginal USB port. On a C3, with two UARTs of which one is normally the console, budget the pins. The CAN variant needs a real transceiver on the ESP32 TWAI pins.</t>
        </is>
      </c>
    </row>
    <row r="2169" outlineLevel="1" ht="22" customHeight="1">
      <c r="A2169" s="76" t="inlineStr">
        <is>
          <t>⚠</t>
        </is>
      </c>
      <c r="B2169" s="77" t="inlineStr">
        <is>
          <t>HAZARD: Laser — Emits laser radiation — eye safety class matters</t>
        </is>
      </c>
    </row>
    <row r="2170" outlineLevel="1" ht="16" customHeight="1">
      <c r="A2170" s="70" t="inlineStr">
        <is>
          <t>buy</t>
        </is>
      </c>
      <c r="B2170" s="26" t="inlineStr">
        <is>
          <t>AE · DK · DFR   |   boards: Benewake TF02-Pro   |   lib: UART parse   |   https://www.benewake.com/TF02Pro/index_proEN.html   [Estimate, 2026-07]</t>
        </is>
      </c>
    </row>
    <row r="2171" outlineLevel="1" ht="45" customHeight="1">
      <c r="A2171" s="74" t="inlineStr">
        <is>
          <t>unlocks</t>
        </is>
      </c>
      <c r="B2171" s="75" t="inlineStr">
        <is>
          <t>How deep is the snow?  •  Is water rising, and how fast?  •  How much is in the tank?  •  How full is it?  •  How much is left, and how long until it runs out?  •  Is there something in the way?  •  Is a vehicle arriving?  •  Did something cross this line?</t>
        </is>
      </c>
    </row>
    <row r="2173" ht="22" customHeight="1">
      <c r="A2173" s="90" t="inlineStr">
        <is>
          <t>S127</t>
        </is>
      </c>
      <c r="B2173" s="91" t="inlineStr">
        <is>
          <t>Leaf wetness sensor   ·   DFRobot SEN0526 class</t>
        </is>
      </c>
    </row>
    <row r="2174" outlineLevel="1" ht="15" customHeight="1">
      <c r="A2174" s="70" t="inlineStr">
        <is>
          <t>Category</t>
        </is>
      </c>
      <c r="B2174" s="12" t="inlineStr">
        <is>
          <t>Weather &amp; Outdoor › Plant disease context</t>
        </is>
      </c>
      <c r="E2174" s="70" t="inlineStr">
        <is>
          <t>Measures</t>
        </is>
      </c>
      <c r="F2174" s="12" t="inlineStr">
        <is>
          <t>Moisture film on leaf surfaces</t>
        </is>
      </c>
    </row>
    <row r="2175" outlineLevel="1" ht="15" customHeight="1">
      <c r="A2175" s="70" t="inlineStr">
        <is>
          <t>Modality</t>
        </is>
      </c>
      <c r="B2175" s="12" t="inlineStr">
        <is>
          <t>Electrical</t>
        </is>
      </c>
      <c r="E2175" s="70" t="inlineStr">
        <is>
          <t>Interface</t>
        </is>
      </c>
      <c r="F2175" s="12" t="inlineStr">
        <is>
          <t>RS-485 / Analog</t>
        </is>
      </c>
    </row>
    <row r="2176" outlineLevel="1" ht="15" customHeight="1">
      <c r="A2176" s="70" t="inlineStr">
        <is>
          <t>Supply</t>
        </is>
      </c>
      <c r="B2176" s="12" t="inlineStr">
        <is>
          <t>3.3-5V</t>
        </is>
      </c>
      <c r="E2176" s="70" t="inlineStr">
        <is>
          <t>Price</t>
        </is>
      </c>
      <c r="F2176" s="12" t="inlineStr">
        <is>
          <t>$15  ($$$)</t>
        </is>
      </c>
    </row>
    <row r="2177" outlineLevel="1" ht="15" customHeight="1">
      <c r="A2177" s="70" t="inlineStr">
        <is>
          <t>Difficulty</t>
        </is>
      </c>
      <c r="B2177" s="12" t="inlineStr">
        <is>
          <t>1 — Plug and play — Qwiic/STEMMA cable or 3 wires, library example works first time</t>
        </is>
      </c>
    </row>
    <row r="2178" outlineLevel="1" ht="23" customHeight="1">
      <c r="A2178" s="70" t="inlineStr">
        <is>
          <t>HOW</t>
        </is>
      </c>
      <c r="B2178" s="71" t="inlineStr">
        <is>
          <t>A leaf-shaped capacitive board senses the water film that fungal spores need to germinate — the key input for plant-disease prediction models.</t>
        </is>
      </c>
    </row>
    <row r="2179" outlineLevel="1" ht="70" customHeight="1">
      <c r="A2179" s="70" t="inlineStr">
        <is>
          <t>WHAT</t>
        </is>
      </c>
      <c r="B2179" s="72" t="inlineStr">
        <is>
          <t>Nothing on Earth is calibrated to it. Mount the same board at 30 degrees instead of 45 and the wet-hours count changes, and the disease model you are feeding was built on a different sensor entirely — the number only means something relative to a threshold you established yourself over a season. It is a PCB, not a leaf: its thermal mass and emissivity differ from foliage, so it starts dewing and dries out tens of minutes away from the crop, which is precisely the resolution the models care about. Dust, pollen and dried spray residue are hygroscopic, so a dirty board reads wet at 80% RH with no liquid water present — and because this develops over weeks it looks exactly like a genuine seasonal trend. A scratch in the coating, or UV chalking after one summer, lets moisture reach the traces and the baseline never comes back. Direct sun heats the board above air temperature and evaporates the film early, so the sunlit and shaded sides of the same tree report wildly different wetness hours. And irrigation overspray, a sprayer pass and a bird dropping all read identically to dew.</t>
        </is>
      </c>
    </row>
    <row r="2180" outlineLevel="1" ht="20" customHeight="1">
      <c r="A2180" s="70" t="inlineStr">
        <is>
          <t>COMMON</t>
        </is>
      </c>
      <c r="B2180" s="71" t="inlineStr">
        <is>
          <t>Vineyard/orchard disease models (mildew hours), greenhouse fog control, spray-timing optimisation.</t>
        </is>
      </c>
    </row>
    <row r="2181" outlineLevel="1" ht="23" customHeight="1">
      <c r="A2181" s="70" t="inlineStr">
        <is>
          <t>INVENTION</t>
        </is>
      </c>
      <c r="B2181" s="73" t="inlineStr">
        <is>
          <t>A backyard vineyard 'mildew-hours' tracker that tells you the exact optimal (minimal) spray days — the model pros pay agronomists for.</t>
        </is>
      </c>
    </row>
    <row r="2182" outlineLevel="1" ht="49" customHeight="1">
      <c r="A2182" s="70" t="inlineStr">
        <is>
          <t>REQUIRES</t>
        </is>
      </c>
      <c r="B2182" s="71" t="inlineStr">
        <is>
          <t>Mounting at canopy angle — typically 30-45 degrees from horizontal, painted matt to approximate a leaf's emissivity and thermal mass. A horizontal board holds water long after the leaves have dried and manufactures disease hours out of nothing. For the analog version run it at 3.3 V, or divide the output: at a 5 V supply the analog swing follows the supply and will damage an ESP32 ADC pin. For the RS-485 version, a transceiver and 120 ohm termination.</t>
        </is>
      </c>
    </row>
    <row r="2183" outlineLevel="1" ht="58" customHeight="1">
      <c r="A2183" s="70" t="inlineStr">
        <is>
          <t>SUBSTITUT</t>
        </is>
      </c>
      <c r="B2183" s="71" t="inlineStr">
        <is>
          <t>Cheaper: a home-made interdigitated PCB with solder mask as the dielectric, or gold-plated combs read as resistance (which corrode fast). More standardised: a METER PHYTOS 31 or a Campbell 237-style grid — the sensors the published mildew and blight models were actually parameterised against, which matters more than accuracy here. No-contact: infer wetness from RH above ~90% plus the leaf-to-air temperature depression using an SHT45 and an MLX90614; no consumable, no coating to wear out, and it is what most commercial disease models fall back to anyway.</t>
        </is>
      </c>
    </row>
    <row r="2184" outlineLevel="1" ht="16" customHeight="1">
      <c r="A2184" s="70" t="inlineStr">
        <is>
          <t>PAIRS</t>
        </is>
      </c>
      <c r="B2184" s="71" t="inlineStr">
        <is>
          <t>SHT35 + rain gauge = full disease-pressure station</t>
        </is>
      </c>
    </row>
    <row r="2185" outlineLevel="1" ht="15" customHeight="1">
      <c r="A2185" s="70" t="inlineStr">
        <is>
          <t>KEY</t>
        </is>
      </c>
      <c r="B2185" s="71" t="inlineStr">
        <is>
          <t>Dimensionless wetness 0-100</t>
        </is>
      </c>
    </row>
    <row r="2186" outlineLevel="1" ht="40" customHeight="1">
      <c r="A2186" s="70" t="inlineStr">
        <is>
          <t>specs</t>
        </is>
      </c>
      <c r="B2186" s="26" t="inlineStr">
        <is>
          <t>Range: 0-100 dimensionless wetness units, dry to fully wetted   Accuracy: There is nothing to be accurate against — leaf wetness has no SI reference and no traceable standard. What matters is the wet/dry threshold you establish yourself, and it is specific to your mounting angle, your canopy and your board.   Resolution: ADC-limited, about 1 unit   Rate: 1 Hz is generous; wetness events last minutes to hours and the disease models want hourly wet/dry hours   Warm-up: None electrically; the board's own thermal mass means it starts and stops dewing tens of minutes away from real leaves   Calibration: Two-point   Consumable: The conformal coating IS the sensor. Once UV chalking and wind-blown grit wear through it, water reaches the traces and the baseline walks away permanently. One to three seasons outdoors; treat it as an annual replacement in a sprayed orchard or vineyard.   Environment: Outdoor   Lifecycle: Active   Maturity: Workable   ESP32: Analog version: ADC1 pins only with Wi-Fi active on the original ESP32. RS-485 version needs a MAX3485 transceiver plus a DE/RE line — three GPIOs and a hardware UART. The ESP32-C3 only has two UARTs and one is usually the console, so plan the pin budget before buying the Modbus variant.</t>
        </is>
      </c>
    </row>
    <row r="2187" outlineLevel="1" ht="16" customHeight="1">
      <c r="A2187" s="70" t="inlineStr">
        <is>
          <t>buy</t>
        </is>
      </c>
      <c r="B2187" s="26" t="inlineStr">
        <is>
          <t>DFR · AE · DK   |   boards: DFRobot Gravity leaf wetness   |   lib: analogRead   [Estimate, 2026-07]</t>
        </is>
      </c>
    </row>
    <row r="2188" outlineLevel="1" ht="36" customHeight="1">
      <c r="A2188" s="74" t="inlineStr">
        <is>
          <t>unlocks</t>
        </is>
      </c>
      <c r="B2188" s="75" t="inlineStr">
        <is>
          <t>Are conditions right for fungal disease?  •  Is it raining, and how hard?  •  Is this surface going to grow mould?  •  Will there be frost tonight?</t>
        </is>
      </c>
    </row>
    <row r="2190" ht="22" customHeight="1">
      <c r="A2190" s="82" t="inlineStr">
        <is>
          <t>S128</t>
        </is>
      </c>
      <c r="B2190" s="83" t="inlineStr">
        <is>
          <t>Pyranometer (solar irradiance)   ·   DFRobot SEN0562 (Gravity)</t>
        </is>
      </c>
    </row>
    <row r="2191" outlineLevel="1" ht="15" customHeight="1">
      <c r="A2191" s="70" t="inlineStr">
        <is>
          <t>Category</t>
        </is>
      </c>
      <c r="B2191" s="12" t="inlineStr">
        <is>
          <t>Weather &amp; Outdoor › Solar energy</t>
        </is>
      </c>
      <c r="E2191" s="70" t="inlineStr">
        <is>
          <t>Measures</t>
        </is>
      </c>
      <c r="F2191" s="12" t="inlineStr">
        <is>
          <t>Total solar power hitting a surface (W/m²)</t>
        </is>
      </c>
    </row>
    <row r="2192" outlineLevel="1" ht="15" customHeight="1">
      <c r="A2192" s="70" t="inlineStr">
        <is>
          <t>Modality</t>
        </is>
      </c>
      <c r="B2192" s="12" t="inlineStr">
        <is>
          <t>Optical</t>
        </is>
      </c>
      <c r="E2192" s="70" t="inlineStr">
        <is>
          <t>Interface</t>
        </is>
      </c>
      <c r="F2192" s="12" t="inlineStr">
        <is>
          <t>I2C / RS-485 / Analog</t>
        </is>
      </c>
    </row>
    <row r="2193" outlineLevel="1" ht="15" customHeight="1">
      <c r="A2193" s="70" t="inlineStr">
        <is>
          <t>Supply</t>
        </is>
      </c>
      <c r="B2193" s="12" t="inlineStr">
        <is>
          <t>3.3-5V</t>
        </is>
      </c>
      <c r="E2193" s="70" t="inlineStr">
        <is>
          <t>Price</t>
        </is>
      </c>
      <c r="F2193" s="12" t="inlineStr">
        <is>
          <t>$60  ($$$$)</t>
        </is>
      </c>
    </row>
    <row r="2194" outlineLevel="1" ht="15" customHeight="1">
      <c r="A2194" s="70" t="inlineStr">
        <is>
          <t>Difficulty</t>
        </is>
      </c>
      <c r="B2194" s="12" t="inlineStr">
        <is>
          <t>2 — Easy — breadboard wiring, a well-documented library, no analog thought needed</t>
        </is>
      </c>
    </row>
    <row r="2195" outlineLevel="1" ht="25" customHeight="1">
      <c r="A2195" s="70" t="inlineStr">
        <is>
          <t>HOW</t>
        </is>
      </c>
      <c r="B2195" s="71" t="inlineStr">
        <is>
          <t>A thermopile or calibrated silicon cell under a dome integrates ALL sunlight wavelengths — the number solar installers and farmers actually need (lux is not it).</t>
        </is>
      </c>
    </row>
    <row r="2196" outlineLevel="1" ht="70" customHeight="1">
      <c r="A2196" s="70" t="inlineStr">
        <is>
          <t>WHAT</t>
        </is>
      </c>
      <c r="B2196" s="72" t="inlineStr">
        <is>
          <t>A silicon cell is a narrow spectral sample pretending to be a broadband instrument: it responds roughly 400-1100 nm while sunlight extends past 2500 nm, so its calibration is only valid for the spectrum it was calibrated under. Heavy cloud (bluer), a low sun angle (redder), snow reflection, or any LED or HPS grow light produces 10-25% error with no way to detect it in the data. Cosine error: without a good diffuser, response falls off faster than cos(theta) beyond about 60 degrees, so mornings and evenings are under-reported and daily kWh/m2 totals come out systematically low. Tilt matters more than accuracy — a horizontal pyranometer cannot tell you what a 35-degree array receives, and calling the difference 'array degradation' is the most common way this measurement is misused. A thermopile's 10-20 second response means it cannot follow broken cumulus at all, so its 1-minute average and a silicon cell's differ systematically on a partly cloudy day. Two degrees out of level is 1-3% error at low sun, and installers eyeball it. And an unheated thermopile under a clear night sky reads negative, typically -5 to -15 W/m2, because the dome radiates to a cold sky — if your night baseline is not zero, that is why.</t>
        </is>
      </c>
    </row>
    <row r="2197" outlineLevel="1" ht="19" customHeight="1">
      <c r="A2197" s="70" t="inlineStr">
        <is>
          <t>COMMON</t>
        </is>
      </c>
      <c r="B2197" s="71" t="inlineStr">
        <is>
          <t>Solar-panel performance auditing, agriculture light integrals (DLI), climate stations.</t>
        </is>
      </c>
    </row>
    <row r="2198" outlineLevel="1" ht="23" customHeight="1">
      <c r="A2198" s="70" t="inlineStr">
        <is>
          <t>INVENTION</t>
        </is>
      </c>
      <c r="B2198" s="73" t="inlineStr">
        <is>
          <t>Panel health auditor: compare actual array output vs measured irradiance — quantifies dirt, shading and degradation in dollars per month.</t>
        </is>
      </c>
    </row>
    <row r="2199" outlineLevel="1" ht="45" customHeight="1">
      <c r="A2199" s="70" t="inlineStr">
        <is>
          <t>REQUIRES</t>
        </is>
      </c>
      <c r="B2199" s="71" t="inlineStr">
        <is>
          <t>Level mounting with a genuinely clear horizon — anything within about 5 degrees of the horizon (a roof ridge, a parapet, a tree) steals morning and evening irradiance and quietly biases the daily integral downward. For a millivolt thermopile like the SP-110, a 16-24 bit ADC (ADS1115 or ADS1219) or an instrumentation amplifier: the ESP32's ADC cannot usefully resolve a 0-350 mV self-powered output.</t>
        </is>
      </c>
    </row>
    <row r="2200" outlineLevel="1" ht="64" customHeight="1">
      <c r="A2200" s="70" t="inlineStr">
        <is>
          <t>SUBSTITUT</t>
        </is>
      </c>
      <c r="B2200" s="71" t="inlineStr">
        <is>
          <t>Cheaper: a BH1750 or TSL2591 in lux, divided by roughly 120 lux per W/m2 for daylight — good to maybe ±20% under clear sky, useless under cloud or artificial light, and it costs $3. Also cheap and surprisingly honest: a small PV cell shorted through a shunt resistor, which is literally what a silicon-cell pyranometer is. More accurate: an ISO 9060 Class A/B thermopile (Hukseflux SR05, Kipp and Zonen CMP series, $500-2000) — the only ones whose numbers are defensible to a paying solar client. For plants specifically: an Apogee SQ-500 quantum sensor reports PPFD in umol/m2/s, which is the number horticulture actually uses.</t>
        </is>
      </c>
    </row>
    <row r="2201" outlineLevel="1" ht="15" customHeight="1">
      <c r="A2201" s="70" t="inlineStr">
        <is>
          <t>PAIRS</t>
        </is>
      </c>
      <c r="B2201" s="71" t="inlineStr">
        <is>
          <t>INA226 on panel output, weather context sensors</t>
        </is>
      </c>
    </row>
    <row r="2202" outlineLevel="1" ht="15" customHeight="1">
      <c r="A2202" s="70" t="inlineStr">
        <is>
          <t>KEY</t>
        </is>
      </c>
      <c r="B2202" s="71" t="inlineStr">
        <is>
          <t>0-1800W/m²; silicon-cell class ±5%</t>
        </is>
      </c>
    </row>
    <row r="2203" outlineLevel="1" ht="40" customHeight="1">
      <c r="A2203" s="70" t="inlineStr">
        <is>
          <t>specs</t>
        </is>
      </c>
      <c r="B2203" s="26" t="inlineStr">
        <is>
          <t>Range: 0-1800 W/m2. For scale, full sun at sea level peaks near 1000-1100 W/m2, so the top of the range is for cloud-edge enhancement and snow albedo.   Accuracy: Silicon-cell class ±5% of reading under a clear sky. That figure only holds for the spectrum it was calibrated in; under cloud, at low sun, over snow, or under LED and HPS grow lights the spectral error alone is 10-25%. A thermopile is the part that stays honest across spectra.   Resolution: ADC-limited, about 1 W/m2 with a clean 12-bit read   Rate: A silicon cell responds in under a millisecond; a thermopile has a 95% response time of 10-20 s and physically cannot follow broken cumulus   Warm-up: None for silicon; about a minute for a thermopile after a step change   Calibration: Periodic   Consumable: No wear-out parts, but the diffuser or dome yellows and dust films build. Expect a few percent per year of soiling drift and plan a recalibration every ~2 years (Apogee's own recommendation for the SP-110). Cleaning is a weekly job on a dusty or agricultural site, and a bird dropping costs you that whole day's data.   Environment: Outdoor   Lifecycle: Active   Maturity: Workable   ESP32: Analog versions: ADC1 only with Wi-Fi active on the original ESP32, and the ESP32 ADC's own ±1-2% non-linearity is a bigger error than the sensor's repeatability — use an ADS1115 if you want the sensor's accuracy to survive the read. RS-485/Modbus versions need a MAX3485 and three GPIOs. Any variant otherwise.</t>
        </is>
      </c>
    </row>
    <row r="2204" outlineLevel="1" ht="16" customHeight="1">
      <c r="A2204" s="70" t="inlineStr">
        <is>
          <t>buy</t>
        </is>
      </c>
      <c r="B2204" s="26" t="inlineStr">
        <is>
          <t>DFR · DK · AP   |   boards: DFRobot Gravity SEN0562. Step up: Apogee SP-110 (~$225) or SP-510 for research-grade work — same measurement, an order of magnitude better traceability.   |   lib: analogRead/Modbus   |   https://www.apogeeinstruments.com/sp-110-ss-self-powered-pyranometer/   [Estimate, 2026-07]</t>
        </is>
      </c>
    </row>
    <row r="2205" outlineLevel="1" ht="42" customHeight="1">
      <c r="A2205" s="74" t="inlineStr">
        <is>
          <t>unlocks</t>
        </is>
      </c>
      <c r="B2205" s="75" t="inlineStr">
        <is>
          <t>How much solar energy is available?  •  Is the solar array performing as it should?  •  Is the sky clear or clouded?  •  Has this plant had enough light today?  •  Will this node survive on its battery until spring?</t>
        </is>
      </c>
    </row>
    <row r="2207" ht="22" customHeight="1">
      <c r="A2207" s="90" t="inlineStr">
        <is>
          <t>S129</t>
        </is>
      </c>
      <c r="B2207" s="91" t="inlineStr">
        <is>
          <t>Capacitive soil moisture v2   ·   Capacitive Soil v1.2/2.0</t>
        </is>
      </c>
    </row>
    <row r="2208" outlineLevel="1" ht="15" customHeight="1">
      <c r="A2208" s="70" t="inlineStr">
        <is>
          <t>Category</t>
        </is>
      </c>
      <c r="B2208" s="12" t="inlineStr">
        <is>
          <t>Soil &amp; Agriculture › Soil moisture</t>
        </is>
      </c>
      <c r="E2208" s="70" t="inlineStr">
        <is>
          <t>Measures</t>
        </is>
      </c>
      <c r="F2208" s="12" t="inlineStr">
        <is>
          <t>Volumetric soil water (relative)</t>
        </is>
      </c>
    </row>
    <row r="2209" outlineLevel="1" ht="15" customHeight="1">
      <c r="A2209" s="70" t="inlineStr">
        <is>
          <t>Modality</t>
        </is>
      </c>
      <c r="B2209" s="12" t="inlineStr">
        <is>
          <t>Electrical</t>
        </is>
      </c>
      <c r="E2209" s="70" t="inlineStr">
        <is>
          <t>Interface</t>
        </is>
      </c>
      <c r="F2209" s="12" t="inlineStr">
        <is>
          <t>Analog</t>
        </is>
      </c>
    </row>
    <row r="2210" outlineLevel="1" ht="15" customHeight="1">
      <c r="A2210" s="70" t="inlineStr">
        <is>
          <t>Supply</t>
        </is>
      </c>
      <c r="B2210" s="12" t="inlineStr">
        <is>
          <t>3.3-5V</t>
        </is>
      </c>
      <c r="E2210" s="70" t="inlineStr">
        <is>
          <t>Price</t>
        </is>
      </c>
      <c r="F2210" s="12" t="inlineStr">
        <is>
          <t>$2  ($)</t>
        </is>
      </c>
    </row>
    <row r="2211" outlineLevel="1" ht="15" customHeight="1">
      <c r="A2211" s="70" t="inlineStr">
        <is>
          <t>Difficulty</t>
        </is>
      </c>
      <c r="B2211" s="12" t="inlineStr">
        <is>
          <t>1 — Plug and play — Qwiic/STEMMA cable or 3 wires, library example works first time</t>
        </is>
      </c>
    </row>
    <row r="2212" outlineLevel="1" ht="24" customHeight="1">
      <c r="A2212" s="70" t="inlineStr">
        <is>
          <t>HOW</t>
        </is>
      </c>
      <c r="B2212" s="71" t="inlineStr">
        <is>
          <t>Measures the soil's dielectric constant capacitively through a coated PCB — unlike cheap resistive forks, no exposed metal to corrode away in weeks.</t>
        </is>
      </c>
    </row>
    <row r="2213" outlineLevel="1" ht="70" customHeight="1">
      <c r="A2213" s="70" t="inlineStr">
        <is>
          <t>WHAT</t>
        </is>
      </c>
      <c r="B2213" s="72" t="inlineStr">
        <is>
          <t>It measures dielectric constant, which water dominates but fertiliser salts, temperature and soil texture also move. The same board reads differently in sand, loam and clay at identical water content, so a 'percent moisture' from an internet mapping is fiction — only the trend within one pot means anything. The v1.2 boards are a lottery: some have the onboard regulator, some do not, some have a dead oscillator and output a constant. Buy five, put them all in the same wet pot, and discard the outliers before deploying anything. Air gaps are invisible and fatal — after the soil dries and shrinks away from the blade, or after you push a probe into hard dry soil, you are measuring the dielectric of air; the reading looks convincingly dry and only recovers after a watering settles the soil back against the board. Water wicks up the PCB into the header, producing a slow multi-week drift that reads exactly like a genuine soil trend. Sun on the exposed top of a pot moves the reading a few percent between morning and afternoon at constant water content. And placement IS the measurement: 3 cm sideways or 5 cm deeper is a different plant, so never compare two probes' absolute values, only each one against its own history.</t>
        </is>
      </c>
    </row>
    <row r="2214" outlineLevel="1" ht="19" customHeight="1">
      <c r="A2214" s="70" t="inlineStr">
        <is>
          <t>COMMON</t>
        </is>
      </c>
      <c r="B2214" s="71" t="inlineStr">
        <is>
          <t>Plant waterers, irrigation triggers, greenhouse zones, 'plant tweets when thirsty' classics.</t>
        </is>
      </c>
    </row>
    <row r="2215" outlineLevel="1" ht="23" customHeight="1">
      <c r="A2215" s="70" t="inlineStr">
        <is>
          <t>INVENTION</t>
        </is>
      </c>
      <c r="B2215" s="73" t="inlineStr">
        <is>
          <t>Per-pot learning: log moisture decay curves per plant — the slope IS the plant's drinking rate, revealing health changes before leaves show it.</t>
        </is>
      </c>
    </row>
    <row r="2216" outlineLevel="1" ht="43" customHeight="1">
      <c r="A2216" s="70" t="inlineStr">
        <is>
          <t>REQUIRES</t>
        </is>
      </c>
      <c r="B2216" s="71" t="inlineStr">
        <is>
          <t>5 V. The common v1.2 board carries an onboard 3.3 V LDO (a 662K/XC6206) with roughly 250 mV dropout, so feeding it 3.3 V leaves the oscillator undervolted and the wet-to-dry span collapses to a fraction of its proper range — this is why half the people who use these report 'it barely changes'. Also: sealing the top of the blade, and a two-point calibration in the actual soil.</t>
        </is>
      </c>
    </row>
    <row r="2217" outlineLevel="1" ht="54" customHeight="1">
      <c r="A2217" s="70" t="inlineStr">
        <is>
          <t>SUBSTITUT</t>
        </is>
      </c>
      <c r="B2217" s="71" t="inlineStr">
        <is>
          <t>Cheaper: nothing meaningful — it is already $2. Do NOT fall back to the resistive fork; it electrolyses itself away in weeks. More accurate: a METER TEROS 10/12 or a Truebner SMT50 (~$100-200) gives real soil-calibrated VWC from a proper frequency-domain measurement. Different and often better question: a Watermark 200SS reads matric tension, which is what the plant actually feels. No-contact: put the pot on a load cell — total water content, drift-free, no per-soil calibration and nothing to corrode.</t>
        </is>
      </c>
    </row>
    <row r="2218" outlineLevel="1" ht="16" customHeight="1">
      <c r="A2218" s="70" t="inlineStr">
        <is>
          <t>PAIRS</t>
        </is>
      </c>
      <c r="B2218" s="71" t="inlineStr">
        <is>
          <t>Peristaltic pump + driver, deep sleep solar node</t>
        </is>
      </c>
    </row>
    <row r="2219" outlineLevel="1" ht="17" customHeight="1">
      <c r="A2219" s="70" t="inlineStr">
        <is>
          <t>KEY</t>
        </is>
      </c>
      <c r="B2219" s="71" t="inlineStr">
        <is>
          <t>Needs per-soil calibration (air/water endpoints); seal the top!</t>
        </is>
      </c>
    </row>
    <row r="2220" outlineLevel="1" ht="40" customHeight="1">
      <c r="A2220" s="70" t="inlineStr">
        <is>
          <t>specs</t>
        </is>
      </c>
      <c r="B2220" s="26" t="inlineStr">
        <is>
          <t>Range: Roughly 0-50% volumetric water content, but the output is uncalibrated ADC counts, not VWC   Accuracy: None traceable. Soil texture moves the reading more than water does — the same board in sand and in clay at identical VWC differs by 15-20 percentage points — and fertiliser salts shift it again. Repeatability between two insertions into the same pot is more like ±3-5%.   Resolution: ~0.1% of full scale by ADC, which is far better than the measurement deserves   Rate: The 555 oscillator settles in a few milliseconds; once a minute is already more often than the soil changes   Warm-up: About 10 ms after powering the board   Calibration: Two-point   Consumable: The solder mask and the epoxy at the top of the blade are the only barrier. One season to a few years buried; the failure is water wicking up the PCB into the header, which drifts the reading for weeks before the pins corrode through. Seal the top 2 cm with heatshrink and hot glue, or conformal coat it.   Environment: Indoor, Outdoor   Lifecycle: Clone-risk   Maturity: Good   ESP32: Any variant. ADC1 pins only with Wi-Fi active on the original ESP32. Power the board from a GPIO or a MOSFET rather than 3V3 so it draws nothing between readings — this is the single biggest battery win on a soil node. If you are tempted to build your own capacitive probe using the SoC's touch peripheral, note that ESP32-C3, C6 and H2 have no capacitive touch hardware at all; only the original ESP32, S2 and S3 do.</t>
        </is>
      </c>
    </row>
    <row r="2221" outlineLevel="1" ht="16" customHeight="1">
      <c r="A2221" s="70" t="inlineStr">
        <is>
          <t>buy</t>
        </is>
      </c>
      <c r="B2221" s="26" t="inlineStr">
        <is>
          <t>AE · AMZ · DFR · CE   |   boards: v1.2 boards everywhere (quality varies — buy 5)   |   lib: analogRead + map()   [High, 2026-07]</t>
        </is>
      </c>
    </row>
    <row r="2222" outlineLevel="1" ht="42" customHeight="1">
      <c r="A2222" s="74" t="inlineStr">
        <is>
          <t>unlocks</t>
        </is>
      </c>
      <c r="B2222" s="75" t="inlineStr">
        <is>
          <t>Does this plant need water?  •  How wet is this material?  •  How fast is it growing?  •  Has this drifted from how it behaved when new?  •  Is water escaping where it shouldn't?</t>
        </is>
      </c>
    </row>
    <row r="2224" ht="22" customHeight="1">
      <c r="A2224" s="90" t="inlineStr">
        <is>
          <t>S130</t>
        </is>
      </c>
      <c r="B2224" s="91" t="inlineStr">
        <is>
          <t>RS-485 soil NPK/EC probe   ·   JXCT 7-in-1 soil probe</t>
        </is>
      </c>
    </row>
    <row r="2225" outlineLevel="1" ht="15" customHeight="1">
      <c r="A2225" s="70" t="inlineStr">
        <is>
          <t>Category</t>
        </is>
      </c>
      <c r="B2225" s="12" t="inlineStr">
        <is>
          <t>Soil &amp; Agriculture › Soil chemistry</t>
        </is>
      </c>
      <c r="E2225" s="70" t="inlineStr">
        <is>
          <t>Measures</t>
        </is>
      </c>
      <c r="F2225" s="12" t="inlineStr">
        <is>
          <t>Soil N-P-K, EC, pH, moisture, temp (claims vary!)</t>
        </is>
      </c>
    </row>
    <row r="2226" outlineLevel="1" ht="15" customHeight="1">
      <c r="A2226" s="70" t="inlineStr">
        <is>
          <t>Modality</t>
        </is>
      </c>
      <c r="B2226" s="12" t="inlineStr">
        <is>
          <t>Electrical</t>
        </is>
      </c>
      <c r="E2226" s="70" t="inlineStr">
        <is>
          <t>Interface</t>
        </is>
      </c>
      <c r="F2226" s="12" t="inlineStr">
        <is>
          <t>RS-485</t>
        </is>
      </c>
    </row>
    <row r="2227" outlineLevel="1" ht="15" customHeight="1">
      <c r="A2227" s="70" t="inlineStr">
        <is>
          <t>Supply</t>
        </is>
      </c>
      <c r="B2227" s="12" t="inlineStr">
        <is>
          <t>5-30V</t>
        </is>
      </c>
      <c r="E2227" s="70" t="inlineStr">
        <is>
          <t>Price</t>
        </is>
      </c>
      <c r="F2227" s="12" t="inlineStr">
        <is>
          <t>$40  ($$$)</t>
        </is>
      </c>
    </row>
    <row r="2228" outlineLevel="1" ht="15" customHeight="1">
      <c r="A2228" s="70" t="inlineStr">
        <is>
          <t>Difficulty</t>
        </is>
      </c>
      <c r="B2228" s="12" t="inlineStr">
        <is>
          <t>3 — Some skill — calibration, level shifting, timing, or datasheet reading required</t>
        </is>
      </c>
    </row>
    <row r="2229" outlineLevel="1" ht="26" customHeight="1">
      <c r="A2229" s="70" t="inlineStr">
        <is>
          <t>HOW</t>
        </is>
      </c>
      <c r="B2229" s="71" t="inlineStr">
        <is>
          <t>Buried electrode array measures conductivity and ion-selective responses, streamed over industrial RS-485 Modbus. NPK numbers are EC-derived estimates — treat as trends.</t>
        </is>
      </c>
    </row>
    <row r="2230" outlineLevel="1" ht="70" customHeight="1">
      <c r="A2230" s="70" t="inlineStr">
        <is>
          <t>WHAT</t>
        </is>
      </c>
      <c r="B2230" s="72" t="inlineStr">
        <is>
          <t>The NPK channels are not chemistry. There is no nitrate-, phosphate- or potassium-selective element inside; the firmware scales bulk conductivity through an undisclosed formula. The tell is easy to see for yourself: add fertiliser and N rises — but so do P and K, in fixed proportion, because they are the same measurement. Water the pot with plain tap water and all three 'nutrients' rise as well. EC itself is dominated by moisture and temperature, so a dry soil reads low EC no matter how fertile it is, which is exactly why agronomists take EC at field capacity and why readings at different moisture levels are not comparable. The pH channel drifts and is usually the first thing to die silently — a probe reporting exactly 7.0 forever has failed, not stabilised. Insertion disturbs the soil: air gaps around the blades read dry and low-EC for days, so pre-wet the hole and wait. Register maps change between shipments of the same SKU, so firmware that worked last month returns a fixed value or garbage on this month's probe. Most units default to Modbus address 1 at 9600 8N1, but not all, and a factory-re-addressed probe is indistinguishable from a dead one until you scan all 247 addresses. And stray currents matter: a probe in soil near an electric fence, a cathodic-protection anode or a leaky earth picks up injected current and the EC jumps.</t>
        </is>
      </c>
    </row>
    <row r="2231" outlineLevel="1" ht="18" customHeight="1">
      <c r="A2231" s="70" t="inlineStr">
        <is>
          <t>COMMON</t>
        </is>
      </c>
      <c r="B2231" s="71" t="inlineStr">
        <is>
          <t>Field nutrient trending, fertiliser timing, soil-science teaching, farm dashboards.</t>
        </is>
      </c>
    </row>
    <row r="2232" outlineLevel="1" ht="22" customHeight="1">
      <c r="A2232" s="70" t="inlineStr">
        <is>
          <t>INVENTION</t>
        </is>
      </c>
      <c r="B2232" s="73" t="inlineStr">
        <is>
          <t>A rental 'soil report' service for community gardens: walk the plots monthly, map EC/pH/moisture onto a shared garden map.</t>
        </is>
      </c>
    </row>
    <row r="2233" outlineLevel="1" ht="51" customHeight="1">
      <c r="A2233" s="70" t="inlineStr">
        <is>
          <t>REQUIRES</t>
        </is>
      </c>
      <c r="B2233" s="71" t="inlineStr">
        <is>
          <t>An RS-485 transceiver, a 12-24 V supply, 120 ohm termination on long runs, and — the part everyone underestimates — the seller's ACTUAL Modbus register map. Register addresses, scaling factors and even byte order differ between visually identical probes from the same listing. Budget an afternoon with a USB-RS485 dongle and a Modbus scanner before you write any firmware. The RS-485 A/B pair is a differential bus with ±7 V common mode and must never touch a GPIO directly.</t>
        </is>
      </c>
    </row>
    <row r="2234" outlineLevel="1" ht="48" customHeight="1">
      <c r="A2234" s="70" t="inlineStr">
        <is>
          <t>SUBSTITUT</t>
        </is>
      </c>
      <c r="B2234" s="71" t="inlineStr">
        <is>
          <t>Cheaper: a $2 capacitive probe plus a DS18B20 covers the two channels that are actually trustworthy for 5% of the price. More accurate: post soil to an agricultural lab — $20-40 buys real N, P, K, CEC, organic matter and pH, which no in-situ probe can produce. For EC alone: a proper 4-electrode EC probe with a temperature reference. For water availability rather than water content: a Watermark 200SS with an AC excitation circuit.</t>
        </is>
      </c>
    </row>
    <row r="2235" outlineLevel="1" ht="15" customHeight="1">
      <c r="A2235" s="70" t="inlineStr">
        <is>
          <t>PAIRS</t>
        </is>
      </c>
      <c r="B2235" s="71" t="inlineStr">
        <is>
          <t>MAX485 + ESP32, GPS for geotagged samples</t>
        </is>
      </c>
    </row>
    <row r="2236" outlineLevel="1" ht="16" customHeight="1">
      <c r="A2236" s="70" t="inlineStr">
        <is>
          <t>KEY</t>
        </is>
      </c>
      <c r="B2236" s="71" t="inlineStr">
        <is>
          <t>Sealed epoxy probe; calibration honesty varies by seller</t>
        </is>
      </c>
    </row>
    <row r="2237" outlineLevel="1" ht="40" customHeight="1">
      <c r="A2237" s="70" t="inlineStr">
        <is>
          <t>specs</t>
        </is>
      </c>
      <c r="B2237" s="26" t="inlineStr">
        <is>
          <t>Range: Moisture 0-100% (honest to about 53%), EC 0-10000 uS/cm, pH 3-9, temperature -40 to 80 degC, N/P/K 0-1999 mg/kg nominal   Accuracy: Moisture ±3% VWC and temperature ±0.5 degC are believable. EC ±3% is plausible in a calibrated solution. pH ±0.3-0.5 is optimistic. N, P and K have no defensible accuracy at all — they are computed from bulk conductivity by an undisclosed vendor polynomial and are, in effect, three scaled copies of the EC channel.   Resolution: 0.1% moisture, 1 uS/cm, 0.1 pH, 0.1 degC, 1 mg/kg   Rate: One Modbus poll per second is comfortable   Warm-up: About 1 s to the first valid frame after power-up; allow 10-30 minutes after insertion for the soil to re-settle around the blades   Calibration: Reference   Consumable: Nothing wears out mechanically, but the credibility of the numbers does: anchor the NPK and pH channels against a real laboratory soil test at least once a season or they mean nothing. The electrode surfaces used for pH lose response after 1-2 years in the ground.   Environment: Outdoor, Harsh   Lifecycle: Clone-risk   Maturity: Workable   ESP32: Any variant, but budget a hardware UART plus a DE/RE GPIO. The ESP32-C3 has two usable UARTs and one is normally the console, so on a C3 you will be reassigning pins. Use a MAX3485 (3.3 V logic) rather than a MAX485 (5 V logic) unless you divide the RO line — no ESP32 is 5 V tolerant. The 12-24 V probe supply must come from its own rail.</t>
        </is>
      </c>
    </row>
    <row r="2238" outlineLevel="1" ht="16" customHeight="1">
      <c r="A2238" s="70" t="inlineStr">
        <is>
          <t>buy</t>
        </is>
      </c>
      <c r="B2238" s="26" t="inlineStr">
        <is>
          <t>AE · AMZ   |   boards: JXCT/ComWinTop probes + MAX485 module   |   lib: ModbusMaster   [Estimate, 2026-07]</t>
        </is>
      </c>
    </row>
    <row r="2239" outlineLevel="1" ht="45" customHeight="1">
      <c r="A2239" s="74" t="inlineStr">
        <is>
          <t>unlocks</t>
        </is>
      </c>
      <c r="B2239" s="75" t="inlineStr">
        <is>
          <t>What is the nutrient status of this soil?  •  Does this plant need water?  •  Is the soil warm enough to sow?  •  How concentrated is the nutrient solution?  •  How wet is this material?  •  Has this been contaminated?</t>
        </is>
      </c>
    </row>
    <row r="2241" ht="22" customHeight="1">
      <c r="A2241" s="90" t="inlineStr">
        <is>
          <t>S131</t>
        </is>
      </c>
      <c r="B2241" s="91" t="inlineStr">
        <is>
          <t>Chirp! plant sensor   ·   Chirp / I2C soil sensor</t>
        </is>
      </c>
    </row>
    <row r="2242" outlineLevel="1" ht="15" customHeight="1">
      <c r="A2242" s="70" t="inlineStr">
        <is>
          <t>Category</t>
        </is>
      </c>
      <c r="B2242" s="12" t="inlineStr">
        <is>
          <t>Soil &amp; Agriculture › Soil moisture</t>
        </is>
      </c>
      <c r="E2242" s="70" t="inlineStr">
        <is>
          <t>Measures</t>
        </is>
      </c>
      <c r="F2242" s="12" t="inlineStr">
        <is>
          <t>Capacitive moisture + light + temp on one stake</t>
        </is>
      </c>
    </row>
    <row r="2243" outlineLevel="1" ht="15" customHeight="1">
      <c r="A2243" s="70" t="inlineStr">
        <is>
          <t>Modality</t>
        </is>
      </c>
      <c r="B2243" s="12" t="inlineStr">
        <is>
          <t>Electrical</t>
        </is>
      </c>
      <c r="E2243" s="70" t="inlineStr">
        <is>
          <t>Interface</t>
        </is>
      </c>
      <c r="F2243" s="12" t="inlineStr">
        <is>
          <t>I2C</t>
        </is>
      </c>
    </row>
    <row r="2244" outlineLevel="1" ht="15" customHeight="1">
      <c r="A2244" s="70" t="inlineStr">
        <is>
          <t>Supply</t>
        </is>
      </c>
      <c r="B2244" s="12" t="inlineStr">
        <is>
          <t>3.3-5V</t>
        </is>
      </c>
      <c r="E2244" s="70" t="inlineStr">
        <is>
          <t>Price</t>
        </is>
      </c>
      <c r="F2244" s="12" t="inlineStr">
        <is>
          <t>$10  ($$)</t>
        </is>
      </c>
    </row>
    <row r="2245" outlineLevel="1" ht="15" customHeight="1">
      <c r="A2245" s="70" t="inlineStr">
        <is>
          <t>Difficulty</t>
        </is>
      </c>
      <c r="B2245" s="12" t="inlineStr">
        <is>
          <t>1 — Plug and play — Qwiic/STEMMA cable or 3 wires, library example works first time</t>
        </is>
      </c>
    </row>
    <row r="2246" outlineLevel="1" ht="22" customHeight="1">
      <c r="A2246" s="70" t="inlineStr">
        <is>
          <t>HOW</t>
        </is>
      </c>
      <c r="B2246" s="71" t="inlineStr">
        <is>
          <t>Open-source garden stake combining capacitive soil sensing with light and temperature on I2C — a tidy one-plug plant monitor.</t>
        </is>
      </c>
    </row>
    <row r="2247" outlineLevel="1" ht="70" customHeight="1">
      <c r="A2247" s="70" t="inlineStr">
        <is>
          <t>WHAT</t>
        </is>
      </c>
      <c r="B2247" s="72" t="inlineStr">
        <is>
          <t>The light channel is a bare phototransistor with no spectral shaping and no lens: it reports relative brightness, inverted, saturates in direct sun, and cannot distinguish a 3000K bulb from daylight. Do not compute a daily light integral from it. The temperature sensor is on the board near the top of the stake, so on a sunny windowsill it reads the sun warming the plastic, not the root zone. Every unit ships at 0x20, so the second one you add jams the bus — and the re-addressing dance (write, then reset) is something the clones sometimes implement wrongly. Like all capacitive probes, the moisture number depends on soil type, salinity, insertion depth and how well soil is packed against the blade, and once the soil dries and shrinks away from the board you are measuring air. The capacitance counter itself drifts a few percent across a room's day/night temperature swing. And a metre of ribbon cable out to a distant pot drops the I2C bus; the symptom is an intermittently 'missing' sensor rather than a bad reading.</t>
        </is>
      </c>
    </row>
    <row r="2248" outlineLevel="1" ht="18" customHeight="1">
      <c r="A2248" s="70" t="inlineStr">
        <is>
          <t>COMMON</t>
        </is>
      </c>
      <c r="B2248" s="71" t="inlineStr">
        <is>
          <t>Houseplant fleets, classroom botany, succulent-vs-fern watering science.</t>
        </is>
      </c>
    </row>
    <row r="2249" outlineLevel="1" ht="20" customHeight="1">
      <c r="A2249" s="70" t="inlineStr">
        <is>
          <t>INVENTION</t>
        </is>
      </c>
      <c r="B2249" s="73" t="inlineStr">
        <is>
          <t>A windowsill of plants that share one dashboard and politely queue their watering requests by urgency.</t>
        </is>
      </c>
    </row>
    <row r="2250" outlineLevel="1" ht="21" customHeight="1">
      <c r="A2250" s="70" t="inlineStr">
        <is>
          <t>REQUIRES</t>
        </is>
      </c>
      <c r="B2250" s="71" t="inlineStr">
        <is>
          <t>A 3.3 V bus with your own 4.7k pull-ups, and short I2C leads. To run more than one, re-address them one at a time.</t>
        </is>
      </c>
    </row>
    <row r="2251" outlineLevel="1" ht="45" customHeight="1">
      <c r="A2251" s="70" t="inlineStr">
        <is>
          <t>SUBSTITUT</t>
        </is>
      </c>
      <c r="B2251" s="71" t="inlineStr">
        <is>
          <t>Cheaper: a $2 capacitive analog probe plus a BH1750 and a DS18B20 gives the same three channels for less money, at the cost of three pins instead of two. More accurate: a METER TEROS 12 (VWC plus EC plus temperature, properly soil-calibrated). No-contact: weigh the pot — a $3 load cell under a plant gives total water content with no probe in the soil, no per-soil calibration and nothing to corrode.</t>
        </is>
      </c>
    </row>
    <row r="2252" outlineLevel="1" ht="15" customHeight="1">
      <c r="A2252" s="70" t="inlineStr">
        <is>
          <t>PAIRS</t>
        </is>
      </c>
      <c r="B2252" s="71" t="inlineStr">
        <is>
          <t>ESP-NOW plant mesh, ePaper 'plant mood' faces</t>
        </is>
      </c>
    </row>
    <row r="2253" outlineLevel="1" ht="15" customHeight="1">
      <c r="A2253" s="70" t="inlineStr">
        <is>
          <t>KEY</t>
        </is>
      </c>
      <c r="B2253" s="71" t="inlineStr">
        <is>
          <t>Open hardware (Catnip electronics lineage)</t>
        </is>
      </c>
    </row>
    <row r="2254" outlineLevel="1" ht="40" customHeight="1">
      <c r="A2254" s="70" t="inlineStr">
        <is>
          <t>specs</t>
        </is>
      </c>
      <c r="B2254" s="26" t="inlineStr">
        <is>
          <t>Range: Moisture: uncalibrated capacitance counts, typically around 240 in dry air to 600 fully submerged on the standard firmware. Temperature -20 to 60 degC. Light: relative counts, and inverted — lower means brighter.   Accuracy: Temperature roughly ±1-2 degC (the die sits in the board, not in the soil). Moisture and light have no absolute scale whatsoever.   Resolution: 16-bit capacitance counter; 0.1 degC on temperature   Rate: One full reading per second is plenty. The capacitance measurement takes about 10 ms; the light reading can take up to ~3 s because it times a phototransistor discharge.   Warm-up: Milliseconds for moisture; the light channel needs its integration time to elapse   I2C addr: 0x20 default. Software-settable — write the new address to register 0x01 and reset — which is how you get a whole windowsill of them on one bus.   Calibration: Two-point   Consumable: A conformal-coated PCB blade, with the same wear-out as any capacitive probe: two to five years in a houseplant, one season in a fertilised or sprayed outdoor bed. The exposed header is where corrosion starts.   Environment: Indoor, Outdoor   Lifecycle: Clone-risk   Maturity: Workable   ESP32: Any variant — it is a plain 3.3 V I2C device. If you want a windowsill of them, re-address each one on an isolated bus BEFORE wiring them together: they all ship at 0x20 and two at the same address is an unrecoverable collision until you power one down.</t>
        </is>
      </c>
    </row>
    <row r="2255" outlineLevel="1" ht="16" customHeight="1">
      <c r="A2255" s="70" t="inlineStr">
        <is>
          <t>buy</t>
        </is>
      </c>
      <c r="B2255" s="26" t="inlineStr">
        <is>
          <t>TIN · AE   |   boards: Chirp stake   |   lib: I2CSoilMoistureSensor   [Estimate, 2026-07]</t>
        </is>
      </c>
    </row>
    <row r="2256" outlineLevel="1" ht="45" customHeight="1">
      <c r="A2256" s="74" t="inlineStr">
        <is>
          <t>unlocks</t>
        </is>
      </c>
      <c r="B2256" s="75" t="inlineStr">
        <is>
          <t>Does this plant need water?  •  How wet is this material?  •  Has this plant had enough light today?  •  How fast is it growing?  •  Is the soil warm enough to sow?  •  Has this drifted from how it behaved when new?</t>
        </is>
      </c>
    </row>
    <row r="2258" ht="22" customHeight="1">
      <c r="A2258" s="68" t="inlineStr">
        <is>
          <t>S132</t>
        </is>
      </c>
      <c r="B2258" s="69" t="inlineStr">
        <is>
          <t>DS18B20 soil temp spear   ·   DS18B20 in steel spear</t>
        </is>
      </c>
    </row>
    <row r="2259" outlineLevel="1" ht="15" customHeight="1">
      <c r="A2259" s="70" t="inlineStr">
        <is>
          <t>Category</t>
        </is>
      </c>
      <c r="B2259" s="12" t="inlineStr">
        <is>
          <t>Soil &amp; Agriculture › Soil temperature</t>
        </is>
      </c>
      <c r="E2259" s="70" t="inlineStr">
        <is>
          <t>Measures</t>
        </is>
      </c>
      <c r="F2259" s="12" t="inlineStr">
        <is>
          <t>Soil temperature at root depth</t>
        </is>
      </c>
    </row>
    <row r="2260" outlineLevel="1" ht="15" customHeight="1">
      <c r="A2260" s="70" t="inlineStr">
        <is>
          <t>Modality</t>
        </is>
      </c>
      <c r="B2260" s="12" t="inlineStr">
        <is>
          <t>Thermal</t>
        </is>
      </c>
      <c r="E2260" s="70" t="inlineStr">
        <is>
          <t>Interface</t>
        </is>
      </c>
      <c r="F2260" s="12" t="inlineStr">
        <is>
          <t>1-Wire</t>
        </is>
      </c>
    </row>
    <row r="2261" outlineLevel="1" ht="15" customHeight="1">
      <c r="A2261" s="70" t="inlineStr">
        <is>
          <t>Supply</t>
        </is>
      </c>
      <c r="B2261" s="12" t="inlineStr">
        <is>
          <t>3.3-5V</t>
        </is>
      </c>
      <c r="E2261" s="70" t="inlineStr">
        <is>
          <t>Price</t>
        </is>
      </c>
      <c r="F2261" s="12" t="inlineStr">
        <is>
          <t>$5  ($$)</t>
        </is>
      </c>
    </row>
    <row r="2262" outlineLevel="1" ht="15" customHeight="1">
      <c r="A2262" s="70" t="inlineStr">
        <is>
          <t>Difficulty</t>
        </is>
      </c>
      <c r="B2262" s="12" t="inlineStr">
        <is>
          <t>1 — Plug and play — Qwiic/STEMMA cable or 3 wires, library example works first time</t>
        </is>
      </c>
    </row>
    <row r="2263" outlineLevel="1" ht="23" customHeight="1">
      <c r="A2263" s="70" t="inlineStr">
        <is>
          <t>HOW</t>
        </is>
      </c>
      <c r="B2263" s="71" t="inlineStr">
        <is>
          <t>The waterproof DS18B20 in a soil spike — soil temp gates germination, microbial activity and planting dates more than air temp does.</t>
        </is>
      </c>
    </row>
    <row r="2264" outlineLevel="1" ht="70" customHeight="1">
      <c r="A2264" s="70" t="inlineStr">
        <is>
          <t>WHAT</t>
        </is>
      </c>
      <c r="B2264" s="72" t="inlineStr">
        <is>
          <t>Counterfeits are rampant. Fake DS18B20s enumerate correctly but miss the ±0.5 degC spec (often ±2-4 degC), misbehave at lower resolutions, fail in parasitic power mode, and sometimes cannot coexist with genuine parts on the same bus. A $2 five-pack of waterproof probes is almost certainly not Analog Devices silicon. Learn the two error codes: 85.00 degC is not a temperature, it is the power-on-reset register value, meaning the conversion never completed — a marginal pull-up, a brownout, or a read issued too soon after convert. -127.00 degC means CRC failure or no device found — broken pull-up, cable too long, or interrupt jitter smashing the bit-banged timing. Beyond that, the probe measures where its tip is: soil at 5 cm and 15 cm differs by several degrees on a sunny afternoon, so publishing 'soil temperature' without stating the depth makes the number meaningless. Self-heating is small but real if you poll continuously inside a sealed stainless tube. And a black cable lying in full sun runs 20 degC above ambient and conducts that heat straight down into a shallow probe — shade and bury the first 30 cm of lead.</t>
        </is>
      </c>
    </row>
    <row r="2265" outlineLevel="1" ht="19" customHeight="1">
      <c r="A2265" s="70" t="inlineStr">
        <is>
          <t>COMMON</t>
        </is>
      </c>
      <c r="B2265" s="71" t="inlineStr">
        <is>
          <t>Seed-starting timing, compost core monitoring, frost-risk modelling, permafrost-style studies.</t>
        </is>
      </c>
    </row>
    <row r="2266" outlineLevel="1" ht="22" customHeight="1">
      <c r="A2266" s="70" t="inlineStr">
        <is>
          <t>INVENTION</t>
        </is>
      </c>
      <c r="B2266" s="73" t="inlineStr">
        <is>
          <t>A 'plant now' oracle: 7-day soil temp rolling average vs crop germination tables — texts you the right weekend per vegetable.</t>
        </is>
      </c>
    </row>
    <row r="2267" outlineLevel="1" ht="36" customHeight="1">
      <c r="A2267" s="70" t="inlineStr">
        <is>
          <t>REQUIRES</t>
        </is>
      </c>
      <c r="B2267" s="71" t="inlineStr">
        <is>
          <t>A 4.7k pull-up from DATA to your 3.3 V rail. This is the single most common omission and without it the bus just reads -127. For runs over about 10 m use shielded twisted pair, drop the pull-up to ~2.2k, keep the topology as a daisy chain rather than a star, and skip parasitic power entirely.</t>
        </is>
      </c>
    </row>
    <row r="2268" outlineLevel="1" ht="41" customHeight="1">
      <c r="A2268" s="70" t="inlineStr">
        <is>
          <t>SUBSTITUT</t>
        </is>
      </c>
      <c r="B2268" s="71" t="inlineStr">
        <is>
          <t>Cheaper: a 10k NTC thermistor and one resistor, about $0.30, at the cost of a calibration curve and an ADC pin. More accurate: a Pt1000 RTD with a MAX31865 (±0.1 degC and no counterfeit market) or a TMP117 over I2C. No-contact: an MLX90614 reads a surface only, which is the wrong quantity for soil — there is no non-contact route to root-zone temperature.</t>
        </is>
      </c>
    </row>
    <row r="2269" outlineLevel="1" ht="15" customHeight="1">
      <c r="A2269" s="70" t="inlineStr">
        <is>
          <t>PAIRS</t>
        </is>
      </c>
      <c r="B2269" s="71" t="inlineStr">
        <is>
          <t>Rain + air temp for full agronomy context</t>
        </is>
      </c>
    </row>
    <row r="2270" outlineLevel="1" ht="15" customHeight="1">
      <c r="A2270" s="70" t="inlineStr">
        <is>
          <t>KEY</t>
        </is>
      </c>
      <c r="B2270" s="71" t="inlineStr">
        <is>
          <t>±0.5°C, bury at 10cm standard</t>
        </is>
      </c>
    </row>
    <row r="2271" outlineLevel="1" ht="40" customHeight="1">
      <c r="A2271" s="70" t="inlineStr">
        <is>
          <t>specs</t>
        </is>
      </c>
      <c r="B2271" s="26" t="inlineStr">
        <is>
          <t>Range: -55 to +125 degC from the silicon, but the PVC cable jacket is the real limit at roughly -20 to +85 degC   Accuracy: ±0.5 degC from -10 to +85 degC, ±2 degC at the extremes — that is the genuine Analog Devices/Maxim spec, and a $3 probe with unknown silicon inside may be far worse   Resolution: Configurable 9-12 bit: 0.5 / 0.25 / 0.125 / 0.0625 degC, costing 94 / 188 / 375 / 750 ms per conversion   Rate: One reading per 750 ms at 12-bit; drop to 10-bit and a chain of five reads in under a second   Warm-up: Electrically instant, but a 6 mm stainless probe needs 2-5 minutes to equilibrate in soil — and soil at 10 cm lags air by hours to days regardless of what the sensor does   Calibration: None   Consumable: Nothing wears out, but the epoxy seal at the cable entry does: buried probes typically last 3-8 years before water tracks up the cable and the bus starts returning 85.0 or -127.   Environment: Outdoor, Indoor, Submersible   Lifecycle: Clone-risk   Maturity: Excellent   ESP32: Any variant. No ESP32 has a hardware 1-Wire peripheral, so the protocol is bit-banged and its microsecond timing is vulnerable to Wi-Fi interrupts — an RMT-based 1-Wire driver (available on the original ESP32, S2, S3, C3 and C6) is dramatically more reliable than a delay-loop implementation. Use asynchronous mode: start the conversion, do something else for 750 ms, then read.</t>
        </is>
      </c>
    </row>
    <row r="2272" outlineLevel="1" ht="16" customHeight="1">
      <c r="A2272" s="70" t="inlineStr">
        <is>
          <t>buy</t>
        </is>
      </c>
      <c r="B2272" s="26" t="inlineStr">
        <is>
          <t>AE · AMZ · DFR   |   boards: Potted spear probes   |   lib: DallasTemperature   [High, 2026-07]</t>
        </is>
      </c>
    </row>
    <row r="2273" outlineLevel="1" ht="36" customHeight="1">
      <c r="A2273" s="74" t="inlineStr">
        <is>
          <t>unlocks</t>
        </is>
      </c>
      <c r="B2273" s="75" t="inlineStr">
        <is>
          <t>Is the soil warm enough to sow?  •  Is the compost heating properly — or dangerously?  •  Will there be frost tonight?  •  How fast is it growing?</t>
        </is>
      </c>
    </row>
    <row r="2275" ht="22" customHeight="1">
      <c r="A2275" s="68" t="inlineStr">
        <is>
          <t>S133</t>
        </is>
      </c>
      <c r="B2275" s="69" t="inlineStr">
        <is>
          <t>Compost / hay temp lance   ·   DS18B20 x3 on 1m lance</t>
        </is>
      </c>
    </row>
    <row r="2276" outlineLevel="1" ht="15" customHeight="1">
      <c r="A2276" s="70" t="inlineStr">
        <is>
          <t>Category</t>
        </is>
      </c>
      <c r="B2276" s="12" t="inlineStr">
        <is>
          <t>Soil &amp; Agriculture › Compost safety</t>
        </is>
      </c>
      <c r="E2276" s="70" t="inlineStr">
        <is>
          <t>Measures</t>
        </is>
      </c>
      <c r="F2276" s="12" t="inlineStr">
        <is>
          <t>Deep-pile temperature profile (fire risk + activity)</t>
        </is>
      </c>
    </row>
    <row r="2277" outlineLevel="1" ht="15" customHeight="1">
      <c r="A2277" s="70" t="inlineStr">
        <is>
          <t>Modality</t>
        </is>
      </c>
      <c r="B2277" s="12" t="inlineStr">
        <is>
          <t>Thermal</t>
        </is>
      </c>
      <c r="E2277" s="70" t="inlineStr">
        <is>
          <t>Interface</t>
        </is>
      </c>
      <c r="F2277" s="12" t="inlineStr">
        <is>
          <t>1-Wire</t>
        </is>
      </c>
    </row>
    <row r="2278" outlineLevel="1" ht="15" customHeight="1">
      <c r="A2278" s="70" t="inlineStr">
        <is>
          <t>Supply</t>
        </is>
      </c>
      <c r="B2278" s="12" t="inlineStr">
        <is>
          <t>3.3-5V</t>
        </is>
      </c>
      <c r="E2278" s="70" t="inlineStr">
        <is>
          <t>Price</t>
        </is>
      </c>
      <c r="F2278" s="12" t="inlineStr">
        <is>
          <t>$15  ($$$)</t>
        </is>
      </c>
    </row>
    <row r="2279" outlineLevel="1" ht="15" customHeight="1">
      <c r="A2279" s="70" t="inlineStr">
        <is>
          <t>Difficulty</t>
        </is>
      </c>
      <c r="B2279" s="12" t="inlineStr">
        <is>
          <t>2 — Easy — breadboard wiring, a well-documented library, no analog thought needed</t>
        </is>
      </c>
    </row>
    <row r="2280" outlineLevel="1" ht="25" customHeight="1">
      <c r="A2280" s="70" t="inlineStr">
        <is>
          <t>HOW</t>
        </is>
      </c>
      <c r="B2280" s="71" t="inlineStr">
        <is>
          <t>Multiple DS18B20s along a steel lance image the heat layers in compost/hay; thermophilic activity peaks ~65°C, spontaneous combustion risk starts above ~80°C.</t>
        </is>
      </c>
    </row>
    <row r="2281" outlineLevel="1" ht="70" customHeight="1">
      <c r="A2281" s="70" t="inlineStr">
        <is>
          <t>WHAT</t>
        </is>
      </c>
      <c r="B2281" s="72" t="inlineStr">
        <is>
          <t>Surface temperature is the opposite of the answer: a stack radiates from its face while the core can be 50 degC hotter, which is exactly why the lance exists and why an infrared thermometer is useless here. A steel lance is also a heat pipe — left sticking out into cold air it conducts heat out of the pile and the shallowest sensor reads several degrees low, so insulate the exposed section and discount the first 20 cm. You will not find the hot spot first try: hay fires start in a localised wet pocket, and one lance samples 20 mm of a 20-tonne stack, so the method is several lances or one lance moved and logged by position. The dangerous signal is the RATE of rise, not the number — a stack climbing 5 degC a day toward 70 is far more alarming than one sitting flat at 65, and a pile that suddenly cools may be losing heat up a chimney it has opened for itself, which is a pre-ignition sign rather than a safe one. Ammonia and organic acids attack PVC and copper, so expect intermittent CRC errors for weeks before a sensor dies. And water tracking down the lance shorts sensors together, producing a suspiciously uniform profile that reads as a beautifully mixed pile.</t>
        </is>
      </c>
    </row>
    <row r="2282" outlineLevel="1" ht="19" customHeight="1">
      <c r="A2282" s="70" t="inlineStr">
        <is>
          <t>COMMON</t>
        </is>
      </c>
      <c r="B2282" s="71" t="inlineStr">
        <is>
          <t>Hot-composting management, hay-barn fire prevention, mushroom substrate pasteurisation.</t>
        </is>
      </c>
    </row>
    <row r="2283" outlineLevel="1" ht="24" customHeight="1">
      <c r="A2283" s="70" t="inlineStr">
        <is>
          <t>INVENTION</t>
        </is>
      </c>
      <c r="B2283" s="73" t="inlineStr">
        <is>
          <t>Hay-fire insurance telemetry: barns burn down from wet hay every year — a $30 lance + LoRa node is the entire prevention industry, miniaturised.</t>
        </is>
      </c>
    </row>
    <row r="2284" outlineLevel="1" ht="39" customHeight="1">
      <c r="A2284" s="70" t="inlineStr">
        <is>
          <t>REQUIRES</t>
        </is>
      </c>
      <c r="B2284" s="71" t="inlineStr">
        <is>
          <t>A 4.7k pull-up, a genuinely sealed joint at every sensor (heatshrink over epoxy, not tape), and a written ROM-ID-to-depth map. For hay, a lance long enough to reach the core: 1 m reaches the middle of a small stack but not a large one, and the hot spot is usually 1-2 m in from a face and above the base rather than dead centre.</t>
        </is>
      </c>
    </row>
    <row r="2285" outlineLevel="1" ht="47" customHeight="1">
      <c r="A2285" s="70" t="inlineStr">
        <is>
          <t>SUBSTITUT</t>
        </is>
      </c>
      <c r="B2285" s="71" t="inlineStr">
        <is>
          <t>Cheaper: a single $12 long-stem compost thermometer, at the cost of the profile and the alarm. Hotter and more robust: a K-type thermocouple with a MAX31855 reads past 800 degC and survives an actual fire — use it if combustion is a live possibility. No-contact: a thermal camera (MLX90640) sees only the pile's surface, which is its coldest part. That is worth knowing before someone spends $60 on the wrong sensor for this job.</t>
        </is>
      </c>
    </row>
    <row r="2286" outlineLevel="1" ht="15" customHeight="1">
      <c r="A2286" s="70" t="inlineStr">
        <is>
          <t>PAIRS</t>
        </is>
      </c>
      <c r="B2286" s="71" t="inlineStr">
        <is>
          <t>LoRa + SMS alerts, RH sensor above pile</t>
        </is>
      </c>
    </row>
    <row r="2287" outlineLevel="1" ht="15" customHeight="1">
      <c r="A2287" s="70" t="inlineStr">
        <is>
          <t>KEY</t>
        </is>
      </c>
      <c r="B2287" s="71" t="inlineStr">
        <is>
          <t>3-5 sensors/lance; DIY assembly</t>
        </is>
      </c>
    </row>
    <row r="2288" outlineLevel="1" ht="40" customHeight="1">
      <c r="A2288" s="70" t="inlineStr">
        <is>
          <t>specs</t>
        </is>
      </c>
      <c r="B2288" s="26" t="inlineStr">
        <is>
          <t>Range: -55 to +125 degC from the silicon. The band that matters: 55-65 degC is a healthy thermophilic pile, above 70 degC the microbes that made the heat start dying, and above ~80 degC you are in spontaneous-combustion territory.   Accuracy: ±0.5 degC, which is far more than the application needs. What actually matters is that every sensor on the lance agrees within ~1 degC — check them all together in one bucket of water before assembly and store per-sensor offsets.   Resolution: 0.0625 degC at 12-bit; use 10-bit (0.25 degC, 188 ms) so a five-sensor lance reads in under a second   Rate: One profile every 5-15 minutes; compost moves over hours   Warm-up: 5-15 minutes for a steel lance pushed into a hot pile to reach pile temperature — a reading taken immediately after insertion is a reading of the lance   Calibration: One-point   Consumable: Cable and epoxy joints. A lance living in a hot, wet, ammonia-rich pile loses a sensor every year or two, so build it to be repairable. Use silicone or PTFE-jacketed cable — ordinary PVC goes stiff and cracks above ~85 degC, which is exactly the temperature you are watching for.   Environment: Outdoor, Harsh   Lifecycle: Clone-risk   Maturity: Good   ESP32: Any variant; one GPIO carries the whole chain. Record each sensor's 64-bit ROM ID against its physical depth at build time and hard-code that mapping — the bus enumerates in address order, not depth order, and 'which sensor is at 90 cm' is not recoverable afterwards. Prefer an RMT-based 1-Wire driver so Wi-Fi interrupts do not corrupt the timing.</t>
        </is>
      </c>
    </row>
    <row r="2289" outlineLevel="1" ht="22" customHeight="1">
      <c r="A2289" s="76" t="inlineStr">
        <is>
          <t>⚠</t>
        </is>
      </c>
      <c r="B2289" s="77" t="inlineStr">
        <is>
          <t>HAZARD: HotSurface — Runs hot enough to burn or ignite (heated gas sensors, heaters)</t>
        </is>
      </c>
    </row>
    <row r="2290" outlineLevel="1" ht="16" customHeight="1">
      <c r="A2290" s="70" t="inlineStr">
        <is>
          <t>buy</t>
        </is>
      </c>
      <c r="B2290" s="26" t="inlineStr">
        <is>
          <t>AE · DIY   |   boards: Steel tube + potted sensors   |   lib: DallasTemperature multi-drop   [Estimate, 2026-07]</t>
        </is>
      </c>
    </row>
    <row r="2291" outlineLevel="1" ht="42" customHeight="1">
      <c r="A2291" s="74" t="inlineStr">
        <is>
          <t>unlocks</t>
        </is>
      </c>
      <c r="B2291" s="75" t="inlineStr">
        <is>
          <t>Is the compost heating properly — or dangerously?  •  Is something running hotter than it should?  •  Is there a flame?  •  Has the cycle finished?  •  Has this drifted from how it behaved when new?</t>
        </is>
      </c>
    </row>
    <row r="2293" ht="22" customHeight="1">
      <c r="A2293" s="78" t="inlineStr">
        <is>
          <t>S134</t>
        </is>
      </c>
      <c r="B2293" s="79" t="inlineStr">
        <is>
          <t>Analog pH kit   ·   DFRobot SEN0161 / PH-4502C</t>
        </is>
      </c>
    </row>
    <row r="2294" outlineLevel="1" ht="15" customHeight="1">
      <c r="A2294" s="70" t="inlineStr">
        <is>
          <t>Category</t>
        </is>
      </c>
      <c r="B2294" s="12" t="inlineStr">
        <is>
          <t>Water &amp; Liquid › Water chemistry</t>
        </is>
      </c>
      <c r="E2294" s="70" t="inlineStr">
        <is>
          <t>Measures</t>
        </is>
      </c>
      <c r="F2294" s="12" t="inlineStr">
        <is>
          <t>pH 0-14 of any liquid</t>
        </is>
      </c>
    </row>
    <row r="2295" outlineLevel="1" ht="15" customHeight="1">
      <c r="A2295" s="70" t="inlineStr">
        <is>
          <t>Modality</t>
        </is>
      </c>
      <c r="B2295" s="12" t="inlineStr">
        <is>
          <t>Chemical</t>
        </is>
      </c>
      <c r="E2295" s="70" t="inlineStr">
        <is>
          <t>Interface</t>
        </is>
      </c>
      <c r="F2295" s="12" t="inlineStr">
        <is>
          <t>Analog</t>
        </is>
      </c>
    </row>
    <row r="2296" outlineLevel="1" ht="15" customHeight="1">
      <c r="A2296" s="70" t="inlineStr">
        <is>
          <t>Supply</t>
        </is>
      </c>
      <c r="B2296" s="12" t="inlineStr">
        <is>
          <t>3.3-5V</t>
        </is>
      </c>
      <c r="E2296" s="70" t="inlineStr">
        <is>
          <t>Price</t>
        </is>
      </c>
      <c r="F2296" s="12" t="inlineStr">
        <is>
          <t>$30  ($$$)</t>
        </is>
      </c>
    </row>
    <row r="2297" outlineLevel="1" ht="15" customHeight="1">
      <c r="A2297" s="70" t="inlineStr">
        <is>
          <t>Difficulty</t>
        </is>
      </c>
      <c r="B2297" s="12" t="inlineStr">
        <is>
          <t>3 — Some skill — calibration, level shifting, timing, or datasheet reading required</t>
        </is>
      </c>
    </row>
    <row r="2298" outlineLevel="1" ht="26" customHeight="1">
      <c r="A2298" s="70" t="inlineStr">
        <is>
          <t>HOW</t>
        </is>
      </c>
      <c r="B2298" s="71" t="inlineStr">
        <is>
          <t>A glass electrode develops a voltage proportional to hydrogen-ion concentration (59mV per pH unit); an amplifier board shifts it into ADC range. Calibrate with buffer sachets.</t>
        </is>
      </c>
    </row>
    <row r="2299" outlineLevel="1" ht="70" customHeight="1">
      <c r="A2299" s="70" t="inlineStr">
        <is>
          <t>WHAT</t>
        </is>
      </c>
      <c r="B2299" s="72" t="inlineStr">
        <is>
          <t>Ground loops are the classic and most expensive failure: a bare pH probe shares its reference with the water, so the moment a pump, heater, aerator or a second probe joins the same tank the reading jumps by whole pH units. An EC probe is the worst offender — its AC excitation swamps the pH electrode's high-impedance reference. Either isolate the pH board or interleave in time, powering the EC probe down while pH reads. The probe drifts by roughly 0.1 pH a week in clean water and faster in nutrient solution, and the drift is both an offset and a slope change, so a one-point calibration only hides it. Temperature moves both the electrode slope and the true pH of the solution, so a pH without a temperature is half a measurement. Storing it dry is fatal — a week dried out and the response time may never recover; in deionised water it is ruined in days. The reference junction clogs in nutrient solution, hard water and protein-rich ferments, and the symptom is a probe that takes minutes rather than seconds to settle. Low-ionic-strength water (RO, distilled, rain) genuinely cannot be measured well with a cheap probe — the reading simply wanders. And the PH-4502C's blue trimpots ship at arbitrary factory positions: many boards read 1.5 V in pH 7 buffer until you set the offset pot with the BNC shorted, before calibrating anything.</t>
        </is>
      </c>
    </row>
    <row r="2300" outlineLevel="1" ht="20" customHeight="1">
      <c r="A2300" s="70" t="inlineStr">
        <is>
          <t>COMMON</t>
        </is>
      </c>
      <c r="B2300" s="71" t="inlineStr">
        <is>
          <t>Aquariums, hydroponics dosing, pool monitoring, fermentation (kombucha/yogurt), soil slurry tests.</t>
        </is>
      </c>
    </row>
    <row r="2301" outlineLevel="1" ht="22" customHeight="1">
      <c r="A2301" s="70" t="inlineStr">
        <is>
          <t>INVENTION</t>
        </is>
      </c>
      <c r="B2301" s="73" t="inlineStr">
        <is>
          <t>Hydroponic autopilot: pH + EC + peristaltic pumps hold nutrient chemistry in band 24/7 — the difference between hobby and harvest.</t>
        </is>
      </c>
    </row>
    <row r="2302" outlineLevel="1" ht="50" customHeight="1">
      <c r="A2302" s="70" t="inlineStr">
        <is>
          <t>REQUIRES</t>
        </is>
      </c>
      <c r="B2302" s="71" t="inlineStr">
        <is>
          <t>A two-point buffer calibration AND a temperature reading. The Nernst slope is 59.16 mV/pH at 25 degC but 54 mV/pH at 0 degC and 62 mV/pH at 40 degC, so an uncompensated probe in a 10 degC aquarium is out by ~0.2 pH before anything else goes wrong. If the amplifier board runs from 5 V, a divider or an external ADC: the PH-4502C centres near 2.5 V at pH 7 and swings above 3.3 V in acid, which will damage an ESP32 ADC pin. Storage solution (3M KCl) — not water.</t>
        </is>
      </c>
    </row>
    <row r="2303" outlineLevel="1" ht="52" customHeight="1">
      <c r="A2303" s="70" t="inlineStr">
        <is>
          <t>SUBSTITUT</t>
        </is>
      </c>
      <c r="B2303" s="71" t="inlineStr">
        <is>
          <t>Cheaper: test strips or a $10 pocket meter for spot checks; if you only need to know whether something moved, EC or ORP is a better-behaved proxy. More accurate: an Atlas Scientific EZO-pH, which is electrically isolated, digital, and stores its calibration in the circuit rather than your sketch. No-contact: none exists for pH directly — but a colorimetric indicator read by a TCS34725 colour sensor gives a genuinely non-contact reading of a test cell, which is how pool test robots work.</t>
        </is>
      </c>
    </row>
    <row r="2304" outlineLevel="1" ht="15" customHeight="1">
      <c r="A2304" s="70" t="inlineStr">
        <is>
          <t>PAIRS</t>
        </is>
      </c>
      <c r="B2304" s="71" t="inlineStr">
        <is>
          <t>EC sensor + 2x peristaltic pumps + MQTT charts</t>
        </is>
      </c>
    </row>
    <row r="2305" outlineLevel="1" ht="27" customHeight="1">
      <c r="A2305" s="70" t="inlineStr">
        <is>
          <t>KEY</t>
        </is>
      </c>
      <c r="B2305" s="71" t="inlineStr">
        <is>
          <t>±0.1pH once calibrated. The glass electrode is a consumable — roughly 12-18 months, and it must never dry out. Two-point calibration with buffer sachets is mandatory, not optional.</t>
        </is>
      </c>
    </row>
    <row r="2306" outlineLevel="1" ht="40" customHeight="1">
      <c r="A2306" s="70" t="inlineStr">
        <is>
          <t>specs</t>
        </is>
      </c>
      <c r="B2306" s="26" t="inlineStr">
        <is>
          <t>Range: pH 0-14 nominal; a glass electrode is honest over roughly pH 1-13 and drifts noticeably outside 2-12   Accuracy: ±0.1 pH immediately after a two-point calibration at the sample temperature. A week later, ±0.2-0.3 pH is realistic, and more if the sample temperature differs from the calibration temperature.   Resolution: About 0.01 pH, ADC-limited — do not confuse this with accuracy; the board resolves ten times better than it knows   Rate: Continuous, but allow 30-60 s to settle after moving between solutions, and several minutes in low-ionic-strength water like RO or rainwater   Warm-up: Rehydrate a dry-stored electrode in storage solution for ~30 min before first use; 1-2 min settling per reading   Calibration: Periodic   Consumable: The glass electrode is the consumable: 12-18 months in continuous service, 2-3 years if used occasionally and always stored wet in 3M KCl. Storing it dry, or in deionised water, kills it in days to weeks — DI water leaches ions straight out of the reference junction. Buffer sachets (4.00 / 7.00 / 10.01) are single-use once a probe has been dipped, so budget a few sets a year.   Environment: Indoor, Outdoor   Lifecycle: Active   Maturity: Good   ESP32: ADC1 pins only when Wi-Fi is running on the original ESP32. The ESP32's own ADC is the weakest link in this chain — its non-linearity and reference error are worth roughly 0.1-0.2 pH, which is the entire accuracy budget, so use an ADS1115 if you want the calibration to survive. C3/C6/H2 all work but have no DAC, so the trick of generating a hardware reference offset is not available on those variants.</t>
        </is>
      </c>
    </row>
    <row r="2307" outlineLevel="1" ht="16" customHeight="1">
      <c r="A2307" s="70" t="inlineStr">
        <is>
          <t>buy</t>
        </is>
      </c>
      <c r="B2307" s="26" t="inlineStr">
        <is>
          <t>DFR · AE · AMZ   |   boards: DFRobot Gravity pH v2, PH-4502C budget   |   lib: analogRead + 2-point cal   |   https://www.dfrobot.com/product-1782.html   [High, 2026-07]</t>
        </is>
      </c>
    </row>
    <row r="2308" outlineLevel="1" ht="45" customHeight="1">
      <c r="A2308" s="74" t="inlineStr">
        <is>
          <t>unlocks</t>
        </is>
      </c>
      <c r="B2308" s="75" t="inlineStr">
        <is>
          <t>Is the water too acidic or alkaline?  •  What is the nutrient status of this soil?  •  How concentrated is this solution?  •  Has this been contaminated?  •  Is this food still good?  •  Is the sanitiser actually working?</t>
        </is>
      </c>
    </row>
    <row r="2310" ht="22" customHeight="1">
      <c r="A2310" s="90" t="inlineStr">
        <is>
          <t>S135</t>
        </is>
      </c>
      <c r="B2310" s="91" t="inlineStr">
        <is>
          <t>EC / TDS sensor   ·   DFRobot SEN0244 / Grove TDS</t>
        </is>
      </c>
    </row>
    <row r="2311" outlineLevel="1" ht="15" customHeight="1">
      <c r="A2311" s="70" t="inlineStr">
        <is>
          <t>Category</t>
        </is>
      </c>
      <c r="B2311" s="12" t="inlineStr">
        <is>
          <t>Water &amp; Liquid › Water chemistry</t>
        </is>
      </c>
      <c r="E2311" s="70" t="inlineStr">
        <is>
          <t>Measures</t>
        </is>
      </c>
      <c r="F2311" s="12" t="inlineStr">
        <is>
          <t>Electrical conductivity → dissolved solids ppm</t>
        </is>
      </c>
    </row>
    <row r="2312" outlineLevel="1" ht="15" customHeight="1">
      <c r="A2312" s="70" t="inlineStr">
        <is>
          <t>Modality</t>
        </is>
      </c>
      <c r="B2312" s="12" t="inlineStr">
        <is>
          <t>Electrical</t>
        </is>
      </c>
      <c r="E2312" s="70" t="inlineStr">
        <is>
          <t>Interface</t>
        </is>
      </c>
      <c r="F2312" s="12" t="inlineStr">
        <is>
          <t>Analog</t>
        </is>
      </c>
    </row>
    <row r="2313" outlineLevel="1" ht="15" customHeight="1">
      <c r="A2313" s="70" t="inlineStr">
        <is>
          <t>Supply</t>
        </is>
      </c>
      <c r="B2313" s="12" t="inlineStr">
        <is>
          <t>3.3-5V</t>
        </is>
      </c>
      <c r="E2313" s="70" t="inlineStr">
        <is>
          <t>Price</t>
        </is>
      </c>
      <c r="F2313" s="12" t="inlineStr">
        <is>
          <t>$12  ($$)</t>
        </is>
      </c>
    </row>
    <row r="2314" outlineLevel="1" ht="15" customHeight="1">
      <c r="A2314" s="70" t="inlineStr">
        <is>
          <t>Difficulty</t>
        </is>
      </c>
      <c r="B2314" s="12" t="inlineStr">
        <is>
          <t>2 — Easy — breadboard wiring, a well-documented library, no analog thought needed</t>
        </is>
      </c>
    </row>
    <row r="2315" outlineLevel="1" ht="26" customHeight="1">
      <c r="A2315" s="70" t="inlineStr">
        <is>
          <t>HOW</t>
        </is>
      </c>
      <c r="B2315" s="71" t="inlineStr">
        <is>
          <t>Two electrodes measure how easily current flows; dissolved salts/nutrients carry the current, so conductivity tracks concentration. Temperature-compensate for honest numbers.</t>
        </is>
      </c>
    </row>
    <row r="2316" outlineLevel="1" ht="70" customHeight="1">
      <c r="A2316" s="70" t="inlineStr">
        <is>
          <t>WHAT</t>
        </is>
      </c>
      <c r="B2316" s="72" t="inlineStr">
        <is>
          <t>It measures ionic conductivity, not dissolved solids. Sugar, alcohol, urea and most organics are invisible — a TDS meter reads near zero in sugar syrup — while calcium and magnesium in hard water read exactly like fertiliser. It also cannot tell you WHICH nutrient: a hydroponic reservoir whose nitrogen is exhausted but whose accumulated sodium and sulphate have risen shows an unchanged EC while the plants starve. Temperature is the largest error at about 2%/degC, and it must be the water's temperature, not the air's. Two-electrode probes polarise: continuous DC excitation plates one electrode and the reading walks steadily downward over hours, so if your EC falls while nothing changes, that is why — good boards use AC excitation, cheap ones do not. Bubbles on the electrodes read as low conductivity, giving a noisy sawtooth in any aerated tank, so mount away from the airstone. Biofilm and scale insulate the electrodes, and an EC that has been slowly declining for a month is usually a dirty probe rather than a depleted solution. And a pH probe in the same tank will corrupt this reading and be corrupted by it.</t>
        </is>
      </c>
    </row>
    <row r="2317" outlineLevel="1" ht="20" customHeight="1">
      <c r="A2317" s="70" t="inlineStr">
        <is>
          <t>COMMON</t>
        </is>
      </c>
      <c r="B2317" s="71" t="inlineStr">
        <is>
          <t>Hydroponic nutrient strength, RO-filter health, aquarium salinity trends, kettle-scale prediction.</t>
        </is>
      </c>
    </row>
    <row r="2318" outlineLevel="1" ht="22" customHeight="1">
      <c r="A2318" s="70" t="inlineStr">
        <is>
          <t>INVENTION</t>
        </is>
      </c>
      <c r="B2318" s="73" t="inlineStr">
        <is>
          <t>Water-filter honesty meter: inline TDS before/after cartridge quantifies exactly when the filter stops earning its keep.</t>
        </is>
      </c>
    </row>
    <row r="2319" outlineLevel="1" ht="39" customHeight="1">
      <c r="A2319" s="70" t="inlineStr">
        <is>
          <t>REQUIRES</t>
        </is>
      </c>
      <c r="B2319" s="71" t="inlineStr">
        <is>
          <t>A temperature reading in the SAME water (a DS18B20 inline). Conductivity changes about 2%/degC, so an uncompensated reading in a greenhouse swinging 15 degC across a day appears to change by 30% while nothing chemical happened. Also: a calibration standard, and physical or time separation from any pH probe in the same tank.</t>
        </is>
      </c>
    </row>
    <row r="2320" outlineLevel="1" ht="45" customHeight="1">
      <c r="A2320" s="70" t="inlineStr">
        <is>
          <t>SUBSTITUT</t>
        </is>
      </c>
      <c r="B2320" s="71" t="inlineStr">
        <is>
          <t>Cheaper: a $10 handheld TDS pen for spot checks — identical physics, no logging. More accurate: a 4-electrode or toroidal (inductive) EC probe, which does not polarise or foul the way a 2-electrode pair does, or an Atlas Scientific EZO-EC with a K=1.0 probe. No-contact: a toroidal/inductive conductivity sensor has no wetted electrodes at all and is the industrial answer for aggressive or fouling liquids.</t>
        </is>
      </c>
    </row>
    <row r="2321" outlineLevel="1" ht="16" customHeight="1">
      <c r="A2321" s="70" t="inlineStr">
        <is>
          <t>PAIRS</t>
        </is>
      </c>
      <c r="B2321" s="71" t="inlineStr">
        <is>
          <t>DS18B20 inline, flow sensor for litres-since-new</t>
        </is>
      </c>
    </row>
    <row r="2322" outlineLevel="1" ht="16" customHeight="1">
      <c r="A2322" s="70" t="inlineStr">
        <is>
          <t>KEY</t>
        </is>
      </c>
      <c r="B2322" s="71" t="inlineStr">
        <is>
          <t>0-1000+ ppm class; pair with DS18B20 for compensation</t>
        </is>
      </c>
    </row>
    <row r="2323" outlineLevel="1" ht="40" customHeight="1">
      <c r="A2323" s="70" t="inlineStr">
        <is>
          <t>specs</t>
        </is>
      </c>
      <c r="B2323" s="26" t="inlineStr">
        <is>
          <t>Range: 0-1000 ppm (roughly 0-2000 uS/cm) for the Gravity TDS kit. Two-electrode geometry stops being linear above about 2000-3000 uS/cm, which is where seawater and strong nutrient mixes live.   Accuracy: ±10% of full scale as shipped; ±2-5% after calibrating in a known standard at the working temperature. The ppm figure is not a measurement at all — it is conductivity multiplied by a conversion factor (0.5, 0.64 or 0.7 depending on whose convention), so two honest TDS meters can disagree by 40%.   Resolution: About 1 ppm, ADC-limited   Rate: Continuous; give the probe a few seconds in a new solution and a gentle shake to shed bubbles   Warm-up: None electrically; ~30 s for the probe to reach the water's temperature, which matters because the compensation uses water temperature, not probe temperature   Calibration: One-point   Consumable: Calibration standard solution (1413 uS/cm or 707 ppm) — a few dollars a bottle and single-use once dipped. The electrodes foul with biofilm, scale and nutrient salts: clean monthly in a nutrient tank. Electrode life is years if cleaned, months if not.   Environment: Indoor, Outdoor   Lifecycle: Active   Maturity: Good   ESP32: ADC1 only with Wi-Fi active on the original ESP32. Power-gate the board from a GPIO or MOSFET between readings — leaving excitation on a pair of electrodes in water 24/7 plates them and slowly electrolyses the solution. Any variant otherwise.</t>
        </is>
      </c>
    </row>
    <row r="2324" outlineLevel="1" ht="16" customHeight="1">
      <c r="A2324" s="70" t="inlineStr">
        <is>
          <t>buy</t>
        </is>
      </c>
      <c r="B2324" s="26" t="inlineStr">
        <is>
          <t>DFR · AE · SS   |   boards: Gravity TDS kit   |   lib: DFRobot sample + temp comp   |   https://www.dfrobot.com/product-1662.html   [High, 2026-07]</t>
        </is>
      </c>
    </row>
    <row r="2325" outlineLevel="1" ht="45" customHeight="1">
      <c r="A2325" s="74" t="inlineStr">
        <is>
          <t>unlocks</t>
        </is>
      </c>
      <c r="B2325" s="75" t="inlineStr">
        <is>
          <t>How concentrated is the nutrient solution?  •  How concentrated is this solution?  •  Has this been contaminated?  •  Is the filter blocked?  •  What is the nutrient status of this soil?  •  Has this drifted from how it behaved when new?</t>
        </is>
      </c>
    </row>
    <row r="2327" ht="22" customHeight="1">
      <c r="A2327" s="78" t="inlineStr">
        <is>
          <t>S239</t>
        </is>
      </c>
      <c r="B2327" s="79" t="inlineStr">
        <is>
          <t>Dissolved oxygen kit (Atlas EZO-DO)   ·   Atlas Scientific EZO-DO + probe</t>
        </is>
      </c>
    </row>
    <row r="2328" outlineLevel="1" ht="15" customHeight="1">
      <c r="A2328" s="70" t="inlineStr">
        <is>
          <t>Category</t>
        </is>
      </c>
      <c r="B2328" s="12" t="inlineStr">
        <is>
          <t>Water &amp; Liquid › Water chemistry</t>
        </is>
      </c>
      <c r="E2328" s="70" t="inlineStr">
        <is>
          <t>Measures</t>
        </is>
      </c>
      <c r="F2328" s="12" t="inlineStr">
        <is>
          <t>Dissolved O2 mg/L (fish &amp; ferment critical)</t>
        </is>
      </c>
    </row>
    <row r="2329" outlineLevel="1" ht="15" customHeight="1">
      <c r="A2329" s="70" t="inlineStr">
        <is>
          <t>Modality</t>
        </is>
      </c>
      <c r="B2329" s="12" t="inlineStr">
        <is>
          <t>Chemical</t>
        </is>
      </c>
      <c r="E2329" s="70" t="inlineStr">
        <is>
          <t>Interface</t>
        </is>
      </c>
      <c r="F2329" s="12" t="inlineStr">
        <is>
          <t>I2C / UART / Analog</t>
        </is>
      </c>
    </row>
    <row r="2330" outlineLevel="1" ht="15" customHeight="1">
      <c r="A2330" s="70" t="inlineStr">
        <is>
          <t>Supply</t>
        </is>
      </c>
      <c r="B2330" s="12" t="inlineStr">
        <is>
          <t>3.3-5V</t>
        </is>
      </c>
      <c r="E2330" s="70" t="inlineStr">
        <is>
          <t>Price</t>
        </is>
      </c>
      <c r="F2330" s="12" t="inlineStr">
        <is>
          <t>$170  ($$$$)</t>
        </is>
      </c>
    </row>
    <row r="2331" outlineLevel="1" ht="15" customHeight="1">
      <c r="A2331" s="70" t="inlineStr">
        <is>
          <t>Difficulty</t>
        </is>
      </c>
      <c r="B2331" s="12" t="inlineStr">
        <is>
          <t>3 — Some skill — calibration, level shifting, timing, or datasheet reading required</t>
        </is>
      </c>
    </row>
    <row r="2332" outlineLevel="1" ht="25" customHeight="1">
      <c r="A2332" s="70" t="inlineStr">
        <is>
          <t>HOW</t>
        </is>
      </c>
      <c r="B2332" s="71" t="inlineStr">
        <is>
          <t>A membrane-capped galvanic probe consumes oxygen, generating current proportional to DO — the number that decides whether fish live and aerobic ferments thrive.</t>
        </is>
      </c>
    </row>
    <row r="2333" outlineLevel="1" ht="55" customHeight="1">
      <c r="A2333" s="70" t="inlineStr">
        <is>
          <t>WHAT</t>
        </is>
      </c>
      <c r="B2333" s="72" t="inlineStr">
        <is>
          <t>Galvanic probes consume oxygen as they measure, so a probe sitting in still water depletes its own boundary layer and reads progressively low — this single fact invalidates most casual pond deployments, which is why commercial installations always stir or pump. Readings must be compensated for temperature, salinity and altitude; uncompensated numbers can be tens of percent out. The membrane fouls with biofilm within weeks in a real pond. Calibration drifts and needs redoing monthly for data you intend to act on.</t>
        </is>
      </c>
    </row>
    <row r="2334" outlineLevel="1" ht="17" customHeight="1">
      <c r="A2334" s="70" t="inlineStr">
        <is>
          <t>COMMON</t>
        </is>
      </c>
      <c r="B2334" s="71" t="inlineStr">
        <is>
          <t>Aquaculture, pond health, river citizen-science, bioreactor monitoring.</t>
        </is>
      </c>
    </row>
    <row r="2335" outlineLevel="1" ht="22" customHeight="1">
      <c r="A2335" s="70" t="inlineStr">
        <is>
          <t>INVENTION</t>
        </is>
      </c>
      <c r="B2335" s="73" t="inlineStr">
        <is>
          <t>Pond guardian for koi keepers: DO crashes at dawn kill fish silently — aerator interlock + alarm is literally life insurance.</t>
        </is>
      </c>
    </row>
    <row r="2336" outlineLevel="1" ht="25" customHeight="1">
      <c r="A2336" s="70" t="inlineStr">
        <is>
          <t>REQUIRES</t>
        </is>
      </c>
      <c r="B2336" s="71" t="inlineStr">
        <is>
          <t>Water movement across the membrane — a galvanic probe CONSUMES oxygen at its surface and under-reads badly in still water; plus temperature and salinity compensation</t>
        </is>
      </c>
    </row>
    <row r="2337" outlineLevel="1" ht="21" customHeight="1">
      <c r="A2337" s="70" t="inlineStr">
        <is>
          <t>SUBSTITUT</t>
        </is>
      </c>
      <c r="B2337" s="71" t="inlineStr">
        <is>
          <t>Optical (luminescent) DO probes need no flow and no membrane but cost more; a cheap analog DO kit for trends only</t>
        </is>
      </c>
    </row>
    <row r="2338" outlineLevel="1" ht="15" customHeight="1">
      <c r="A2338" s="70" t="inlineStr">
        <is>
          <t>PAIRS</t>
        </is>
      </c>
      <c r="B2338" s="71" t="inlineStr">
        <is>
          <t>Aerator relay, temp probe (DO is temp-coupled)</t>
        </is>
      </c>
    </row>
    <row r="2339" outlineLevel="1" ht="15" customHeight="1">
      <c r="A2339" s="70" t="inlineStr">
        <is>
          <t>KEY</t>
        </is>
      </c>
      <c r="B2339" s="71" t="inlineStr">
        <is>
          <t>0-20mg/L, membrane maintenance required</t>
        </is>
      </c>
    </row>
    <row r="2340" outlineLevel="1" ht="40" customHeight="1">
      <c r="A2340" s="70" t="inlineStr">
        <is>
          <t>specs</t>
        </is>
      </c>
      <c r="B2340" s="26" t="inlineStr">
        <is>
          <t>Range: 0-100 mg/L (0-600% saturation)   Accuracy: ±0.05 mg/L with careful calibration   Resolution: 0.01 mg/L   Rate: ~1 reading/s   Warm-up: Galvanic probes need ~30-60 min to stabilise after immersion   I2C addr: 0x61 (Atlas EZO default, changeable)   Calibration: Two-point   Consumable: Membrane cap and electrolyte — 6-12 months; the probe itself lasts years   Environment: Submersible, Outdoor   Lifecycle: Active   Maturity: Good   ESP32: EZO circuits speak I2C or UART; I2C is easier but note EZO devices need their address set individually before sharing a bus.</t>
        </is>
      </c>
    </row>
    <row r="2341" outlineLevel="1" ht="16" customHeight="1">
      <c r="A2341" s="70" t="inlineStr">
        <is>
          <t>buy</t>
        </is>
      </c>
      <c r="B2341" s="26" t="inlineStr">
        <is>
          <t>AT · DFR · DK   |   boards: Atlas Scientific EZO stack (lab-grade)   |   lib: Atlas EZO I2C   |   https://atlas-scientific.com/kits/dissolved-oxygen-kit/   [Estimate, 2026-07]</t>
        </is>
      </c>
    </row>
    <row r="2342" outlineLevel="1" ht="36" customHeight="1">
      <c r="A2342" s="74" t="inlineStr">
        <is>
          <t>unlocks</t>
        </is>
      </c>
      <c r="B2342" s="75" t="inlineStr">
        <is>
          <t>Is there enough oxygen for fish or microbes?  •  Is the compost heating properly — or dangerously?  •  Are the animals comfortable and behaving normally?  •  Has this been contaminated?</t>
        </is>
      </c>
    </row>
    <row r="2344" ht="22" customHeight="1">
      <c r="A2344" s="82" t="inlineStr">
        <is>
          <t>S137</t>
        </is>
      </c>
      <c r="B2344" s="83" t="inlineStr">
        <is>
          <t>Turbidity sensor   ·   DFRobot SEN0189</t>
        </is>
      </c>
    </row>
    <row r="2345" outlineLevel="1" ht="15" customHeight="1">
      <c r="A2345" s="70" t="inlineStr">
        <is>
          <t>Category</t>
        </is>
      </c>
      <c r="B2345" s="12" t="inlineStr">
        <is>
          <t>Water &amp; Liquid › Water quality</t>
        </is>
      </c>
      <c r="E2345" s="70" t="inlineStr">
        <is>
          <t>Measures</t>
        </is>
      </c>
      <c r="F2345" s="12" t="inlineStr">
        <is>
          <t>Water cloudiness (suspended particles)</t>
        </is>
      </c>
    </row>
    <row r="2346" outlineLevel="1" ht="15" customHeight="1">
      <c r="A2346" s="70" t="inlineStr">
        <is>
          <t>Modality</t>
        </is>
      </c>
      <c r="B2346" s="12" t="inlineStr">
        <is>
          <t>Optical</t>
        </is>
      </c>
      <c r="E2346" s="70" t="inlineStr">
        <is>
          <t>Interface</t>
        </is>
      </c>
      <c r="F2346" s="12" t="inlineStr">
        <is>
          <t>Analog</t>
        </is>
      </c>
    </row>
    <row r="2347" outlineLevel="1" ht="15" customHeight="1">
      <c r="A2347" s="70" t="inlineStr">
        <is>
          <t>Supply</t>
        </is>
      </c>
      <c r="B2347" s="12" t="inlineStr">
        <is>
          <t>5V</t>
        </is>
      </c>
      <c r="E2347" s="70" t="inlineStr">
        <is>
          <t>Price</t>
        </is>
      </c>
      <c r="F2347" s="12" t="inlineStr">
        <is>
          <t>$12  ($$)</t>
        </is>
      </c>
    </row>
    <row r="2348" outlineLevel="1" ht="15" customHeight="1">
      <c r="A2348" s="70" t="inlineStr">
        <is>
          <t>Difficulty</t>
        </is>
      </c>
      <c r="B2348" s="12" t="inlineStr">
        <is>
          <t>2 — Easy — breadboard wiring, a well-documented library, no analog thought needed</t>
        </is>
      </c>
    </row>
    <row r="2349" outlineLevel="1" ht="24" customHeight="1">
      <c r="A2349" s="70" t="inlineStr">
        <is>
          <t>HOW</t>
        </is>
      </c>
      <c r="B2349" s="71" t="inlineStr">
        <is>
          <t>IR LED shines through water to a photodetector; particles scatter and block light, lowering the signal — dishwasher tech repurposed for water science.</t>
        </is>
      </c>
    </row>
    <row r="2350" outlineLevel="1" ht="70" customHeight="1">
      <c r="A2350" s="70" t="inlineStr">
        <is>
          <t>WHAT</t>
        </is>
      </c>
      <c r="B2350" s="72" t="inlineStr">
        <is>
          <t>It measures transmission, not nephelometric scattering. Standard NTU is defined by light scattered at 90 degrees (ISO 7027 / EPA 180.1); this board measures how much light gets through. The two agree over a narrow band and diverge completely at low turbidity, where transmission barely changes at all. Colour is indistinguishable from particles: tea-coloured tannin water from a peat catchment blocks the beam and reads as high turbidity with almost no suspended solids in it. Bubbles are the biggest source of false spikes — an aerated tank, a pump intake or post-rain turbulence produces sharp excursions that look exactly like a sediment plume. Ambient light leaks straight in: sunlight through clear water or an aquarium lamp adds to the detector signal and makes the water look cleaner than it is, so the reading follows the sun through the day. Fouling is the end state of every deployment — biofilm over 2-4 weeks in a nutrient-rich stream drives the reading up monotonically, which is indistinguishable from a real trend. The response is non-linear and eventually non-monotonic: in very muddy water so little light gets through that the signal bottoms out, so a catastrophic flood reads the same as a moderate one. And the electronics are not waterproof; people deploy it in a creek and lose it to the first spate.</t>
        </is>
      </c>
    </row>
    <row r="2351" outlineLevel="1" ht="19" customHeight="1">
      <c r="A2351" s="70" t="inlineStr">
        <is>
          <t>COMMON</t>
        </is>
      </c>
      <c r="B2351" s="71" t="inlineStr">
        <is>
          <t>Stream sediment studies, filter monitoring, brewing clarity, runoff event detection.</t>
        </is>
      </c>
    </row>
    <row r="2352" outlineLevel="1" ht="23" customHeight="1">
      <c r="A2352" s="70" t="inlineStr">
        <is>
          <t>INVENTION</t>
        </is>
      </c>
      <c r="B2352" s="73" t="inlineStr">
        <is>
          <t>Construction-site runoff witness: a creek-mounted node timestamps every sediment plume — enforcement-grade environmental accountability.</t>
        </is>
      </c>
    </row>
    <row r="2353" outlineLevel="1" ht="35" customHeight="1">
      <c r="A2353" s="70" t="inlineStr">
        <is>
          <t>REQUIRES</t>
        </is>
      </c>
      <c r="B2353" s="71" t="inlineStr">
        <is>
          <t>A voltage divider or external ADC on the output. Complete darkness around the optical path — the detector has no optical filter and daylight reaches it straight through the water. And a stable temperature: the LED/detector pair drifts and this board has no temperature compensation.</t>
        </is>
      </c>
    </row>
    <row r="2354" outlineLevel="1" ht="49" customHeight="1">
      <c r="A2354" s="70" t="inlineStr">
        <is>
          <t>SUBSTITUT</t>
        </is>
      </c>
      <c r="B2354" s="71" t="inlineStr">
        <is>
          <t>Cheaper: a Secchi disc and a phone camera. Free, and for pond and stream work it is what limnologists actually report. More accurate: a 90-degree nephelometric sensor to ISO 7027 — that is the standard geometry and it is far better below 100 NTU than this transmission-mode board. No-contact: measure from above with a camera and a calibrated target, or mount an optical backscatter probe flush with a pipe wall so there is nothing in the flow to foul.</t>
        </is>
      </c>
    </row>
    <row r="2355" outlineLevel="1" ht="16" customHeight="1">
      <c r="A2355" s="70" t="inlineStr">
        <is>
          <t>PAIRS</t>
        </is>
      </c>
      <c r="B2355" s="71" t="inlineStr">
        <is>
          <t>Rain gauge correlation, solar LoRa node, camera snapshot</t>
        </is>
      </c>
    </row>
    <row r="2356" outlineLevel="1" ht="15" customHeight="1">
      <c r="A2356" s="70" t="inlineStr">
        <is>
          <t>KEY</t>
        </is>
      </c>
      <c r="B2356" s="71" t="inlineStr">
        <is>
          <t>Relative NTU; sunlight shielding needed</t>
        </is>
      </c>
    </row>
    <row r="2357" outlineLevel="1" ht="40" customHeight="1">
      <c r="A2357" s="70" t="inlineStr">
        <is>
          <t>specs</t>
        </is>
      </c>
      <c r="B2357" s="26" t="inlineStr">
        <is>
          <t>Range: 0-3000 NTU nominal; the useful, monotonic region is roughly 0-1000 NTU   Accuracy: Nothing absolute. The board outputs a voltage that falls as turbidity rises; the widely-copied NTU polynomial in the sample code is a fit to one unit in one cuvette at 25 degC. Treat the output as relative unless you calibrate it against formazin standards.   Resolution: ADC-limited. The whole useful range spans only about 1.5 V, so roughly 0.5 NTU per count at 12-bit near the clear end and far coarser near the murky end.   Rate: Continuous analog; average over a second or two to reject bubbles   Warm-up: Give the LED a few seconds to reach thermal equilibrium after power-gating   Calibration: Two-point   Consumable: The IR LED and the optical window. Biofilm and scale build on the window over weeks, and LED output falls a few percent per thousand hours. Every long-term turbidity deployment eventually becomes a fouling-management project — plan a wiping schedule or a mechanical wiper from the start.   Environment: Indoor, Outdoor   Lifecycle: Active   Maturity: Workable   ESP32: 5 V supply with an analog output that swings to about 4.5 V — you MUST divide it, or use an ADS1115 with its own reference, before it goes near an ESP32 ADC pin. No ESP32 variant is 5 V tolerant. ADC1 pins only with Wi-Fi active on the original ESP32.</t>
        </is>
      </c>
    </row>
    <row r="2358" outlineLevel="1" ht="16" customHeight="1">
      <c r="A2358" s="70" t="inlineStr">
        <is>
          <t>buy</t>
        </is>
      </c>
      <c r="B2358" s="26" t="inlineStr">
        <is>
          <t>DFR · AE · AMZ   |   boards: Gravity turbidity probe   |   lib: analogRead   |   https://www.dfrobot.com/product-1394.html   [High, 2026-07]</t>
        </is>
      </c>
    </row>
    <row r="2359" outlineLevel="1" ht="36" customHeight="1">
      <c r="A2359" s="74" t="inlineStr">
        <is>
          <t>unlocks</t>
        </is>
      </c>
      <c r="B2359" s="75" t="inlineStr">
        <is>
          <t>Is the water cloudy — sediment, algae, runoff?  •  Has this been contaminated?  •  Is the filter blocked?  •  Has the cycle finished?</t>
        </is>
      </c>
    </row>
    <row r="2361" ht="22" customHeight="1">
      <c r="A2361" s="80" t="inlineStr">
        <is>
          <t>S138</t>
        </is>
      </c>
      <c r="B2361" s="81" t="inlineStr">
        <is>
          <t>YF-S201 flow sensor   ·   YF-S201 / FS300A</t>
        </is>
      </c>
    </row>
    <row r="2362" outlineLevel="1" ht="15" customHeight="1">
      <c r="A2362" s="70" t="inlineStr">
        <is>
          <t>Category</t>
        </is>
      </c>
      <c r="B2362" s="12" t="inlineStr">
        <is>
          <t>Water &amp; Liquid › Flow</t>
        </is>
      </c>
      <c r="E2362" s="70" t="inlineStr">
        <is>
          <t>Measures</t>
        </is>
      </c>
      <c r="F2362" s="12" t="inlineStr">
        <is>
          <t>Water flow 1-30 L/min via inline turbine</t>
        </is>
      </c>
    </row>
    <row r="2363" outlineLevel="1" ht="15" customHeight="1">
      <c r="A2363" s="70" t="inlineStr">
        <is>
          <t>Modality</t>
        </is>
      </c>
      <c r="B2363" s="12" t="inlineStr">
        <is>
          <t>Mechanical</t>
        </is>
      </c>
      <c r="E2363" s="70" t="inlineStr">
        <is>
          <t>Interface</t>
        </is>
      </c>
      <c r="F2363" s="12" t="inlineStr">
        <is>
          <t>Pulse</t>
        </is>
      </c>
    </row>
    <row r="2364" outlineLevel="1" ht="15" customHeight="1">
      <c r="A2364" s="70" t="inlineStr">
        <is>
          <t>Supply</t>
        </is>
      </c>
      <c r="B2364" s="12" t="inlineStr">
        <is>
          <t>5-18V supply; pulse output needs a divider or level shift to 3.3V</t>
        </is>
      </c>
      <c r="E2364" s="70" t="inlineStr">
        <is>
          <t>Price</t>
        </is>
      </c>
      <c r="F2364" s="12" t="inlineStr">
        <is>
          <t>$5  ($$)</t>
        </is>
      </c>
    </row>
    <row r="2365" outlineLevel="1" ht="15" customHeight="1">
      <c r="A2365" s="70" t="inlineStr">
        <is>
          <t>Difficulty</t>
        </is>
      </c>
      <c r="B2365" s="12" t="inlineStr">
        <is>
          <t>1 — Plug and play — Qwiic/STEMMA cable or 3 wires, library example works first time</t>
        </is>
      </c>
    </row>
    <row r="2366" outlineLevel="1" ht="23" customHeight="1">
      <c r="A2366" s="70" t="inlineStr">
        <is>
          <t>HOW</t>
        </is>
      </c>
      <c r="B2366" s="71" t="inlineStr">
        <is>
          <t>A turbine with a magnet spins in the flow, pulsing a Hall sensor — count pulses per second (PCNT peripheral) and you have litres per minute.</t>
        </is>
      </c>
    </row>
    <row r="2367" outlineLevel="1" ht="70" customHeight="1">
      <c r="A2367" s="70" t="inlineStr">
        <is>
          <t>WHAT</t>
        </is>
      </c>
      <c r="B2367" s="72" t="inlineStr">
        <is>
          <t>It is a turbine, so below about 1 L/min the impeller does not turn and a dripping tap, a slow toilet fill or a pinhole leak — the exact things you bought it for — are completely invisible. This is why 'zero flow at 3 am' is a far better leak signal than 'a small flow'. The pulses-per-litre figure is not constant: turbine meters are non-linear at both ends, so one datasheet K-factor gives several percent error at low flow and a different error at high flow. Air in the line spins the impeller freely and manufactures litres, so totals inflate after any plumbing work or in a system that gulps air. Grit kills it: one piece of pipe swarf jams the impeller and the reading drops to zero, which looks exactly like nobody using water. The Hall output is 5 V and no ESP32 is 5 V tolerant — wiring it directly is the single most common way people destroy an ESP32 with this part. At 225 Hz with Wi-Fi transmitting, a naive attachInterrupt loses counts, so totals slowly under-read in a way that looks like a leak improving on its own. It also restricts flow: a half-inch YF-S201 in a shower line is a noticeable pressure drop that people then blame on the water heater. And mounted vertically with downward flow, air pockets sit against the impeller and it under-reads.</t>
        </is>
      </c>
    </row>
    <row r="2368" outlineLevel="1" ht="20" customHeight="1">
      <c r="A2368" s="70" t="inlineStr">
        <is>
          <t>COMMON</t>
        </is>
      </c>
      <c r="B2368" s="71" t="inlineStr">
        <is>
          <t>Irrigation totals, shower-length feedback, leak detection (flow when nobody home), beer-line metering.</t>
        </is>
      </c>
    </row>
    <row r="2369" outlineLevel="1" ht="23" customHeight="1">
      <c r="A2369" s="70" t="inlineStr">
        <is>
          <t>INVENTION</t>
        </is>
      </c>
      <c r="B2369" s="73" t="inlineStr">
        <is>
          <t>Whole-house leak brain: flow at 3am with no occupancy (mmWave says empty) = auto-close the motorised main valve. Insurance discount material.</t>
        </is>
      </c>
    </row>
    <row r="2370" outlineLevel="1" ht="42" customHeight="1">
      <c r="A2370" s="70" t="inlineStr">
        <is>
          <t>REQUIRES</t>
        </is>
      </c>
      <c r="B2370" s="71" t="inlineStr">
        <is>
          <t>A 5 V (or higher) supply and a level shift or 10k/20k divider on the pulse line. Correct orientation: the arrow on the body must match flow, and it must be mounted with the impeller shaft horizontal or it drags. A straight run of pipe of about ten diameters upstream, or the turbulence changes your K-factor. And a full pipe — the meter is meaningless with entrained air.</t>
        </is>
      </c>
    </row>
    <row r="2371" outlineLevel="1" ht="64" customHeight="1">
      <c r="A2371" s="70" t="inlineStr">
        <is>
          <t>SUBSTITUT</t>
        </is>
      </c>
      <c r="B2371" s="71" t="inlineStr">
        <is>
          <t>Cheaper: nothing sensible under $5. More accurate: a brass-body meter with a published K-factor, or a positive-displacement oval-gear meter (±0.5%) for billing-grade work. For low flow: a smaller-bore YF-S402, or a Sensirion SLF3S thermal liquid flow sensor which measures down to microlitres per minute. No-contact: an ultrasonic clamp-on flow meter reads through the pipe wall with nothing wetted — the right answer for potable water, chemicals, or a pipe you are not allowed to cut. For whole-house use, an optical or magnetometer pickup on the utility meter's existing spinning disc is free and does not touch the plumbing.</t>
        </is>
      </c>
    </row>
    <row r="2372" outlineLevel="1" ht="16" customHeight="1">
      <c r="A2372" s="70" t="inlineStr">
        <is>
          <t>PAIRS</t>
        </is>
      </c>
      <c r="B2372" s="71" t="inlineStr">
        <is>
          <t>Motorised ball valve, mmWave occupancy, push alert</t>
        </is>
      </c>
    </row>
    <row r="2373" outlineLevel="1" ht="15" customHeight="1">
      <c r="A2373" s="70" t="inlineStr">
        <is>
          <t>KEY</t>
        </is>
      </c>
      <c r="B2373" s="71" t="inlineStr">
        <is>
          <t>~450 pulses/L, G1/2" thread</t>
        </is>
      </c>
    </row>
    <row r="2374" outlineLevel="1" ht="40" customHeight="1">
      <c r="A2374" s="70" t="inlineStr">
        <is>
          <t>specs</t>
        </is>
      </c>
      <c r="B2374" s="26" t="inlineStr">
        <is>
          <t>Range: 1-30 L/min. Below about 1 L/min the impeller does not turn at all.   Accuracy: ±10% out of the box; ±3-5% after calibrating your own K-factor with a bucket and a stopwatch — and only in the middle of the range. Near 1 L/min and near 30 L/min it is much worse.   Resolution: About 450 pulses per litre (the datasheet F = 7.5 x Q(L/min) implies 450/L), so roughly 2.2 mL per pulse. The real K-factor varies unit to unit and with your plumbing, which is why you calibrate.   Rate: Up to about 225 Hz at 30 L/min; a 1 s gate is fine, and PCNT totalises it for free   Warm-up: None, but the impeller takes a few hundred millilitres to spin up from rest, so short draws like a hand-wash are systematically under-counted   Calibration: One-point   Consumable: The plastic impeller and its single bearing: 2-5 years on clean municipal water, far less on hard water where scale seizes it, or on well water with grit. Replace the body o-rings whenever you open it. It is not certified potable in most jurisdictions and the plastics are not rated above about 80 degC.   Environment: Indoor, Outdoor   Lifecycle: Clone-risk   Maturity: Good   ESP32: Level shift or divide the 5 V pulse before ANY ESP32 GPIO — no variant has 5 V tolerant IO. Use PCNT for totalising so counts survive Wi-Fi interrupts; the ESP32-C3 has no PCNT peripheral, so on a C3 count with a GPIO interrupt and accept some loss during radio activity. Wire it to an RTC-capable GPIO if you want flow to wake the board from deep sleep.</t>
        </is>
      </c>
    </row>
    <row r="2375" outlineLevel="1" ht="16" customHeight="1">
      <c r="A2375" s="70" t="inlineStr">
        <is>
          <t>buy</t>
        </is>
      </c>
      <c r="B2375" s="26" t="inlineStr">
        <is>
          <t>AE · AMZ · DFR · CE   |   boards: Inline threaded body   |   lib: PCNT / interrupt counting   [High, 2026-07]</t>
        </is>
      </c>
    </row>
    <row r="2376" outlineLevel="1" ht="45" customHeight="1">
      <c r="A2376" s="74" t="inlineStr">
        <is>
          <t>unlocks</t>
        </is>
      </c>
      <c r="B2376" s="75" t="inlineStr">
        <is>
          <t>How fast is water flowing?  •  How much water was used, by whom, and when?  •  Is water escaping where it shouldn't?  •  Is the pump about to run dry?  •  Which appliance just turned on?  •  Has the cycle finished?  •  Has this person's daily routine changed?  •  Is anyone here?</t>
        </is>
      </c>
    </row>
    <row r="2378" ht="22" customHeight="1">
      <c r="A2378" s="90" t="inlineStr">
        <is>
          <t>S139</t>
        </is>
      </c>
      <c r="B2378" s="91" t="inlineStr">
        <is>
          <t>Non-contact liquid level XKC-Y26   ·   XKC-Y26-NPN</t>
        </is>
      </c>
    </row>
    <row r="2379" outlineLevel="1" ht="15" customHeight="1">
      <c r="A2379" s="70" t="inlineStr">
        <is>
          <t>Category</t>
        </is>
      </c>
      <c r="B2379" s="12" t="inlineStr">
        <is>
          <t>Water &amp; Liquid › Level (point)</t>
        </is>
      </c>
      <c r="E2379" s="70" t="inlineStr">
        <is>
          <t>Measures</t>
        </is>
      </c>
      <c r="F2379" s="12" t="inlineStr">
        <is>
          <t>Liquid presence through tank walls (no contact)</t>
        </is>
      </c>
    </row>
    <row r="2380" outlineLevel="1" ht="15" customHeight="1">
      <c r="A2380" s="70" t="inlineStr">
        <is>
          <t>Modality</t>
        </is>
      </c>
      <c r="B2380" s="12" t="inlineStr">
        <is>
          <t>Electrical</t>
        </is>
      </c>
      <c r="E2380" s="70" t="inlineStr">
        <is>
          <t>Interface</t>
        </is>
      </c>
      <c r="F2380" s="12" t="inlineStr">
        <is>
          <t>Digital</t>
        </is>
      </c>
    </row>
    <row r="2381" outlineLevel="1" ht="15" customHeight="1">
      <c r="A2381" s="70" t="inlineStr">
        <is>
          <t>Supply</t>
        </is>
      </c>
      <c r="B2381" s="12" t="inlineStr">
        <is>
          <t>5-24V</t>
        </is>
      </c>
      <c r="E2381" s="70" t="inlineStr">
        <is>
          <t>Price</t>
        </is>
      </c>
      <c r="F2381" s="12" t="inlineStr">
        <is>
          <t>$8  ($$)</t>
        </is>
      </c>
    </row>
    <row r="2382" outlineLevel="1" ht="15" customHeight="1">
      <c r="A2382" s="70" t="inlineStr">
        <is>
          <t>Difficulty</t>
        </is>
      </c>
      <c r="B2382" s="12" t="inlineStr">
        <is>
          <t>1 — Plug and play — Qwiic/STEMMA cable or 3 wires, library example works first time</t>
        </is>
      </c>
    </row>
    <row r="2383" outlineLevel="1" ht="23" customHeight="1">
      <c r="A2383" s="70" t="inlineStr">
        <is>
          <t>HOW</t>
        </is>
      </c>
      <c r="B2383" s="71" t="inlineStr">
        <is>
          <t>Capacitive coupling tuned to detect the dielectric jump of liquid behind up to 13mm of plastic — strap-on level switching with zero plumbing.</t>
        </is>
      </c>
    </row>
    <row r="2384" outlineLevel="1" ht="70" customHeight="1">
      <c r="A2384" s="70" t="inlineStr">
        <is>
          <t>WHAT</t>
        </is>
      </c>
      <c r="B2384" s="72" t="inlineStr">
        <is>
          <t>The '-NPN' suffix should mean an open-collector sinking output, which IS safe pulled up to 3.3 V — but the same-looking module ships as -PNP and as a voltage-output variant whose logic high is the full 5-24 V supply rail, and the silkscreen does not reliably tell you which you have. Measure the output with the sensor powered at your intended supply voltage before it goes anywhere near a GPIO; earlier versions of this document got exactly this wrong for the sibling XKC-Y25 and readers destroyed pins. Beyond that: it detects a dielectric change, not water specifically, so condensation running down the inside of the wall, a wet patch outside, foam, a sludge layer or your hand resting on it all read as liquid present. It is happiest with water (relative permittivity ~80) and much less confident with oils and fuels (~2-5), where it may not reach through the wall at all. Wall thickness is the whole game — the 13 mm figure assumes thin uniform plastic; a ribbed, filled, fibreglass or foam-jacketed tank may not work at any setting. Set too sensitive it latches on permanently; set too insensitive it never triggers, and the working window is narrow and drifts with temperature, so a unit tuned indoors in January misbehaves on a hot afternoon. Sloshing in a vehicle needs several seconds of software hysteresis on top of the internal filter. And a four-puck quartile gauge needs four separate sensitivity settings, because tank wall thickness varies with height.</t>
        </is>
      </c>
    </row>
    <row r="2385" outlineLevel="1" ht="19" customHeight="1">
      <c r="A2385" s="70" t="inlineStr">
        <is>
          <t>COMMON</t>
        </is>
      </c>
      <c r="B2385" s="71" t="inlineStr">
        <is>
          <t>Pump dry-run guards, chemical drums (no probe corrosion), espresso reservoirs, RV tanks.</t>
        </is>
      </c>
    </row>
    <row r="2386" outlineLevel="1" ht="21" customHeight="1">
      <c r="A2386" s="70" t="inlineStr">
        <is>
          <t>INVENTION</t>
        </is>
      </c>
      <c r="B2386" s="73" t="inlineStr">
        <is>
          <t>Multi-point ladder: 4 pucks up a tank's side = quartile level gauge on any opaque tank you're not allowed to drill.</t>
        </is>
      </c>
    </row>
    <row r="2387" outlineLevel="1" ht="43" customHeight="1">
      <c r="A2387" s="70" t="inlineStr">
        <is>
          <t>REQUIRES</t>
        </is>
      </c>
      <c r="B2387" s="71" t="inlineStr">
        <is>
          <t>A 5-24 V supply (12 V is the sweet spot; at 5 V the reach through thicker walls drops noticeably). An optocoupler or divider on the output UNLESS you have measured it and confirmed genuine open-collector behaviour. A non-metallic tank wall — it will not read through metal at any setting. And firm, gap-free contact: even a millimetre of air behind the puck kills the sensitivity.</t>
        </is>
      </c>
    </row>
    <row r="2388" outlineLevel="1" ht="48" customHeight="1">
      <c r="A2388" s="70" t="inlineStr">
        <is>
          <t>SUBSTITUT</t>
        </is>
      </c>
      <c r="B2388" s="71" t="inlineStr">
        <is>
          <t>Cheaper: a $2 float switch, if you can get inside the tank. Continuous rather than point: an eTape resistive strip, a submersible hydrostatic transmitter, or an ultrasonic head in the tank roof. Non-contact AND continuous: a DS1603L ultrasonic through-wall meter, or an 80 GHz radar level transmitter for the industrial version. Completely different physics, immune to foam and wall thickness: put the tank on load cells and weigh it.</t>
        </is>
      </c>
    </row>
    <row r="2389" outlineLevel="1" ht="15" customHeight="1">
      <c r="A2389" s="70" t="inlineStr">
        <is>
          <t>PAIRS</t>
        </is>
      </c>
      <c r="B2389" s="71" t="inlineStr">
        <is>
          <t>Pump relay + alarm, RV dashboard ePaper</t>
        </is>
      </c>
    </row>
    <row r="2390" outlineLevel="1" ht="15" customHeight="1">
      <c r="A2390" s="70" t="inlineStr">
        <is>
          <t>KEY</t>
        </is>
      </c>
      <c r="B2390" s="71" t="inlineStr">
        <is>
          <t>IP67, through-wall</t>
        </is>
      </c>
    </row>
    <row r="2391" outlineLevel="1" ht="40" customHeight="1">
      <c r="A2391" s="70" t="inlineStr">
        <is>
          <t>specs</t>
        </is>
      </c>
      <c r="B2391" s="26" t="inlineStr">
        <is>
          <t>Range: Point detection only — present or absent. Works through roughly 0.5-13 mm of non-metallic wall, with the sensitivity pot trading wall thickness against false triggers.   Accuracy: It is a switch, not a gauge. The transition band is about ±3-8 mm of liquid height on a thin wall and widens with thicker walls.   Resolution: One bit   Rate: Response time around 500 ms — deliberately filtered so sloshing liquid does not chatter   Warm-up: 1-2 s after power-up before the output is valid   Calibration: One-point   Consumable: None — solid state and potted. The double-sided tape or strap holding it is the actual service item: a puck that has crept 10 mm down the tank wall now reports a different level and nothing in the data says so.   Environment: Indoor, Outdoor, Harsh   Lifecycle: Clone-risk   Maturity: Workable   ESP32: Any variant. It needs a 5-24 V supply the ESP32 cannot provide, and its output must be verified and level-shifted before touching a GPIO — no ESP32 variant is 5 V tolerant, let alone 24 V. Use an RTC-capable GPIO if you want a level change to wake the board.</t>
        </is>
      </c>
    </row>
    <row r="2392" outlineLevel="1" ht="22" customHeight="1">
      <c r="A2392" s="76" t="inlineStr">
        <is>
          <t>⚠</t>
        </is>
      </c>
      <c r="B2392" s="77" t="inlineStr">
        <is>
          <t>HAZARD: Ignition — Is an ignition source; must NOT enter a flammable atmosphere</t>
        </is>
      </c>
    </row>
    <row r="2393" outlineLevel="1" ht="16" customHeight="1">
      <c r="A2393" s="70" t="inlineStr">
        <is>
          <t>buy</t>
        </is>
      </c>
      <c r="B2393" s="26" t="inlineStr">
        <is>
          <t>AE · AMZ · DFR   |   boards: Strap-on puck   |   lib: digitalRead   [Estimate, 2026-07]</t>
        </is>
      </c>
    </row>
    <row r="2394" outlineLevel="1" ht="45" customHeight="1">
      <c r="A2394" s="74" t="inlineStr">
        <is>
          <t>unlocks</t>
        </is>
      </c>
      <c r="B2394" s="75" t="inlineStr">
        <is>
          <t>How much is in the tank?  •  Is the pump about to run dry?  •  How full is it?  •  How much is left, and how long until it runs out?  •  Is water escaping where it shouldn't?  •  Is water rising, and how fast?</t>
        </is>
      </c>
    </row>
    <row r="2396" ht="22" customHeight="1">
      <c r="A2396" s="90" t="inlineStr">
        <is>
          <t>S140</t>
        </is>
      </c>
      <c r="B2396" s="91" t="inlineStr">
        <is>
          <t>eTape liquid level   ·   Milone eTape 12"</t>
        </is>
      </c>
    </row>
    <row r="2397" outlineLevel="1" ht="15" customHeight="1">
      <c r="A2397" s="70" t="inlineStr">
        <is>
          <t>Category</t>
        </is>
      </c>
      <c r="B2397" s="12" t="inlineStr">
        <is>
          <t>Water &amp; Liquid › Level (continuous)</t>
        </is>
      </c>
      <c r="E2397" s="70" t="inlineStr">
        <is>
          <t>Measures</t>
        </is>
      </c>
      <c r="F2397" s="12" t="inlineStr">
        <is>
          <t>Continuous liquid level along a flexible strip</t>
        </is>
      </c>
    </row>
    <row r="2398" outlineLevel="1" ht="15" customHeight="1">
      <c r="A2398" s="70" t="inlineStr">
        <is>
          <t>Modality</t>
        </is>
      </c>
      <c r="B2398" s="12" t="inlineStr">
        <is>
          <t>Electrical</t>
        </is>
      </c>
      <c r="E2398" s="70" t="inlineStr">
        <is>
          <t>Interface</t>
        </is>
      </c>
      <c r="F2398" s="12" t="inlineStr">
        <is>
          <t>Analog</t>
        </is>
      </c>
    </row>
    <row r="2399" outlineLevel="1" ht="15" customHeight="1">
      <c r="A2399" s="70" t="inlineStr">
        <is>
          <t>Supply</t>
        </is>
      </c>
      <c r="B2399" s="12" t="inlineStr">
        <is>
          <t>any</t>
        </is>
      </c>
      <c r="E2399" s="70" t="inlineStr">
        <is>
          <t>Price</t>
        </is>
      </c>
      <c r="F2399" s="12" t="inlineStr">
        <is>
          <t>$40  ($$$)</t>
        </is>
      </c>
    </row>
    <row r="2400" outlineLevel="1" ht="15" customHeight="1">
      <c r="A2400" s="70" t="inlineStr">
        <is>
          <t>Difficulty</t>
        </is>
      </c>
      <c r="B2400" s="12" t="inlineStr">
        <is>
          <t>2 — Easy — breadboard wiring, a well-documented library, no analog thought needed</t>
        </is>
      </c>
    </row>
    <row r="2401" outlineLevel="1" ht="23" customHeight="1">
      <c r="A2401" s="70" t="inlineStr">
        <is>
          <t>HOW</t>
        </is>
      </c>
      <c r="B2401" s="71" t="inlineStr">
        <is>
          <t>A printed resistive ladder shorts progressively as hydrostatic pressure squeezes it — resistance maps linearly to depth, no moving parts.</t>
        </is>
      </c>
    </row>
    <row r="2402" outlineLevel="1" ht="70" customHeight="1">
      <c r="A2402" s="70" t="inlineStr">
        <is>
          <t>WHAT</t>
        </is>
      </c>
      <c r="B2402" s="72" t="inlineStr">
        <is>
          <t>It measures hydrostatic pressure, so it reports the depth of THIS liquid. Calibrate in water and then use it in diesel, nutrient solution or syrup and it reads proportionally wrong — up to about 30% for diesel. The bottom ~25 mm is dead, so a tape sitting on the floor of a sump cannot report the last inch, which is exactly where a dry-run guard needs to work. Foam and surface froth press on the tape and are counted as liquid, so a fermenting or aerated tank over-reports. It self-heats: leaving a divider powered continuously through a kilohm tape warms it and the resistance drifts, so a continuously-logged level walks over the first ten minutes and then again with room temperature — pulse the excitation instead. Anything solid pressing on the tape is indistinguishable from liquid: a floating filter, a cable, an ice sheet, or a section curled against the tank wall. The top seal is the failure point, and once liquid wicks in the tape usually reads FULL, which is the dangerous direction for an overflow interlock. And pump surges and sloshing produce metres-per-minute of apparent level change, so average over several seconds before acting.</t>
        </is>
      </c>
    </row>
    <row r="2403" outlineLevel="1" ht="17" customHeight="1">
      <c r="A2403" s="70" t="inlineStr">
        <is>
          <t>COMMON</t>
        </is>
      </c>
      <c r="B2403" s="71" t="inlineStr">
        <is>
          <t>Sump pits, hydroponic reservoirs, coffee machines, rain barrels.</t>
        </is>
      </c>
    </row>
    <row r="2404" outlineLevel="1" ht="21" customHeight="1">
      <c r="A2404" s="70" t="inlineStr">
        <is>
          <t>INVENTION</t>
        </is>
      </c>
      <c r="B2404" s="73" t="inlineStr">
        <is>
          <t>Brew-day automation: live mash-tun and kettle volumes on one dashboard — no more peering into steam with a flashlight.</t>
        </is>
      </c>
    </row>
    <row r="2405" outlineLevel="1" ht="42" customHeight="1">
      <c r="A2405" s="70" t="inlineStr">
        <is>
          <t>REQUIRES</t>
        </is>
      </c>
      <c r="B2405" s="71" t="inlineStr">
        <is>
          <t>A series resistor to form the divider (typically 560 ohm to 1.5k, matched to your tape — the tape itself runs roughly 400 ohm to 2k from full to empty), a two-point calibration in the liquid you will actually use, and vertical mounting with the sensing edge unobstructed. It must hang dead straight: a curled or kinked tape reports a level that does not exist.</t>
        </is>
      </c>
    </row>
    <row r="2406" outlineLevel="1" ht="50" customHeight="1">
      <c r="A2406" s="70" t="inlineStr">
        <is>
          <t>SUBSTITUT</t>
        </is>
      </c>
      <c r="B2406" s="71" t="inlineStr">
        <is>
          <t>Cheaper: a stack of float switches, or a $2 capacitive strip taped to the outside of a translucent tank. More robust: a submersible hydrostatic level transmitter (4-20 mA, ~$40) which is what municipal and industrial installs use, or a vented gauge-pressure sensor plumbed into the tank bottom. No-contact: an ultrasonic head in the tank roof (JSN-SR04T, ~$8), a DS1603L reading up through the tank floor, or a radar level transmitter where there is foam or vapour.</t>
        </is>
      </c>
    </row>
    <row r="2407" outlineLevel="1" ht="15" customHeight="1">
      <c r="A2407" s="70" t="inlineStr">
        <is>
          <t>PAIRS</t>
        </is>
      </c>
      <c r="B2407" s="71" t="inlineStr">
        <is>
          <t>Flow sensor cross-check, pump control</t>
        </is>
      </c>
    </row>
    <row r="2408" outlineLevel="1" ht="15" customHeight="1">
      <c r="A2408" s="70" t="inlineStr">
        <is>
          <t>KEY</t>
        </is>
      </c>
      <c r="B2408" s="71" t="inlineStr">
        <is>
          <t>±2mm, food-safe versions</t>
        </is>
      </c>
    </row>
    <row r="2409" outlineLevel="1" ht="40" customHeight="1">
      <c r="A2409" s="70" t="inlineStr">
        <is>
          <t>specs</t>
        </is>
      </c>
      <c r="B2409" s="26" t="inlineStr">
        <is>
          <t>Range: Sensing length of about 200 mm, 300 mm or 600 mm depending on tape. The bottom ~25 mm is a dead zone that always reads empty.   Accuracy: About ±1% of the sensed span (roughly ±3 mm on a 300 mm tape) in water at a known temperature. In a liquid of different density it is proportionally wrong, because the tape responds to hydrostatic pressure rather than to level directly.   Resolution: Continuous — limited by your ADC. About 0.25 mm with a clean 12-bit read of a well-sized divider.   Rate: Continuous; the tape settles in well under a second   Warm-up: None electrically, but see the self-heating note — a continuously excited tape drifts for the first several minutes   Calibration: Two-point   Consumable: A sealed polyester/Kapton sandwich. Its failure is delamination, or a pinhole at the top where the leads exit, after which liquid gets inside and the reading walks. Two to five years continuously immersed in clean water. Not rated for solvents, fuels, strong acids or bases, or continuous hot liquid above about 65 degC.   Environment: Indoor, Outdoor   Lifecycle: Active   Maturity: Workable   ESP32: Any variant. ADC1 pins only when Wi-Fi is running on the original ESP32, and the ESP32 ADC's non-linearity is comparable to the sensor's own error — an ADS1115 is worth it here. Excite the divider from a GPIO rather than 3V3 so a battery node draws nothing between readings, which also solves the self-heating drift.</t>
        </is>
      </c>
    </row>
    <row r="2410" outlineLevel="1" ht="16" customHeight="1">
      <c r="A2410" s="70" t="inlineStr">
        <is>
          <t>buy</t>
        </is>
      </c>
      <c r="B2410" s="26" t="inlineStr">
        <is>
          <t>AF · DK · MIL   |   boards: 8"/12"/24" tapes   |   lib: analogRead + map   [Estimate, 2026-07]</t>
        </is>
      </c>
    </row>
    <row r="2411" outlineLevel="1" ht="45" customHeight="1">
      <c r="A2411" s="74" t="inlineStr">
        <is>
          <t>unlocks</t>
        </is>
      </c>
      <c r="B2411" s="75" t="inlineStr">
        <is>
          <t>How much is in the tank?  •  How full is it?  •  How much is left, and how long until it runs out?  •  Is the pump about to run dry?  •  Is water rising, and how fast?  •  Is water escaping where it shouldn't?</t>
        </is>
      </c>
    </row>
    <row r="2413" ht="22" customHeight="1">
      <c r="A2413" s="90" t="inlineStr">
        <is>
          <t>S141</t>
        </is>
      </c>
      <c r="B2413" s="91" t="inlineStr">
        <is>
          <t>Water leak rope sensor   ·   Leak rope / WLD modules</t>
        </is>
      </c>
    </row>
    <row r="2414" outlineLevel="1" ht="15" customHeight="1">
      <c r="A2414" s="70" t="inlineStr">
        <is>
          <t>Category</t>
        </is>
      </c>
      <c r="B2414" s="12" t="inlineStr">
        <is>
          <t>Water &amp; Liquid › Leak detection</t>
        </is>
      </c>
      <c r="E2414" s="70" t="inlineStr">
        <is>
          <t>Measures</t>
        </is>
      </c>
      <c r="F2414" s="12" t="inlineStr">
        <is>
          <t>Water touching ANY point along a rope/cable</t>
        </is>
      </c>
    </row>
    <row r="2415" outlineLevel="1" ht="15" customHeight="1">
      <c r="A2415" s="70" t="inlineStr">
        <is>
          <t>Modality</t>
        </is>
      </c>
      <c r="B2415" s="12" t="inlineStr">
        <is>
          <t>Electrical</t>
        </is>
      </c>
      <c r="E2415" s="70" t="inlineStr">
        <is>
          <t>Interface</t>
        </is>
      </c>
      <c r="F2415" s="12" t="inlineStr">
        <is>
          <t>Analog / Digital</t>
        </is>
      </c>
    </row>
    <row r="2416" outlineLevel="1" ht="15" customHeight="1">
      <c r="A2416" s="70" t="inlineStr">
        <is>
          <t>Supply</t>
        </is>
      </c>
      <c r="B2416" s="12" t="inlineStr">
        <is>
          <t>3.3-5V</t>
        </is>
      </c>
      <c r="E2416" s="70" t="inlineStr">
        <is>
          <t>Price</t>
        </is>
      </c>
      <c r="F2416" s="12" t="inlineStr">
        <is>
          <t>$10  ($$)</t>
        </is>
      </c>
    </row>
    <row r="2417" outlineLevel="1" ht="15" customHeight="1">
      <c r="A2417" s="70" t="inlineStr">
        <is>
          <t>Difficulty</t>
        </is>
      </c>
      <c r="B2417" s="12" t="inlineStr">
        <is>
          <t>1 — Plug and play — Qwiic/STEMMA cable or 3 wires, library example works first time</t>
        </is>
      </c>
    </row>
    <row r="2418" outlineLevel="1" ht="24" customHeight="1">
      <c r="A2418" s="70" t="inlineStr">
        <is>
          <t>HOW</t>
        </is>
      </c>
      <c r="B2418" s="71" t="inlineStr">
        <is>
          <t>Two conductive wires in an absorbent braid; any wet point bridges them — metres of leak sensing snake under appliances, along baseboards, around pipes.</t>
        </is>
      </c>
    </row>
    <row r="2419" outlineLevel="1" ht="70" customHeight="1">
      <c r="A2419" s="70" t="inlineStr">
        <is>
          <t>WHAT</t>
        </is>
      </c>
      <c r="B2419" s="72" t="inlineStr">
        <is>
          <t>It only sees water where the rope physically lies. Most expensive water damage starts inside a wall, above a ceiling or behind an appliance and reaches the floor hours or days later, by which time the flooring is gone — a rope is a last line, not an early warning. It also needs the water to conduct: air-conditioner condensate, distilled water and clean rainwater are a few microsiemens per centimetre and may not trip a threshold that was set with tap water. Continuous DC bias electrolyses the conductors, so cheap modules that simply pull the line up through a resistor corrode the rope where it stays damp and drift toward a permanent alarm within months; pulsed excitation makes it last years. Humidity and dust are enough on their own — a rope behind a dryer or in a damp basement accumulates conductive dust until the dry-state resistance falls and an ordinary humid night triggers it. Someone will move it: the rope gets kicked aside when the washing machine is serviced and nobody notices, so a supervised design with a terminating resistor at the far end is the only way to know it is still connected and still where you put it. Pets are a rich source of convincing leaks. And a wet event latches until it dries, sometimes days later, so 'leak cleared' is not a signal you can trust.</t>
        </is>
      </c>
    </row>
    <row r="2420" outlineLevel="1" ht="19" customHeight="1">
      <c r="A2420" s="70" t="inlineStr">
        <is>
          <t>COMMON</t>
        </is>
      </c>
      <c r="B2420" s="71" t="inlineStr">
        <is>
          <t>Under washing machines/water heaters, server rooms, aquarium cabinets, RV underbellies.</t>
        </is>
      </c>
    </row>
    <row r="2421" outlineLevel="1" ht="22" customHeight="1">
      <c r="A2421" s="70" t="inlineStr">
        <is>
          <t>INVENTION</t>
        </is>
      </c>
      <c r="B2421" s="73" t="inlineStr">
        <is>
          <t>The $10 sensor that saves $10,000 floors: every water heater older than 8 years deserves one. Sell pre-made kits to neighbours.</t>
        </is>
      </c>
    </row>
    <row r="2422" outlineLevel="1" ht="37" customHeight="1">
      <c r="A2422" s="70" t="inlineStr">
        <is>
          <t>REQUIRES</t>
        </is>
      </c>
      <c r="B2422" s="71" t="inlineStr">
        <is>
          <t>A pull-up (1M for maximum sensitivity, 100k for reliability) and a threshold you have actually tested with the water you expect. Critically: drive the sense line with AC or short pulses, not continuous DC, or the electrodes electrolyse and the rope corrodes itself into a permanent false alarm within months.</t>
        </is>
      </c>
    </row>
    <row r="2423" outlineLevel="1" ht="47" customHeight="1">
      <c r="A2423" s="70" t="inlineStr">
        <is>
          <t>SUBSTITUT</t>
        </is>
      </c>
      <c r="B2423" s="71" t="inlineStr">
        <is>
          <t>Cheaper: two stripped wires and a resistor, or a strip of unetched perfboard on the floor — identical physics, worse coverage. More reliable: a capacitive or optical leak sensor that does not depend on the water conducting, or a float switch in a drip tray. Better strategy entirely: put the intelligence on the flow meter — 'flow at 3 am with nobody home' catches a leak inside a wall that no rope on the floor will ever touch.</t>
        </is>
      </c>
    </row>
    <row r="2424" outlineLevel="1" ht="16" customHeight="1">
      <c r="A2424" s="70" t="inlineStr">
        <is>
          <t>PAIRS</t>
        </is>
      </c>
      <c r="B2424" s="71" t="inlineStr">
        <is>
          <t>ESP-NOW alarm mesh, motorised main-valve shutoff</t>
        </is>
      </c>
    </row>
    <row r="2425" outlineLevel="1" ht="16" customHeight="1">
      <c r="A2425" s="70" t="inlineStr">
        <is>
          <t>KEY</t>
        </is>
      </c>
      <c r="B2425" s="71" t="inlineStr">
        <is>
          <t>Cut-to-length, position-by-resistance variants exist</t>
        </is>
      </c>
    </row>
    <row r="2426" outlineLevel="1" ht="40" customHeight="1">
      <c r="A2426" s="70" t="inlineStr">
        <is>
          <t>specs</t>
        </is>
      </c>
      <c r="B2426" s="26" t="inlineStr">
        <is>
          <t>Range: Cut to length, typically 1-30 m per zone. Locating variants resolve position along the rope to roughly ±1 m over a 30 m run.   Accuracy: Binary wet/dry for the simple version. Locating versions map resistance to distance, and their accuracy degrades with cable length, temperature and connector resistance.   Resolution: A single wet point anywhere along the rope. A few square centimetres of water on a braided rope is enough, where two bare probes need a real puddle to reach them.   Rate: Poll once a second — or better, drive a comparator and let a level change interrupt-wake the board   Warm-up: None   Calibration: One-point   Consumable: The rope. The sensing conductors corrode wherever they have been wet, so a rope that has caught one real leak should be dried, tested and ideally replaced. Nickel- or gold-plated ropes last far longer than tinned copper. Household dust in the braid also lowers the dry-state resistance over a couple of years until it nuisance-alarms.   Environment: Indoor, Outdoor   Lifecycle: Active   Maturity: Workable   ESP32: Any variant. Use an RTC-capable GPIO (GPIO32-39 on the original ESP32, or a low-numbered pad on C3/C6/S3) so a leak wakes the chip from deep sleep — that is what makes a coin-cell leak sensor possible. Do not plan on the touch peripheral as an alternative sensing method on C3, C6 or H2: those variants have no capacitive touch hardware at all.</t>
        </is>
      </c>
    </row>
    <row r="2427" outlineLevel="1" ht="16" customHeight="1">
      <c r="A2427" s="70" t="inlineStr">
        <is>
          <t>buy</t>
        </is>
      </c>
      <c r="B2427" s="26" t="inlineStr">
        <is>
          <t>AE · AMZ · DK   |   boards: Rope + sense module   |   lib: digitalRead   [Estimate, 2026-07]</t>
        </is>
      </c>
    </row>
    <row r="2428" outlineLevel="1" ht="36" customHeight="1">
      <c r="A2428" s="74" t="inlineStr">
        <is>
          <t>unlocks</t>
        </is>
      </c>
      <c r="B2428" s="75" t="inlineStr">
        <is>
          <t>Is water escaping where it shouldn't?  •  Is water rising, and how fast?  •  Is this surface going to grow mould?  •  Was the boundary crossed, and where along it?</t>
        </is>
      </c>
    </row>
    <row r="2430" ht="22" customHeight="1">
      <c r="A2430" s="84" t="inlineStr">
        <is>
          <t>S142</t>
        </is>
      </c>
      <c r="B2430" s="85" t="inlineStr">
        <is>
          <t>Ultrasonic liquid (through-wall)   ·   HS-USL-2 class / DS1603L</t>
        </is>
      </c>
    </row>
    <row r="2431" outlineLevel="1" ht="15" customHeight="1">
      <c r="A2431" s="70" t="inlineStr">
        <is>
          <t>Category</t>
        </is>
      </c>
      <c r="B2431" s="12" t="inlineStr">
        <is>
          <t>Water &amp; Liquid › Level (continuous)</t>
        </is>
      </c>
      <c r="E2431" s="70" t="inlineStr">
        <is>
          <t>Measures</t>
        </is>
      </c>
      <c r="F2431" s="12" t="inlineStr">
        <is>
          <t>Liquid level measured from OUTSIDE the tank bottom</t>
        </is>
      </c>
    </row>
    <row r="2432" outlineLevel="1" ht="15" customHeight="1">
      <c r="A2432" s="70" t="inlineStr">
        <is>
          <t>Modality</t>
        </is>
      </c>
      <c r="B2432" s="12" t="inlineStr">
        <is>
          <t>Acoustic</t>
        </is>
      </c>
      <c r="E2432" s="70" t="inlineStr">
        <is>
          <t>Interface</t>
        </is>
      </c>
      <c r="F2432" s="12" t="inlineStr">
        <is>
          <t>UART</t>
        </is>
      </c>
    </row>
    <row r="2433" outlineLevel="1" ht="15" customHeight="1">
      <c r="A2433" s="70" t="inlineStr">
        <is>
          <t>Supply</t>
        </is>
      </c>
      <c r="B2433" s="12" t="inlineStr">
        <is>
          <t>5V</t>
        </is>
      </c>
      <c r="E2433" s="70" t="inlineStr">
        <is>
          <t>Price</t>
        </is>
      </c>
      <c r="F2433" s="12" t="inlineStr">
        <is>
          <t>$25  ($$$)</t>
        </is>
      </c>
    </row>
    <row r="2434" outlineLevel="1" ht="15" customHeight="1">
      <c r="A2434" s="70" t="inlineStr">
        <is>
          <t>Difficulty</t>
        </is>
      </c>
      <c r="B2434" s="12" t="inlineStr">
        <is>
          <t>3 — Some skill — calibration, level shifting, timing, or datasheet reading required</t>
        </is>
      </c>
    </row>
    <row r="2435" outlineLevel="1" ht="24" customHeight="1">
      <c r="A2435" s="70" t="inlineStr">
        <is>
          <t>HOW</t>
        </is>
      </c>
      <c r="B2435" s="71" t="inlineStr">
        <is>
          <t>An ultrasonic puck glued under the tank pings up through the wall and liquid; echo from the surface gives level — no tank entry, food/chemical safe.</t>
        </is>
      </c>
    </row>
    <row r="2436" outlineLevel="1" ht="70" customHeight="1">
      <c r="A2436" s="70" t="inlineStr">
        <is>
          <t>WHAT</t>
        </is>
      </c>
      <c r="B2436" s="72" t="inlineStr">
        <is>
          <t>It is a clamp-on ultrasonic gauge, so everything that fools those fools this: an air gap, a paint blister, rust scale, a curved floor, or dried-out couplant all mean the pulse never enters the tank. The failure is silent — zeros, or a stuck last value that looks like a full tank. Sediment, sludge or settled solids on the inside of the floor absorb the pulse, which is why diesel tanks with water and bacterial sludge at the bottom typically stop reading within a year. Foam, emulsions and agitation scatter the surface echo, so a tank just filled or stirred reads erratically for minutes. Any second interface confuses it: water under diesel, oil on water, or a double-skinned wall gives an echo off the wrong boundary and a confidently wrong number. Speed of sound in the liquid moves with temperature — about 0.2%/degC in water and more in hydrocarbons — so an outdoor tank's reported depth swings by centimetres over a summer day with nothing added or removed. And it reports depth, not volume: converting to litres needs a strapping table for the tank's real shape, and horizontal cylinders are strongly non-linear at the top and bottom.</t>
        </is>
      </c>
    </row>
    <row r="2437" outlineLevel="1" ht="18" customHeight="1">
      <c r="A2437" s="70" t="inlineStr">
        <is>
          <t>COMMON</t>
        </is>
      </c>
      <c r="B2437" s="71" t="inlineStr">
        <is>
          <t>Sealed drums, LPG tank levels (with care), water tanks you can't open, fuel tanks.</t>
        </is>
      </c>
    </row>
    <row r="2438" outlineLevel="1" ht="22" customHeight="1">
      <c r="A2438" s="70" t="inlineStr">
        <is>
          <t>INVENTION</t>
        </is>
      </c>
      <c r="B2438" s="73" t="inlineStr">
        <is>
          <t>RV/boat fuel + fresh + grey levels with zero tank penetrations — retrofit telemetry the marine industry charges fortunes for.</t>
        </is>
      </c>
    </row>
    <row r="2439" outlineLevel="1" ht="43" customHeight="1">
      <c r="A2439" s="70" t="inlineStr">
        <is>
          <t>REQUIRES</t>
        </is>
      </c>
      <c r="B2439" s="71" t="inlineStr">
        <is>
          <t>Ultrasonic couplant plus firm, permanent mechanical pressure holding the puck against a clean, flat, unpainted patch of tank floor. A tank material and wall thickness within spec — it will not read through fibreglass with voids, foam-cored or double-skinned tanks, heavily-ribbed mouldings, or a layer of scale or sediment inside. And a 5 V supply with a divider on the serial line.</t>
        </is>
      </c>
    </row>
    <row r="2440" outlineLevel="1" ht="46" customHeight="1">
      <c r="A2440" s="70" t="inlineStr">
        <is>
          <t>SUBSTITUT</t>
        </is>
      </c>
      <c r="B2440" s="71" t="inlineStr">
        <is>
          <t>Cheaper: an ultrasonic head (JSN-SR04T) in the tank roof for $8 — needs a hole but no couplant and no wall-material worries. More accurate: a submersible hydrostatic transmitter, or a radar level sensor which ignores foam and vapour. For a gas bottle specifically: weigh it with a $15 load cell platform — more accurate, no couplant, works on any cylinder, and it is what most successful LPG projects end up doing.</t>
        </is>
      </c>
    </row>
    <row r="2441" outlineLevel="1" ht="15" customHeight="1">
      <c r="A2441" s="70" t="inlineStr">
        <is>
          <t>PAIRS</t>
        </is>
      </c>
      <c r="B2441" s="71" t="inlineStr">
        <is>
          <t>ePaper tank dashboard, LoRa to house</t>
        </is>
      </c>
    </row>
    <row r="2442" outlineLevel="1" ht="15" customHeight="1">
      <c r="A2442" s="70" t="inlineStr">
        <is>
          <t>KEY</t>
        </is>
      </c>
      <c r="B2442" s="71" t="inlineStr">
        <is>
          <t>DS1603L: 5-2000mm through plastic/metal</t>
        </is>
      </c>
    </row>
    <row r="2443" outlineLevel="1" ht="40" customHeight="1">
      <c r="A2443" s="70" t="inlineStr">
        <is>
          <t>specs</t>
        </is>
      </c>
      <c r="B2443" s="26" t="inlineStr">
        <is>
          <t>Range: 5-2000 mm of liquid depth on the DS1603L, through roughly 5-8 mm of plastic or 3-5 mm of metal depending on material   Accuracy: ±5 mm claimed with good coupling; realistically ±10 mm or worse on a curved, ribbed or internally-dirty tank floor. The characteristic failure is a total dropout, not a small error.   Resolution: 1 mm   Rate: About one reading per second over a continuously streamed UART frame   Warm-up: A few seconds of readings to settle after power-up; let the couplant spread and stabilise   Calibration: One-point   Consumable: Ultrasonic couplant — the part everyone forgets. The silicone grease or gel pad between the transducer and the tank IS the measurement, and it dries out, slumps in heat and washes away outdoors. Expect to re-couple every 6-18 months and design the mount so you can.   Environment: Indoor, Outdoor   Lifecycle: Active   Maturity: Workable   ESP32: Any variant — one hardware UART RX pin reads the frame stream. Divide or level-shift the 5 V TTL output; no ESP32 is 5 V tolerant. Use a hardware UART, not SoftwareSerial. On a C3 with two UARTs, one of which is normally the console, plan the pin budget.</t>
        </is>
      </c>
    </row>
    <row r="2444" outlineLevel="1" ht="22" customHeight="1">
      <c r="A2444" s="76" t="inlineStr">
        <is>
          <t>⚠</t>
        </is>
      </c>
      <c r="B2444" s="77" t="inlineStr">
        <is>
          <t>HAZARD: Ignition — Is an ignition source; must NOT enter a flammable atmosphere</t>
        </is>
      </c>
    </row>
    <row r="2445" outlineLevel="1" ht="16" customHeight="1">
      <c r="A2445" s="70" t="inlineStr">
        <is>
          <t>buy</t>
        </is>
      </c>
      <c r="B2445" s="26" t="inlineStr">
        <is>
          <t>AE   |   boards: DS1603L module   |   lib: UART frame parse   [Estimate, 2026-07]</t>
        </is>
      </c>
    </row>
    <row r="2446" outlineLevel="1" ht="36" customHeight="1">
      <c r="A2446" s="74" t="inlineStr">
        <is>
          <t>unlocks</t>
        </is>
      </c>
      <c r="B2446" s="75" t="inlineStr">
        <is>
          <t>How much is in the tank?  •  How full is it?  •  How much is left, and how long until it runs out?  •  Is the pump about to run dry?</t>
        </is>
      </c>
    </row>
    <row r="2448" ht="22" customHeight="1">
      <c r="A2448" s="78" t="inlineStr">
        <is>
          <t>S143</t>
        </is>
      </c>
      <c r="B2448" s="79" t="inlineStr">
        <is>
          <t>ORP (redox) probe   ·   Atlas EZO-ORP / SEN0464</t>
        </is>
      </c>
    </row>
    <row r="2449" outlineLevel="1" ht="15" customHeight="1">
      <c r="A2449" s="70" t="inlineStr">
        <is>
          <t>Category</t>
        </is>
      </c>
      <c r="B2449" s="12" t="inlineStr">
        <is>
          <t>Water &amp; Liquid › Water chemistry</t>
        </is>
      </c>
      <c r="E2449" s="70" t="inlineStr">
        <is>
          <t>Measures</t>
        </is>
      </c>
      <c r="F2449" s="12" t="inlineStr">
        <is>
          <t>Oxidation-reduction potential (sanitiser power)</t>
        </is>
      </c>
    </row>
    <row r="2450" outlineLevel="1" ht="15" customHeight="1">
      <c r="A2450" s="70" t="inlineStr">
        <is>
          <t>Modality</t>
        </is>
      </c>
      <c r="B2450" s="12" t="inlineStr">
        <is>
          <t>Chemical</t>
        </is>
      </c>
      <c r="E2450" s="70" t="inlineStr">
        <is>
          <t>Interface</t>
        </is>
      </c>
      <c r="F2450" s="12" t="inlineStr">
        <is>
          <t>I2C / UART</t>
        </is>
      </c>
    </row>
    <row r="2451" outlineLevel="1" ht="15" customHeight="1">
      <c r="A2451" s="70" t="inlineStr">
        <is>
          <t>Supply</t>
        </is>
      </c>
      <c r="B2451" s="12" t="inlineStr">
        <is>
          <t>3.3-5V</t>
        </is>
      </c>
      <c r="E2451" s="70" t="inlineStr">
        <is>
          <t>Price</t>
        </is>
      </c>
      <c r="F2451" s="12" t="inlineStr">
        <is>
          <t>$110  ($$$$)</t>
        </is>
      </c>
    </row>
    <row r="2452" outlineLevel="1" ht="15" customHeight="1">
      <c r="A2452" s="70" t="inlineStr">
        <is>
          <t>Difficulty</t>
        </is>
      </c>
      <c r="B2452" s="12" t="inlineStr">
        <is>
          <t>3 — Some skill — calibration, level shifting, timing, or datasheet reading required</t>
        </is>
      </c>
    </row>
    <row r="2453" outlineLevel="1" ht="24" customHeight="1">
      <c r="A2453" s="70" t="inlineStr">
        <is>
          <t>HOW</t>
        </is>
      </c>
      <c r="B2453" s="71" t="inlineStr">
        <is>
          <t>A platinum electrode reads the solution's electron appetite in millivolts — the real-time measure of whether pool chlorine is actually sanitising.</t>
        </is>
      </c>
    </row>
    <row r="2454" outlineLevel="1" ht="70" customHeight="1">
      <c r="A2454" s="70" t="inlineStr">
        <is>
          <t>WHAT</t>
        </is>
      </c>
      <c r="B2454" s="72" t="inlineStr">
        <is>
          <t>ORP is not a chlorine measurement. It is the water's overall oxidising tendency, and pH dominates it: the same free-chlorine concentration reads roughly 80-100 mV lower at pH 8.0 than at pH 7.2, because more of the chlorine sits in the weak hypochlorite form. An automated system chasing an ORP setpoint without pH control will dose chlorine forever into an alkaline pool. Cyanuric acid stabiliser suppresses ORP dramatically — 50 ppm of CYA can cost 100 mV or more at unchanged chlorine, so an outdoor stabilised pool can be genuinely sanitised and never reach the 650 mV rule of thumb. Salt, temperature, ionic strength, algaecides, phosphate removers and metal sequestrants all move the number without changing the sanitiser. The platinum surface poisons and passivates: sunscreen oils, biofilm and sulphides coat it, and the symptom is a probe that becomes slow and reads low — polishing the platinum with a soft abrasive restores it, which tells you how physical this measurement really is. Ground loops are brutal here, because a pump's leakage current or a second probe in the water shifts the reading by more than its entire useful range. And it settles slowly and never quite stops: a reading still drifting after five minutes is normal, which makes closed-loop tuning hard — use long integral times and never dose on a single sample.</t>
        </is>
      </c>
    </row>
    <row r="2455" outlineLevel="1" ht="19" customHeight="1">
      <c r="A2455" s="70" t="inlineStr">
        <is>
          <t>COMMON</t>
        </is>
      </c>
      <c r="B2455" s="71" t="inlineStr">
        <is>
          <t>Pool/spa automation, hydroponic sterility, kombucha safety science, water treatment.</t>
        </is>
      </c>
    </row>
    <row r="2456" outlineLevel="1" ht="22" customHeight="1">
      <c r="A2456" s="70" t="inlineStr">
        <is>
          <t>INVENTION</t>
        </is>
      </c>
      <c r="B2456" s="73" t="inlineStr">
        <is>
          <t>A pool that doses itself: ORP + pH + peristaltic chlorine/acid pumps = commercial pool-controller function at a fifth the price.</t>
        </is>
      </c>
    </row>
    <row r="2457" outlineLevel="1" ht="31" customHeight="1">
      <c r="A2457" s="70" t="inlineStr">
        <is>
          <t>REQUIRES</t>
        </is>
      </c>
      <c r="B2457" s="71" t="inlineStr">
        <is>
          <t>Electrical isolation from every other probe and every pump and heater in the same body of water. Storage solution, a calibration standard, and — for pool work — a simultaneous pH reading, because ORP without pH is uninterpretable.</t>
        </is>
      </c>
    </row>
    <row r="2458" outlineLevel="1" ht="42" customHeight="1">
      <c r="A2458" s="70" t="inlineStr">
        <is>
          <t>SUBSTITUT</t>
        </is>
      </c>
      <c r="B2458" s="71" t="inlineStr">
        <is>
          <t>Cheaper: a DPD test kit and a human once a day, which is what most pools actually get. More directly useful: an amperometric free-chlorine sensor measures the thing you care about in ppm rather than inferring it. More robust: an industrial ORP transmitter with a 4-20 mA output and a replaceable cartridge electrode. No-contact: none — redox requires a wetted electrode.</t>
        </is>
      </c>
    </row>
    <row r="2459" outlineLevel="1" ht="15" customHeight="1">
      <c r="A2459" s="70" t="inlineStr">
        <is>
          <t>PAIRS</t>
        </is>
      </c>
      <c r="B2459" s="71" t="inlineStr">
        <is>
          <t>pH + temp + peristaltic pumps</t>
        </is>
      </c>
    </row>
    <row r="2460" outlineLevel="1" ht="15" customHeight="1">
      <c r="A2460" s="70" t="inlineStr">
        <is>
          <t>KEY</t>
        </is>
      </c>
      <c r="B2460" s="71" t="inlineStr">
        <is>
          <t>±1000mV; 650mV+ = sanitising pool</t>
        </is>
      </c>
    </row>
    <row r="2461" outlineLevel="1" ht="40" customHeight="1">
      <c r="A2461" s="70" t="inlineStr">
        <is>
          <t>specs</t>
        </is>
      </c>
      <c r="B2461" s="26" t="inlineStr">
        <is>
          <t>Range: -1019.9 to +1019.9 mV on the Atlas EZO-ORP. Pool sanitation lives in a narrow band around 650-750 mV.   Accuracy: ±1 mV electrically, but the electrode sets the real limit: ±10-20 mV between two supposedly identical probes in the same solution is normal, and a probe six months into service may sit 50 mV off.   Resolution: 0.1 mV   Rate: 1 reading/s from the circuit; the electrode itself takes 30 s to several minutes to settle, and much longer in low-ionic or poorly-buffered water   Warm-up: Rehydrate a dry probe in storage solution for ~30 min; allow several minutes in the sample after calibrating   I2C addr: 0x62 (Atlas EZO-ORP default, software-changeable). Family collisions to watch: EZO-DO 0x61, EZO-pH 0x63, EZO-EC 0x64, EZO-RTD 0x66.   Calibration: Periodic   Consumable: The platinum electrode's reference junction and electrolyte: 1-2 years in pool water, less in nutrient solution or anything that poisons platinum. Storage solution (3M KCl) is mandatory — a dry ORP probe is a dead ORP probe. Calibration standard (a 225 mV or 475 mV quinhydrone/Zobell solution) every few months.   Environment: Indoor, Outdoor   Lifecycle: Active   Maturity: Good   ESP32: Any variant over I2C or UART; the Atlas EZO boards are 3.3 V safe. If a pH or EC probe shares the water, use Atlas's isolation carriers or interleave readings with the other probes powered down — ORP is the most ground-loop-sensitive measurement in this whole category, because it is a bare metal electrode reporting tens of millivolts through a very high impedance.</t>
        </is>
      </c>
    </row>
    <row r="2462" outlineLevel="1" ht="22" customHeight="1">
      <c r="A2462" s="76" t="inlineStr">
        <is>
          <t>⚠</t>
        </is>
      </c>
      <c r="B2462" s="77" t="inlineStr">
        <is>
          <t>HAZARD: Toxic — Involves toxic gas or chemicals</t>
        </is>
      </c>
    </row>
    <row r="2463" outlineLevel="1" ht="16" customHeight="1">
      <c r="A2463" s="70" t="inlineStr">
        <is>
          <t>buy</t>
        </is>
      </c>
      <c r="B2463" s="26" t="inlineStr">
        <is>
          <t>AT · DFR · DK   |   boards: Atlas EZO-ORP   |   lib: Atlas EZO   |   https://atlas-scientific.com/embedded-solutions/ezo-orp-circuit/   [High, 2026-07]</t>
        </is>
      </c>
    </row>
    <row r="2464" outlineLevel="1" ht="45" customHeight="1">
      <c r="A2464" s="74" t="inlineStr">
        <is>
          <t>unlocks</t>
        </is>
      </c>
      <c r="B2464" s="75" t="inlineStr">
        <is>
          <t>Is the sanitiser actually working?  •  Has this been contaminated?  •  How concentrated is this solution?  •  Is there enough oxygen for fish or microbes?  •  Has the cycle finished?  •  Has this drifted from how it behaved when new?</t>
        </is>
      </c>
    </row>
    <row r="2466" ht="22" customHeight="1">
      <c r="A2466" s="90" t="inlineStr">
        <is>
          <t>S144</t>
        </is>
      </c>
      <c r="B2466" s="91" t="inlineStr">
        <is>
          <t>INA219 current/power monitor   ·   INA219</t>
        </is>
      </c>
    </row>
    <row r="2467" outlineLevel="1" ht="15" customHeight="1">
      <c r="A2467" s="70" t="inlineStr">
        <is>
          <t>Category</t>
        </is>
      </c>
      <c r="B2467" s="12" t="inlineStr">
        <is>
          <t>Power &amp; Electrical › DC current (I2C)</t>
        </is>
      </c>
      <c r="E2467" s="70" t="inlineStr">
        <is>
          <t>Measures</t>
        </is>
      </c>
      <c r="F2467" s="12" t="inlineStr">
        <is>
          <t>DC voltage, current and watts on one bus</t>
        </is>
      </c>
    </row>
    <row r="2468" outlineLevel="1" ht="15" customHeight="1">
      <c r="A2468" s="70" t="inlineStr">
        <is>
          <t>Modality</t>
        </is>
      </c>
      <c r="B2468" s="12" t="inlineStr">
        <is>
          <t>Electrical</t>
        </is>
      </c>
      <c r="E2468" s="70" t="inlineStr">
        <is>
          <t>Interface</t>
        </is>
      </c>
      <c r="F2468" s="12" t="inlineStr">
        <is>
          <t>I2C</t>
        </is>
      </c>
    </row>
    <row r="2469" outlineLevel="1" ht="15" customHeight="1">
      <c r="A2469" s="70" t="inlineStr">
        <is>
          <t>Supply</t>
        </is>
      </c>
      <c r="B2469" s="12" t="inlineStr">
        <is>
          <t>3-5.5V (bus to 26V)</t>
        </is>
      </c>
      <c r="E2469" s="70" t="inlineStr">
        <is>
          <t>Price</t>
        </is>
      </c>
      <c r="F2469" s="12" t="inlineStr">
        <is>
          <t>$2.5  ($)</t>
        </is>
      </c>
    </row>
    <row r="2470" outlineLevel="1" ht="15" customHeight="1">
      <c r="A2470" s="70" t="inlineStr">
        <is>
          <t>Difficulty</t>
        </is>
      </c>
      <c r="B2470" s="12" t="inlineStr">
        <is>
          <t>1 — Plug and play — Qwiic/STEMMA cable or 3 wires, library example works first time</t>
        </is>
      </c>
    </row>
    <row r="2471" outlineLevel="1" ht="24" customHeight="1">
      <c r="A2471" s="70" t="inlineStr">
        <is>
          <t>HOW</t>
        </is>
      </c>
      <c r="B2471" s="71" t="inlineStr">
        <is>
          <t>Measures the microvolt drop across a precision shunt resistor plus bus voltage, multiplying them on-chip into milliwatts — your project's own power meter.</t>
        </is>
      </c>
    </row>
    <row r="2472" outlineLevel="1" ht="70" customHeight="1">
      <c r="A2472" s="70" t="inlineStr">
        <is>
          <t>WHAT</t>
        </is>
      </c>
      <c r="B2472" s="72" t="inlineStr">
        <is>
          <t>The shunt offset, not the bit depth, sets the noise floor: ±100 uV across a 0.1 ohm shunt is ±1 mA, so the classic first project — 'measure my ESP32's deep-sleep current' — simply cannot work with the stock board. Fit a 1 ohm or 10 ohm shunt for microamp work, or use a dedicated power profiler. The 0.1 ohm shunt also inserts a real voltage drop: 320 mV at 3.2 A, which on a 3.3 V rail feeding a motor or a radio is a brownout you introduced yourself, and it is a common cause of 'the device worked until I added the current meter'. Clone boards ship with 0.05 ohm, 0.01 ohm or a mislabelled R100, so the default library calibration then produces plausible-looking numbers that are wrong by a fixed factor. Bus voltage saturates at 26 V with a 32 V absolute maximum and no protection: one touch of a 24 V rail with inductive kickback, or a 12 V lead-acid bank during equalisation, and the part is gone — it must never go near mains. It samples rather than integrates, so a 532 us conversion catches whatever the load happened to be doing at that instant; a Wi-Fi transmit burst is 250 mA for a couple of milliseconds and you will either miss it entirely or catch it and believe the average is 250 mA. Above about 1 A the 2010 shunt dissipates a watt and reaches well over 100 degC, which will burn a finger and drifts its own value by a percent or two. And PCB trace and screw-terminal resistance sits in series with the shunt: unmeasured, but very much dropping voltage at high current.</t>
        </is>
      </c>
    </row>
    <row r="2473" outlineLevel="1" ht="19" customHeight="1">
      <c r="A2473" s="70" t="inlineStr">
        <is>
          <t>COMMON</t>
        </is>
      </c>
      <c r="B2473" s="71" t="inlineStr">
        <is>
          <t>Battery life profiling, solar charge monitoring, motor stall detection, per-rail debugging.</t>
        </is>
      </c>
    </row>
    <row r="2474" outlineLevel="1" ht="23" customHeight="1">
      <c r="A2474" s="70" t="inlineStr">
        <is>
          <t>INVENTION</t>
        </is>
      </c>
      <c r="B2474" s="73" t="inlineStr">
        <is>
          <t>Self-aware battery devices: the project measures ITS OWN consumption and predicts 'days remaining' — then optimises its own sleep schedule.</t>
        </is>
      </c>
    </row>
    <row r="2475" outlineLevel="1" ht="48" customHeight="1">
      <c r="A2475" s="70" t="inlineStr">
        <is>
          <t>REQUIRES</t>
        </is>
      </c>
      <c r="B2475" s="71" t="inlineStr">
        <is>
          <t>Writing the calibration register with your ACTUAL shunt resistance and expected maximum current. Library defaults assume 0.1 ohm / 3.2 A and will silently scale every number wrong on a board with a different shunt. The load's ground must be common with the INA219's. Above about 1 A, thick copper or a Kelvin (4-wire) connection to the shunt: 20 milliohms of trace and screw-terminal resistance is a larger error than the measurement.</t>
        </is>
      </c>
    </row>
    <row r="2476" outlineLevel="1" ht="69" customHeight="1">
      <c r="A2476" s="70" t="inlineStr">
        <is>
          <t>SUBSTITUT</t>
        </is>
      </c>
      <c r="B2476" s="71" t="inlineStr">
        <is>
          <t>Cheaper: a shunt resistor into an ADS1115 differential channel, or an ACS712 Hall module if you only need amps and can live with 100 mA of noise. More accurate and current: INA226 (16-bit, ±0.1%, 36 V), INA228 (20-bit, 85 V, with a hardware energy and charge accumulator — the right part for battery gauging), or INA260 with the shunt integrated. For real microamp work: a Nordic PPK2 or a Joulescope, because no I2C shunt monitor resolves microamps and amps in the same measurement. No-contact: an ACS712/ACS758 Hall sensor or a DC current clamp measures without breaking the circuit but is 10-100x noisier. For AC mains, a CT clamp is the only sane option — the INA219 must never touch mains.</t>
        </is>
      </c>
    </row>
    <row r="2477" outlineLevel="1" ht="15" customHeight="1">
      <c r="A2477" s="70" t="inlineStr">
        <is>
          <t>PAIRS</t>
        </is>
      </c>
      <c r="B2477" s="71" t="inlineStr">
        <is>
          <t>Every battery project you ever build</t>
        </is>
      </c>
    </row>
    <row r="2478" outlineLevel="1" ht="15" customHeight="1">
      <c r="A2478" s="70" t="inlineStr">
        <is>
          <t>KEY</t>
        </is>
      </c>
      <c r="B2478" s="71" t="inlineStr">
        <is>
          <t>±3.2A (0.1Ω shunt), 12-bit</t>
        </is>
      </c>
    </row>
    <row r="2479" outlineLevel="1" ht="40" customHeight="1">
      <c r="A2479" s="70" t="inlineStr">
        <is>
          <t>specs</t>
        </is>
      </c>
      <c r="B2479" s="26" t="inlineStr">
        <is>
          <t>Range: Bus voltage 0-26 V (32 V absolute maximum); current set by the shunt — ±3.2 A with the 0.1 ohm shunt on the common breakouts. High-side measurement, referenced to the chip's own ground.   Accuracy: ±0.5% gain error on the shunt measurement plus a shunt offset of up to ±100 uV. That offset is what matters: across 0.1 ohm it is ±1 mA of zero error, so an INA219 cannot honestly resolve a 20 uA deep-sleep current no matter what its resolution suggests.   Resolution: 12-bit: 10 uV per LSB on the shunt (= 100 uA with a 0.1 ohm shunt) and 4 mV per LSB on the bus voltage   Rate: Up to about 1.1 kHz with the 84 us conversion; roughly 900 Hz at the 532 us default, or about 7 Hz in the 128-sample averaging mode with far less noise   Warm-up: None   I2C addr: 0x40 default; 0x40-0x4F by strapping A0/A1 to GND, VS, SDA or SCL — sixteen addresses, so sixteen rails on one bus. Adafruit 904 and GY-219 boards both default to 0x40.   Calibration: One-point   Consumable: None — solid state. But the shunt resistor IS the accuracy: the '1% 0.1 ohm' on a $2.50 clone is often 5% with a poor temperature coefficient, so a board that reads 3% high when cold reads differently once the shunt has warmed up.   Environment: Indoor   Lifecycle: Mature   Maturity: Excellent   ESP32: Any variant — plain I2C, 3.3 V safe. Sixteen addresses is the whole point: instrument sixteen rails on one bus. What it cannot do is measure a rail that shares no ground with the ESP32 — bus voltage is referenced to the chip's own ground, so a floating, negative or isolated rail needs an isolated amplifier instead.</t>
        </is>
      </c>
    </row>
    <row r="2480" outlineLevel="1" ht="22" customHeight="1">
      <c r="A2480" s="76" t="inlineStr">
        <is>
          <t>⚠</t>
        </is>
      </c>
      <c r="B2480" s="77" t="inlineStr">
        <is>
          <t>HAZARD: HotSurface — Runs hot enough to burn or ignite (heated gas sensors, heaters)</t>
        </is>
      </c>
    </row>
    <row r="2481" outlineLevel="1" ht="16" customHeight="1">
      <c r="A2481" s="70" t="inlineStr">
        <is>
          <t>buy</t>
        </is>
      </c>
      <c r="B2481" s="26" t="inlineStr">
        <is>
          <t>AF · AE · DK · CE   |   boards: GY-219, Adafruit 904   |   lib: Adafruit_INA219   |   https://learn.adafruit.com/adafruit-ina219-current-sensor-breakout   [High, 2026-07]</t>
        </is>
      </c>
    </row>
    <row r="2482" outlineLevel="1" ht="45" customHeight="1">
      <c r="A2482" s="74" t="inlineStr">
        <is>
          <t>unlocks</t>
        </is>
      </c>
      <c r="B2482" s="75" t="inlineStr">
        <is>
          <t>How much power is being used right now?  •  How much charge is left?  •  Is this battery degrading?  •  Is it drawing an abnormal amount of power?  •  Is it on?  •  Is it idle, loaded, or jammed?  •  How much is this machine actually used?  •  Which appliance just turned on?  •  What is draining power while doing nothing?  •  Did someone leave it switched on?  •  Is the solar array performing as it should?  •  Will this node survive on its battery until spring?  •  Has the cycle finished?</t>
        </is>
      </c>
    </row>
    <row r="2484" ht="22" customHeight="1">
      <c r="A2484" s="90" t="inlineStr">
        <is>
          <t>S145</t>
        </is>
      </c>
      <c r="B2484" s="91" t="inlineStr">
        <is>
          <t>INA226/INA228 precision power   ·   INA226 / INA228 (20-bit)</t>
        </is>
      </c>
    </row>
    <row r="2485" outlineLevel="1" ht="15" customHeight="1">
      <c r="A2485" s="70" t="inlineStr">
        <is>
          <t>Category</t>
        </is>
      </c>
      <c r="B2485" s="12" t="inlineStr">
        <is>
          <t>Power &amp; Electrical › DC current (I2C)</t>
        </is>
      </c>
      <c r="E2485" s="70" t="inlineStr">
        <is>
          <t>Measures</t>
        </is>
      </c>
      <c r="F2485" s="12" t="inlineStr">
        <is>
          <t>High-precision V/I/W + energy accumulation (INA228)</t>
        </is>
      </c>
    </row>
    <row r="2486" outlineLevel="1" ht="15" customHeight="1">
      <c r="A2486" s="70" t="inlineStr">
        <is>
          <t>Modality</t>
        </is>
      </c>
      <c r="B2486" s="12" t="inlineStr">
        <is>
          <t>Electrical</t>
        </is>
      </c>
      <c r="E2486" s="70" t="inlineStr">
        <is>
          <t>Interface</t>
        </is>
      </c>
      <c r="F2486" s="12" t="inlineStr">
        <is>
          <t>I2C</t>
        </is>
      </c>
    </row>
    <row r="2487" outlineLevel="1" ht="15" customHeight="1">
      <c r="A2487" s="70" t="inlineStr">
        <is>
          <t>Supply</t>
        </is>
      </c>
      <c r="B2487" s="12" t="inlineStr">
        <is>
          <t>2.7-5.5V (bus to 85V)</t>
        </is>
      </c>
      <c r="E2487" s="70" t="inlineStr">
        <is>
          <t>Price</t>
        </is>
      </c>
      <c r="F2487" s="12" t="inlineStr">
        <is>
          <t>$6  ($$)</t>
        </is>
      </c>
    </row>
    <row r="2488" outlineLevel="1" ht="15" customHeight="1">
      <c r="A2488" s="70" t="inlineStr">
        <is>
          <t>Difficulty</t>
        </is>
      </c>
      <c r="B2488" s="12" t="inlineStr">
        <is>
          <t>2 — Easy — breadboard wiring, a well-documented library, no analog thought needed</t>
        </is>
      </c>
    </row>
    <row r="2489" outlineLevel="1" ht="23" customHeight="1">
      <c r="A2489" s="70" t="inlineStr">
        <is>
          <t>HOW</t>
        </is>
      </c>
      <c r="B2489" s="71" t="inlineStr">
        <is>
          <t>Upgraded INA family: 16-20 bit converters and (INA228) on-chip coulomb counting — it integrates energy so you don't have to sample constantly.</t>
        </is>
      </c>
    </row>
    <row r="2490" outlineLevel="1" ht="53" customHeight="1">
      <c r="A2490" s="70" t="inlineStr">
        <is>
          <t>WHAT</t>
        </is>
      </c>
      <c r="B2490" s="72" t="inlineStr">
        <is>
          <t>It measures the voltage across a shunt, so shunt self-heating shows up directly as a reading that drifts as the load warms — high-current shunts need Kelvin connections and a temperature-stable resistor. INA228's coulomb counter accumulates silently and must be read before it wraps. High-side sensing needs the bus voltage within the part's common-mode range; exceed it and the readings are not merely wrong but meaningless. PWM'd loads alias badly unless you average across whole PWM cycles.</t>
        </is>
      </c>
    </row>
    <row r="2491" outlineLevel="1" ht="19" customHeight="1">
      <c r="A2491" s="70" t="inlineStr">
        <is>
          <t>COMMON</t>
        </is>
      </c>
      <c r="B2491" s="71" t="inlineStr">
        <is>
          <t>Solar MPPT studies, e-bike battery analytics, lab PSU augmentation, energy-harvest budgeting.</t>
        </is>
      </c>
    </row>
    <row r="2492" outlineLevel="1" ht="23" customHeight="1">
      <c r="A2492" s="70" t="inlineStr">
        <is>
          <t>INVENTION</t>
        </is>
      </c>
      <c r="B2492" s="73" t="inlineStr">
        <is>
          <t>True joule-accounting for energy harvesting: prove your solar node banks more than it spends across a cloudy week — with coulomb receipts.</t>
        </is>
      </c>
    </row>
    <row r="2493" outlineLevel="1" ht="26" customHeight="1">
      <c r="A2493" s="70" t="inlineStr">
        <is>
          <t>REQUIRES</t>
        </is>
      </c>
      <c r="B2493" s="71" t="inlineStr">
        <is>
          <t>A shunt resistor matched to your current range, and the calibration register programmed to match it — an unprogrammed calibration register returns plausible but wrong numbers</t>
        </is>
      </c>
    </row>
    <row r="2494" outlineLevel="1" ht="22" customHeight="1">
      <c r="A2494" s="70" t="inlineStr">
        <is>
          <t>SUBSTITUT</t>
        </is>
      </c>
      <c r="B2494" s="71" t="inlineStr">
        <is>
          <t>INA219 is cheaper and coarser; INA3221 gives three channels; ACS712 when you need galvanic isolation; INA700 has the shunt on-die</t>
        </is>
      </c>
    </row>
    <row r="2495" outlineLevel="1" ht="15" customHeight="1">
      <c r="A2495" s="70" t="inlineStr">
        <is>
          <t>PAIRS</t>
        </is>
      </c>
      <c r="B2495" s="71" t="inlineStr">
        <is>
          <t>Supercap rig + MPPT module, SD energy ledger</t>
        </is>
      </c>
    </row>
    <row r="2496" outlineLevel="1" ht="16" customHeight="1">
      <c r="A2496" s="70" t="inlineStr">
        <is>
          <t>KEY</t>
        </is>
      </c>
      <c r="B2496" s="71" t="inlineStr">
        <is>
          <t>INA228: 20-bit, ±85V bus, energy/charge registers</t>
        </is>
      </c>
    </row>
    <row r="2497" outlineLevel="1" ht="36" customHeight="1">
      <c r="A2497" s="70" t="inlineStr">
        <is>
          <t>specs</t>
        </is>
      </c>
      <c r="B2497" s="26" t="inlineStr">
        <is>
          <t>Range: INA226 ±36V bus; INA228 ±85V bus   Accuracy: INA226 0.1%; INA228 0.05%   Resolution: INA226 16-bit; INA228 20-bit   Rate: Up to ~3kHz conversion   I2C addr: 0x40-0x4F (A0/A1 pin-strapped)   Calibration: One-point   Consumable: None   Environment: Indoor   Lifecycle: Active   Maturity: Good   ESP32: Any variant. The alert pin can wake the ESP32 on an over-current event.</t>
        </is>
      </c>
    </row>
    <row r="2498" outlineLevel="1" ht="16" customHeight="1">
      <c r="A2498" s="70" t="inlineStr">
        <is>
          <t>buy</t>
        </is>
      </c>
      <c r="B2498" s="26" t="inlineStr">
        <is>
          <t>AF · DK · MO · AE   |   boards: INA226 modules, Adafruit INA228 (5832)   |   lib: Adafruit_INA228, INA226 libs   |   https://www.ti.com/product/INA228   [High, 2026-07]</t>
        </is>
      </c>
    </row>
    <row r="2499" outlineLevel="1" ht="45" customHeight="1">
      <c r="A2499" s="74" t="inlineStr">
        <is>
          <t>unlocks</t>
        </is>
      </c>
      <c r="B2499" s="75" t="inlineStr">
        <is>
          <t>How much power is being used right now?  •  How much charge is left?  •  Is the solar array performing as it should?  •  Will this node survive on its battery until spring?  •  Is it drawing an abnormal amount of power?  •  Is it on?  •  Did someone leave it switched on?  •  What did that actually cost to run?</t>
        </is>
      </c>
    </row>
    <row r="2501" ht="22" customHeight="1">
      <c r="A2501" s="88" t="inlineStr">
        <is>
          <t>S146</t>
        </is>
      </c>
      <c r="B2501" s="89" t="inlineStr">
        <is>
          <t>ACS712 Hall current   ·   ACS712-05/20/30A</t>
        </is>
      </c>
    </row>
    <row r="2502" outlineLevel="1" ht="15" customHeight="1">
      <c r="A2502" s="70" t="inlineStr">
        <is>
          <t>Category</t>
        </is>
      </c>
      <c r="B2502" s="12" t="inlineStr">
        <is>
          <t>Power &amp; Electrical › DC/AC current (isolated)</t>
        </is>
      </c>
      <c r="E2502" s="70" t="inlineStr">
        <is>
          <t>Measures</t>
        </is>
      </c>
      <c r="F2502" s="12" t="inlineStr">
        <is>
          <t>±5/20/30A AC or DC, galvanically isolated</t>
        </is>
      </c>
    </row>
    <row r="2503" outlineLevel="1" ht="15" customHeight="1">
      <c r="A2503" s="70" t="inlineStr">
        <is>
          <t>Modality</t>
        </is>
      </c>
      <c r="B2503" s="12" t="inlineStr">
        <is>
          <t>Magnetic</t>
        </is>
      </c>
      <c r="E2503" s="70" t="inlineStr">
        <is>
          <t>Interface</t>
        </is>
      </c>
      <c r="F2503" s="12" t="inlineStr">
        <is>
          <t>Analog</t>
        </is>
      </c>
    </row>
    <row r="2504" outlineLevel="1" ht="15" customHeight="1">
      <c r="A2504" s="70" t="inlineStr">
        <is>
          <t>Supply</t>
        </is>
      </c>
      <c r="B2504" s="12" t="inlineStr">
        <is>
          <t>5V (use divider/3.3V variants)</t>
        </is>
      </c>
      <c r="E2504" s="70" t="inlineStr">
        <is>
          <t>Price</t>
        </is>
      </c>
      <c r="F2504" s="12" t="inlineStr">
        <is>
          <t>$3  ($)</t>
        </is>
      </c>
    </row>
    <row r="2505" outlineLevel="1" ht="15" customHeight="1">
      <c r="A2505" s="70" t="inlineStr">
        <is>
          <t>Difficulty</t>
        </is>
      </c>
      <c r="B2505" s="12" t="inlineStr">
        <is>
          <t>2 — Easy — breadboard wiring, a well-documented library, no analog thought needed</t>
        </is>
      </c>
    </row>
    <row r="2506" outlineLevel="1" ht="24" customHeight="1">
      <c r="A2506" s="70" t="inlineStr">
        <is>
          <t>HOW</t>
        </is>
      </c>
      <c r="B2506" s="71" t="inlineStr">
        <is>
          <t>Current through an internal conductor creates a magnetic field a Hall element reads — the measured circuit never touches your ESP32. Isolation built in.</t>
        </is>
      </c>
    </row>
    <row r="2507" outlineLevel="1" ht="52" customHeight="1">
      <c r="A2507" s="70" t="inlineStr">
        <is>
          <t>WHAT</t>
        </is>
      </c>
      <c r="B2507" s="72" t="inlineStr">
        <is>
          <t>Its zero point drifts with temperature and its noise floor is large relative to small currents — a ±30A part cannot usefully see 200mA, and people routinely buy the wrong range and conclude the sensor is broken. The offset must be re-zeroed at the operating temperature. It responds to any nearby magnetic field, so a motor or transformer next to it shifts the reading. For AC you must sample fast enough to compute true RMS; averaging the raw output gives zero regardless of load.</t>
        </is>
      </c>
    </row>
    <row r="2508" outlineLevel="1" ht="19" customHeight="1">
      <c r="A2508" s="70" t="inlineStr">
        <is>
          <t>COMMON</t>
        </is>
      </c>
      <c r="B2508" s="71" t="inlineStr">
        <is>
          <t>Motor load monitoring, battery charge/discharge, appliance on/off detection, solar strings.</t>
        </is>
      </c>
    </row>
    <row r="2509" outlineLevel="1" ht="23" customHeight="1">
      <c r="A2509" s="70" t="inlineStr">
        <is>
          <t>INVENTION</t>
        </is>
      </c>
      <c r="B2509" s="73" t="inlineStr">
        <is>
          <t>Tool-state telepathy for a workshop: each machine's current signature says idle/cutting/jammed — a shop dashboard with stall alarms.</t>
        </is>
      </c>
    </row>
    <row r="2510" outlineLevel="1" ht="18" customHeight="1">
      <c r="A2510" s="70" t="inlineStr">
        <is>
          <t>REQUIRES</t>
        </is>
      </c>
      <c r="B2510" s="71" t="inlineStr">
        <is>
          <t>A voltage divider or level shift if run at 5V; RMS maths in software for AC</t>
        </is>
      </c>
    </row>
    <row r="2511" outlineLevel="1" ht="23" customHeight="1">
      <c r="A2511" s="70" t="inlineStr">
        <is>
          <t>SUBSTITUT</t>
        </is>
      </c>
      <c r="B2511" s="71" t="inlineStr">
        <is>
          <t>INA226 for far better DC resolution when isolation is not needed; SCT-013 clamp for non-invasive mains; LEM closed-loop Hall for accuracy</t>
        </is>
      </c>
    </row>
    <row r="2512" outlineLevel="1" ht="15" customHeight="1">
      <c r="A2512" s="70" t="inlineStr">
        <is>
          <t>PAIRS</t>
        </is>
      </c>
      <c r="B2512" s="71" t="inlineStr">
        <is>
          <t>Relay cutoffs, vibration cross-check, MQTT</t>
        </is>
      </c>
    </row>
    <row r="2513" outlineLevel="1" ht="15" customHeight="1">
      <c r="A2513" s="70" t="inlineStr">
        <is>
          <t>KEY</t>
        </is>
      </c>
      <c r="B2513" s="71" t="inlineStr">
        <is>
          <t>66-185mV/A, noisy at low currents</t>
        </is>
      </c>
    </row>
    <row r="2514" outlineLevel="1" ht="40" customHeight="1">
      <c r="A2514" s="70" t="inlineStr">
        <is>
          <t>specs</t>
        </is>
      </c>
      <c r="B2514" s="26" t="inlineStr">
        <is>
          <t>Range: ±5A / ±20A / ±30A variants   Accuracy: ±1.5% at 25°C, worse over temperature   Resolution: 66-185 mV/A depending on variant   Rate: 80kHz bandwidth   Calibration: One-point   Consumable: None   Environment: Indoor, Harsh   Lifecycle: Mature   Maturity: Good   ESP32: Output is centred at Vcc/2, so a 5V-powered ACS712 idles at 2.5V and will damage a 3.3V ADC input. Use a divider, or the 3.3V variant, and prefer an ADS1115 over the internal ADC.</t>
        </is>
      </c>
    </row>
    <row r="2515" outlineLevel="1" ht="22" customHeight="1">
      <c r="A2515" s="76" t="inlineStr">
        <is>
          <t>⚠</t>
        </is>
      </c>
      <c r="B2515" s="77" t="inlineStr">
        <is>
          <t>HAZARD: Mains — Connects to or measures mains AC — isolation and competence required</t>
        </is>
      </c>
    </row>
    <row r="2516" outlineLevel="1" ht="16" customHeight="1">
      <c r="A2516" s="70" t="inlineStr">
        <is>
          <t>buy</t>
        </is>
      </c>
      <c r="B2516" s="26" t="inlineStr">
        <is>
          <t>AE · AMZ · DFR · CE   |   boards: ACS712 module   |   lib: analogRead + RMS math for AC   [High, 2026-07]</t>
        </is>
      </c>
    </row>
    <row r="2517" outlineLevel="1" ht="45" customHeight="1">
      <c r="A2517" s="74" t="inlineStr">
        <is>
          <t>unlocks</t>
        </is>
      </c>
      <c r="B2517" s="75" t="inlineStr">
        <is>
          <t>Is it on?  •  Is it idle, loaded, or jammed?  •  Is it drawing an abnormal amount of power?  •  How much power is being used right now?  •  Did someone leave it switched on?  •  How much is this machine actually used?  •  Is a bearing starting to fail?  •  Has the cycle finished?</t>
        </is>
      </c>
    </row>
    <row r="2519" ht="22" customHeight="1">
      <c r="A2519" s="90" t="inlineStr">
        <is>
          <t>S147</t>
        </is>
      </c>
      <c r="B2519" s="91" t="inlineStr">
        <is>
          <t>SCT-013 CT clamp   ·   SCT-013-000 (100A)</t>
        </is>
      </c>
    </row>
    <row r="2520" outlineLevel="1" ht="15" customHeight="1">
      <c r="A2520" s="70" t="inlineStr">
        <is>
          <t>Category</t>
        </is>
      </c>
      <c r="B2520" s="12" t="inlineStr">
        <is>
          <t>Power &amp; Electrical › AC mains (non-invasive)</t>
        </is>
      </c>
      <c r="E2520" s="70" t="inlineStr">
        <is>
          <t>Measures</t>
        </is>
      </c>
      <c r="F2520" s="12" t="inlineStr">
        <is>
          <t>AC current up to 100A WITHOUT touching wiring</t>
        </is>
      </c>
    </row>
    <row r="2521" outlineLevel="1" ht="15" customHeight="1">
      <c r="A2521" s="70" t="inlineStr">
        <is>
          <t>Modality</t>
        </is>
      </c>
      <c r="B2521" s="12" t="inlineStr">
        <is>
          <t>Electrical</t>
        </is>
      </c>
      <c r="E2521" s="70" t="inlineStr">
        <is>
          <t>Interface</t>
        </is>
      </c>
      <c r="F2521" s="12" t="inlineStr">
        <is>
          <t>Analog</t>
        </is>
      </c>
    </row>
    <row r="2522" outlineLevel="1" ht="15" customHeight="1">
      <c r="A2522" s="70" t="inlineStr">
        <is>
          <t>Supply</t>
        </is>
      </c>
      <c r="B2522" s="12" t="inlineStr">
        <is>
          <t>passive</t>
        </is>
      </c>
      <c r="E2522" s="70" t="inlineStr">
        <is>
          <t>Price</t>
        </is>
      </c>
      <c r="F2522" s="12" t="inlineStr">
        <is>
          <t>$10  ($$)</t>
        </is>
      </c>
    </row>
    <row r="2523" outlineLevel="1" ht="15" customHeight="1">
      <c r="A2523" s="70" t="inlineStr">
        <is>
          <t>Difficulty</t>
        </is>
      </c>
      <c r="B2523" s="12" t="inlineStr">
        <is>
          <t>3 — Some skill — calibration, level shifting, timing, or datasheet reading required</t>
        </is>
      </c>
    </row>
    <row r="2524" outlineLevel="1" ht="25" customHeight="1">
      <c r="A2524" s="70" t="inlineStr">
        <is>
          <t>HOW</t>
        </is>
      </c>
      <c r="B2524" s="71" t="inlineStr">
        <is>
          <t>A split ferrite ring clips around one mains conductor; the magnetic field induces a proportional current in its coil — whole-house monitoring, no electrician.</t>
        </is>
      </c>
    </row>
    <row r="2525" outlineLevel="1" ht="58" customHeight="1">
      <c r="A2525" s="70" t="inlineStr">
        <is>
          <t>WHAT</t>
        </is>
      </c>
      <c r="B2525" s="72" t="inlineStr">
        <is>
          <t>It measures CURRENT only, so without a voltage reference you get apparent power (VA), not real power (W) — for anything with a motor or a switching supply those differ substantially and your energy figures will be wrong. It must clamp around ONE conductor: clamp around a whole flex containing live and neutral and it reads zero, which is the most common first-time failure. Never open-circuit a current transformer under load. Poor accuracy at low currents, so standby loads are close to invisible. The burden resistor and 1.65V bias network are not optional.</t>
        </is>
      </c>
    </row>
    <row r="2526" outlineLevel="1" ht="18" customHeight="1">
      <c r="A2526" s="70" t="inlineStr">
        <is>
          <t>COMMON</t>
        </is>
      </c>
      <c r="B2526" s="71" t="inlineStr">
        <is>
          <t>Whole-home energy dashboards, per-circuit submetering, solar export tracking.</t>
        </is>
      </c>
    </row>
    <row r="2527" outlineLevel="1" ht="24" customHeight="1">
      <c r="A2527" s="70" t="inlineStr">
        <is>
          <t>INVENTION</t>
        </is>
      </c>
      <c r="B2527" s="73" t="inlineStr">
        <is>
          <t>NILM — Non-Intrusive Load Monitoring: one clamp + ML disaggregates the kettle, dryer and AC from the aggregate waveform. A famous hard-fun problem.</t>
        </is>
      </c>
    </row>
    <row r="2528" outlineLevel="1" ht="19" customHeight="1">
      <c r="A2528" s="70" t="inlineStr">
        <is>
          <t>REQUIRES</t>
        </is>
      </c>
      <c r="B2528" s="71" t="inlineStr">
        <is>
          <t>Burden resistor and a 1.65V bias network; ADS1115 strongly recommended over the ESP32's own ADC</t>
        </is>
      </c>
    </row>
    <row r="2529" outlineLevel="1" ht="18" customHeight="1">
      <c r="A2529" s="70" t="inlineStr">
        <is>
          <t>SUBSTITUT</t>
        </is>
      </c>
      <c r="B2529" s="71" t="inlineStr">
        <is>
          <t>Complete metering with real power and energy: PZEM-004T. DC instead: INA226.</t>
        </is>
      </c>
    </row>
    <row r="2530" outlineLevel="1" ht="16" customHeight="1">
      <c r="A2530" s="70" t="inlineStr">
        <is>
          <t>PAIRS</t>
        </is>
      </c>
      <c r="B2530" s="71" t="inlineStr">
        <is>
          <t>ESP32 ADC @ high rate + EmonLib, TinyML disaggregation</t>
        </is>
      </c>
    </row>
    <row r="2531" outlineLevel="1" ht="15" customHeight="1">
      <c r="A2531" s="70" t="inlineStr">
        <is>
          <t>KEY</t>
        </is>
      </c>
      <c r="B2531" s="71" t="inlineStr">
        <is>
          <t>100A:50mA, needs burden resistor + 1.65V bias</t>
        </is>
      </c>
    </row>
    <row r="2532" outlineLevel="1" ht="28" customHeight="1">
      <c r="A2532" s="70" t="inlineStr">
        <is>
          <t>specs</t>
        </is>
      </c>
      <c r="B2532" s="26" t="inlineStr">
        <is>
          <t>Range: up to 100 A   Accuracy: ±3% with calibration   Rate: Needs kHz sampling for RMS   Calibration: Two-point   Environment: Indoor   Lifecycle: Active   Maturity: Good   ESP32: Use ADC1 at a high sample rate, or an ADS1115; ADC2 dies when Wi-Fi is on</t>
        </is>
      </c>
    </row>
    <row r="2533" outlineLevel="1" ht="22" customHeight="1">
      <c r="A2533" s="76" t="inlineStr">
        <is>
          <t>⚠</t>
        </is>
      </c>
      <c r="B2533" s="77" t="inlineStr">
        <is>
          <t>HAZARD: Mains — Connects to or measures mains AC — isolation and competence required</t>
        </is>
      </c>
    </row>
    <row r="2534" outlineLevel="1" ht="16" customHeight="1">
      <c r="A2534" s="70" t="inlineStr">
        <is>
          <t>buy</t>
        </is>
      </c>
      <c r="B2534" s="26" t="inlineStr">
        <is>
          <t>AE · AMZ · DK · CE   |   boards: SCT-013 + EmonTx-style frontend   |   lib: EmonLib (does the RMS math)   [High, 2026-07]</t>
        </is>
      </c>
    </row>
    <row r="2535" outlineLevel="1" ht="45" customHeight="1">
      <c r="A2535" s="74" t="inlineStr">
        <is>
          <t>unlocks</t>
        </is>
      </c>
      <c r="B2535" s="75" t="inlineStr">
        <is>
          <t>How much power is being used right now?  •  Which appliance just turned on?  •  Is it on?  •  Is it idle, loaded, or jammed?  •  Did someone leave it switched on?  •  What is draining power while doing nothing?  •  Is it drawing an abnormal amount of power?</t>
        </is>
      </c>
    </row>
    <row r="2537" ht="22" customHeight="1">
      <c r="A2537" s="90" t="inlineStr">
        <is>
          <t>S148</t>
        </is>
      </c>
      <c r="B2537" s="91" t="inlineStr">
        <is>
          <t>PZEM-004T AC power module   ·   PZEM-004T v3</t>
        </is>
      </c>
    </row>
    <row r="2538" outlineLevel="1" ht="15" customHeight="1">
      <c r="A2538" s="70" t="inlineStr">
        <is>
          <t>Category</t>
        </is>
      </c>
      <c r="B2538" s="12" t="inlineStr">
        <is>
          <t>Power &amp; Electrical › AC mains (metering)</t>
        </is>
      </c>
      <c r="E2538" s="70" t="inlineStr">
        <is>
          <t>Measures</t>
        </is>
      </c>
      <c r="F2538" s="12" t="inlineStr">
        <is>
          <t>Mains V, A, W, kWh, Hz, power factor — complete metering</t>
        </is>
      </c>
    </row>
    <row r="2539" outlineLevel="1" ht="15" customHeight="1">
      <c r="A2539" s="70" t="inlineStr">
        <is>
          <t>Modality</t>
        </is>
      </c>
      <c r="B2539" s="12" t="inlineStr">
        <is>
          <t>Electrical</t>
        </is>
      </c>
      <c r="E2539" s="70" t="inlineStr">
        <is>
          <t>Interface</t>
        </is>
      </c>
      <c r="F2539" s="12" t="inlineStr">
        <is>
          <t>UART</t>
        </is>
      </c>
    </row>
    <row r="2540" outlineLevel="1" ht="15" customHeight="1">
      <c r="A2540" s="70" t="inlineStr">
        <is>
          <t>Supply</t>
        </is>
      </c>
      <c r="B2540" s="12" t="inlineStr">
        <is>
          <t>5V logic side</t>
        </is>
      </c>
      <c r="E2540" s="70" t="inlineStr">
        <is>
          <t>Price</t>
        </is>
      </c>
      <c r="F2540" s="12" t="inlineStr">
        <is>
          <t>$11  ($$)</t>
        </is>
      </c>
    </row>
    <row r="2541" outlineLevel="1" ht="15" customHeight="1">
      <c r="A2541" s="70" t="inlineStr">
        <is>
          <t>Difficulty</t>
        </is>
      </c>
      <c r="B2541" s="12" t="inlineStr">
        <is>
          <t>2 — Easy — breadboard wiring, a well-documented library, no analog thought needed</t>
        </is>
      </c>
    </row>
    <row r="2542" outlineLevel="1" ht="24" customHeight="1">
      <c r="A2542" s="70" t="inlineStr">
        <is>
          <t>HOW</t>
        </is>
      </c>
      <c r="B2542" s="71" t="inlineStr">
        <is>
          <t>A dedicated metering chip on an isolated UART module does all the hard AC math (true RMS, PF, energy) — your ESP32 just asks for numbers over Modbus.</t>
        </is>
      </c>
    </row>
    <row r="2543" outlineLevel="1" ht="53" customHeight="1">
      <c r="A2543" s="70" t="inlineStr">
        <is>
          <t>WHAT</t>
        </is>
      </c>
      <c r="B2543" s="72" t="inlineStr">
        <is>
          <t>Energy accumulates in the module's own non-volatile memory, not in your code, so a reset does not zero it and a replacement module starts from a different total. Clamping around both conductors of a cable reads zero because the fields cancel — the single most common wiring mistake. It reports real power, so it cannot distinguish a 100W resistive load from a 100W load with terrible power factor unless you also read the PF field. The 1Hz update is far too slow for appliance-signature disaggregation.</t>
        </is>
      </c>
    </row>
    <row r="2544" outlineLevel="1" ht="18" customHeight="1">
      <c r="A2544" s="70" t="inlineStr">
        <is>
          <t>COMMON</t>
        </is>
      </c>
      <c r="B2544" s="71" t="inlineStr">
        <is>
          <t>DIY smart meters, appliance energy audits, Tasmota/ESPHome energy dashboards.</t>
        </is>
      </c>
    </row>
    <row r="2545" outlineLevel="1" ht="23" customHeight="1">
      <c r="A2545" s="70" t="inlineStr">
        <is>
          <t>INVENTION</t>
        </is>
      </c>
      <c r="B2545" s="73" t="inlineStr">
        <is>
          <t>An 'appliance lie detector' — measure what standby ACTUALLY costs per device, then auto-cut phantom loads above a threshold via smart plugs.</t>
        </is>
      </c>
    </row>
    <row r="2546" outlineLevel="1" ht="20" customHeight="1">
      <c r="A2546" s="70" t="inlineStr">
        <is>
          <t>REQUIRES</t>
        </is>
      </c>
      <c r="B2546" s="71" t="inlineStr">
        <is>
          <t>Mains wiring competence and an enclosure; the CT version needs the clamp around ONE conductor only</t>
        </is>
      </c>
    </row>
    <row r="2547" outlineLevel="1" ht="23" customHeight="1">
      <c r="A2547" s="70" t="inlineStr">
        <is>
          <t>SUBSTITUT</t>
        </is>
      </c>
      <c r="B2547" s="71" t="inlineStr">
        <is>
          <t>A flashable smart plug for a single appliance with no wiring at all; SCT-013 plus EmonLib if you want the raw waveform; ATM90E32 for polyphase</t>
        </is>
      </c>
    </row>
    <row r="2548" outlineLevel="1" ht="15" customHeight="1">
      <c r="A2548" s="70" t="inlineStr">
        <is>
          <t>PAIRS</t>
        </is>
      </c>
      <c r="B2548" s="71" t="inlineStr">
        <is>
          <t>ESPHome energy dashboard, relay bank</t>
        </is>
      </c>
    </row>
    <row r="2549" outlineLevel="1" ht="15" customHeight="1">
      <c r="A2549" s="70" t="inlineStr">
        <is>
          <t>KEY</t>
        </is>
      </c>
      <c r="B2549" s="71" t="inlineStr">
        <is>
          <t>0.5% class with CT or shunt versions, 10A/100A</t>
        </is>
      </c>
    </row>
    <row r="2550" outlineLevel="1" ht="36" customHeight="1">
      <c r="A2550" s="70" t="inlineStr">
        <is>
          <t>specs</t>
        </is>
      </c>
      <c r="B2550" s="26" t="inlineStr">
        <is>
          <t>Range: 80-260VAC, 100A with the clamp version   Accuracy: ±0.5% class   Resolution: 0.1W, 1Wh   Rate: ~1Hz update   Calibration: None   Consumable: None   Environment: Indoor   Lifecycle: Active   Maturity: Good   ESP32: The UART side is isolated from mains, which is what makes this the safest way for a maker to measure mains. Use a hardware UART, not SoftwareSerial.</t>
        </is>
      </c>
    </row>
    <row r="2551" outlineLevel="1" ht="22" customHeight="1">
      <c r="A2551" s="76" t="inlineStr">
        <is>
          <t>⚠</t>
        </is>
      </c>
      <c r="B2551" s="77" t="inlineStr">
        <is>
          <t>HAZARD: Mains — Connects to or measures mains AC — isolation and competence required</t>
        </is>
      </c>
    </row>
    <row r="2552" outlineLevel="1" ht="16" customHeight="1">
      <c r="A2552" s="70" t="inlineStr">
        <is>
          <t>buy</t>
        </is>
      </c>
      <c r="B2552" s="26" t="inlineStr">
        <is>
          <t>AE · AMZ   |   boards: PZEM-004T-100A + CT   |   lib: PZEM004Tv30   [High, 2026-07]</t>
        </is>
      </c>
    </row>
    <row r="2553" outlineLevel="1" ht="45" customHeight="1">
      <c r="A2553" s="74" t="inlineStr">
        <is>
          <t>unlocks</t>
        </is>
      </c>
      <c r="B2553" s="75" t="inlineStr">
        <is>
          <t>How much power is being used right now?  •  Which appliance just turned on?  •  What is draining power while doing nothing?  •  What did that actually cost to run?  •  Is the supply voltage clean and stable?  •  Did someone leave it switched on?  •  Is it on?  •  How much is this machine actually used?</t>
        </is>
      </c>
    </row>
    <row r="2555" ht="22" customHeight="1">
      <c r="A2555" s="90" t="inlineStr">
        <is>
          <t>S149</t>
        </is>
      </c>
      <c r="B2555" s="91" t="inlineStr">
        <is>
          <t>ZMPT101B voltage sensor   ·   ZMPT101B</t>
        </is>
      </c>
    </row>
    <row r="2556" outlineLevel="1" ht="15" customHeight="1">
      <c r="A2556" s="70" t="inlineStr">
        <is>
          <t>Category</t>
        </is>
      </c>
      <c r="B2556" s="12" t="inlineStr">
        <is>
          <t>Power &amp; Electrical › AC mains voltage</t>
        </is>
      </c>
      <c r="E2556" s="70" t="inlineStr">
        <is>
          <t>Measures</t>
        </is>
      </c>
      <c r="F2556" s="12" t="inlineStr">
        <is>
          <t>Mains AC voltage waveform (isolated)</t>
        </is>
      </c>
    </row>
    <row r="2557" outlineLevel="1" ht="15" customHeight="1">
      <c r="A2557" s="70" t="inlineStr">
        <is>
          <t>Modality</t>
        </is>
      </c>
      <c r="B2557" s="12" t="inlineStr">
        <is>
          <t>Electrical</t>
        </is>
      </c>
      <c r="E2557" s="70" t="inlineStr">
        <is>
          <t>Interface</t>
        </is>
      </c>
      <c r="F2557" s="12" t="inlineStr">
        <is>
          <t>Analog</t>
        </is>
      </c>
    </row>
    <row r="2558" outlineLevel="1" ht="15" customHeight="1">
      <c r="A2558" s="70" t="inlineStr">
        <is>
          <t>Supply</t>
        </is>
      </c>
      <c r="B2558" s="12" t="inlineStr">
        <is>
          <t>3.3-5V</t>
        </is>
      </c>
      <c r="E2558" s="70" t="inlineStr">
        <is>
          <t>Price</t>
        </is>
      </c>
      <c r="F2558" s="12" t="inlineStr">
        <is>
          <t>$3  ($)</t>
        </is>
      </c>
    </row>
    <row r="2559" outlineLevel="1" ht="15" customHeight="1">
      <c r="A2559" s="70" t="inlineStr">
        <is>
          <t>Difficulty</t>
        </is>
      </c>
      <c r="B2559" s="12" t="inlineStr">
        <is>
          <t>2 — Easy — breadboard wiring, a well-documented library, no analog thought needed</t>
        </is>
      </c>
    </row>
    <row r="2560" outlineLevel="1" ht="22" customHeight="1">
      <c r="A2560" s="70" t="inlineStr">
        <is>
          <t>HOW</t>
        </is>
      </c>
      <c r="B2560" s="71" t="inlineStr">
        <is>
          <t>A tiny voltage transformer scales and isolates mains down to ADC level, preserving the waveform for RMS and power-quality math.</t>
        </is>
      </c>
    </row>
    <row r="2561" outlineLevel="1" ht="47" customHeight="1">
      <c r="A2561" s="70" t="inlineStr">
        <is>
          <t>WHAT</t>
        </is>
      </c>
      <c r="B2561" s="72" t="inlineStr">
        <is>
          <t>The onboard trim pot sets gain and arrives at an arbitrary position, so an uncalibrated module reports confident nonsense. Its transformer core saturates at the extremes, flattening waveform peaks and hiding exactly the sags and swells you bought it to see. Sampling must be synchronised to whole mains cycles or the computed RMS wanders. It provides functional isolation only — treat the low side as live for safety purposes.</t>
        </is>
      </c>
    </row>
    <row r="2562" outlineLevel="1" ht="18" customHeight="1">
      <c r="A2562" s="70" t="inlineStr">
        <is>
          <t>COMMON</t>
        </is>
      </c>
      <c r="B2562" s="71" t="inlineStr">
        <is>
          <t>True power (W vs VA) with a CT clamp, brownout logging, generator/inverter QA.</t>
        </is>
      </c>
    </row>
    <row r="2563" outlineLevel="1" ht="23" customHeight="1">
      <c r="A2563" s="70" t="inlineStr">
        <is>
          <t>INVENTION</t>
        </is>
      </c>
      <c r="B2563" s="73" t="inlineStr">
        <is>
          <t>Grid-quality black box: log every sag, swell and frequency wobble — finally prove to the utility that 'your' problem is their problem.</t>
        </is>
      </c>
    </row>
    <row r="2564" outlineLevel="1" ht="18" customHeight="1">
      <c r="A2564" s="70" t="inlineStr">
        <is>
          <t>REQUIRES</t>
        </is>
      </c>
      <c r="B2564" s="71" t="inlineStr">
        <is>
          <t>Calibration against a known mains voltage, and a fused, enclosed mains connection</t>
        </is>
      </c>
    </row>
    <row r="2565" outlineLevel="1" ht="20" customHeight="1">
      <c r="A2565" s="70" t="inlineStr">
        <is>
          <t>SUBSTITUT</t>
        </is>
      </c>
      <c r="B2565" s="71" t="inlineStr">
        <is>
          <t>PZEM-004T if you want the maths done and isolation included; AMC1311 for isolated precision voltage sensing</t>
        </is>
      </c>
    </row>
    <row r="2566" outlineLevel="1" ht="16" customHeight="1">
      <c r="A2566" s="70" t="inlineStr">
        <is>
          <t>PAIRS</t>
        </is>
      </c>
      <c r="B2566" s="71" t="inlineStr">
        <is>
          <t>SCT-013 for full 4-quadrant power, SD event logs</t>
        </is>
      </c>
    </row>
    <row r="2567" outlineLevel="1" ht="15" customHeight="1">
      <c r="A2567" s="70" t="inlineStr">
        <is>
          <t>KEY</t>
        </is>
      </c>
      <c r="B2567" s="71" t="inlineStr">
        <is>
          <t>Onboard trim pot for gain; waveform-faithful</t>
        </is>
      </c>
    </row>
    <row r="2568" outlineLevel="1" ht="33" customHeight="1">
      <c r="A2568" s="70" t="inlineStr">
        <is>
          <t>specs</t>
        </is>
      </c>
      <c r="B2568" s="26" t="inlineStr">
        <is>
          <t>Range: Up to ~250VAC   Accuracy: ±1% after calibration   Rate: Waveform-faithful to several kHz   Calibration: Two-point   Consumable: None   Environment: Indoor   Lifecycle: Active   Maturity: Workable   ESP32: Analog output biased around mid-rail; use ADS1115 rather than the ESP32's ADC, and never ADC2 with Wi-Fi running.</t>
        </is>
      </c>
    </row>
    <row r="2569" outlineLevel="1" ht="22" customHeight="1">
      <c r="A2569" s="76" t="inlineStr">
        <is>
          <t>⚠</t>
        </is>
      </c>
      <c r="B2569" s="77" t="inlineStr">
        <is>
          <t>HAZARD: Mains — Connects to or measures mains AC — isolation and competence required</t>
        </is>
      </c>
    </row>
    <row r="2570" outlineLevel="1" ht="16" customHeight="1">
      <c r="A2570" s="70" t="inlineStr">
        <is>
          <t>buy</t>
        </is>
      </c>
      <c r="B2570" s="26" t="inlineStr">
        <is>
          <t>AE · AMZ · DFR   |   boards: ZMPT101B module   |   lib: EmonLib voltage channel   [High, 2026-07]</t>
        </is>
      </c>
    </row>
    <row r="2571" outlineLevel="1" ht="30" customHeight="1">
      <c r="A2571" s="74" t="inlineStr">
        <is>
          <t>unlocks</t>
        </is>
      </c>
      <c r="B2571" s="75" t="inlineStr">
        <is>
          <t>Is the supply voltage clean and stable?  •  How much power is being used right now?  •  Did someone leave it switched on?</t>
        </is>
      </c>
    </row>
    <row r="2573" ht="22" customHeight="1">
      <c r="A2573" s="90" t="inlineStr">
        <is>
          <t>S150</t>
        </is>
      </c>
      <c r="B2573" s="91" t="inlineStr">
        <is>
          <t>MAX471 / shunt + ADS1115   ·   MAX471 / ADS1115 combo</t>
        </is>
      </c>
    </row>
    <row r="2574" outlineLevel="1" ht="15" customHeight="1">
      <c r="A2574" s="70" t="inlineStr">
        <is>
          <t>Category</t>
        </is>
      </c>
      <c r="B2574" s="12" t="inlineStr">
        <is>
          <t>Power &amp; Electrical › DC current (analog)</t>
        </is>
      </c>
      <c r="E2574" s="70" t="inlineStr">
        <is>
          <t>Measures</t>
        </is>
      </c>
      <c r="F2574" s="12" t="inlineStr">
        <is>
          <t>DC current via high-side shunt to spare ADC channels</t>
        </is>
      </c>
    </row>
    <row r="2575" outlineLevel="1" ht="15" customHeight="1">
      <c r="A2575" s="70" t="inlineStr">
        <is>
          <t>Modality</t>
        </is>
      </c>
      <c r="B2575" s="12" t="inlineStr">
        <is>
          <t>Electrical</t>
        </is>
      </c>
      <c r="E2575" s="70" t="inlineStr">
        <is>
          <t>Interface</t>
        </is>
      </c>
      <c r="F2575" s="12" t="inlineStr">
        <is>
          <t>I2C / Analog</t>
        </is>
      </c>
    </row>
    <row r="2576" outlineLevel="1" ht="15" customHeight="1">
      <c r="A2576" s="70" t="inlineStr">
        <is>
          <t>Supply</t>
        </is>
      </c>
      <c r="B2576" s="12" t="inlineStr">
        <is>
          <t>3-36V sense</t>
        </is>
      </c>
      <c r="E2576" s="70" t="inlineStr">
        <is>
          <t>Price</t>
        </is>
      </c>
      <c r="F2576" s="12" t="inlineStr">
        <is>
          <t>$3  ($)</t>
        </is>
      </c>
    </row>
    <row r="2577" outlineLevel="1" ht="15" customHeight="1">
      <c r="A2577" s="70" t="inlineStr">
        <is>
          <t>Difficulty</t>
        </is>
      </c>
      <c r="B2577" s="12" t="inlineStr">
        <is>
          <t>2 — Easy — breadboard wiring, a well-documented library, no analog thought needed</t>
        </is>
      </c>
    </row>
    <row r="2578" outlineLevel="1" ht="22" customHeight="1">
      <c r="A2578" s="70" t="inlineStr">
        <is>
          <t>HOW</t>
        </is>
      </c>
      <c r="B2578" s="71" t="inlineStr">
        <is>
          <t>Classic high-side current monitor producing 1V/A — or roll your own with any shunt and the 16-bit ADS1115 for flexible ranges.</t>
        </is>
      </c>
    </row>
    <row r="2579" outlineLevel="1" ht="44" customHeight="1">
      <c r="A2579" s="70" t="inlineStr">
        <is>
          <t>WHAT</t>
        </is>
      </c>
      <c r="B2579" s="72" t="inlineStr">
        <is>
          <t>The ADS1115's 860 SPS maximum is a hard ceiling that catches people trying to sample audio or mains waveforms with it. Its differential mode is what makes it powerful and is widely unused. Setting a PGA range narrower than the actual signal silently clips. MAX471's high-side sensing puts the bus voltage on its pins, so exceeding its rating destroys it rather than saturating gracefully.</t>
        </is>
      </c>
    </row>
    <row r="2580" outlineLevel="1" ht="18" customHeight="1">
      <c r="A2580" s="70" t="inlineStr">
        <is>
          <t>COMMON</t>
        </is>
      </c>
      <c r="B2580" s="71" t="inlineStr">
        <is>
          <t>Multi-channel battery boards, motor arrays, anywhere INA addresses run out.</t>
        </is>
      </c>
    </row>
    <row r="2581" outlineLevel="1" ht="22" customHeight="1">
      <c r="A2581" s="70" t="inlineStr">
        <is>
          <t>INVENTION</t>
        </is>
      </c>
      <c r="B2581" s="73" t="inlineStr">
        <is>
          <t>A 16-channel power observatory (4x ADS1115) watching every rail and motor in a robot — find which subsystem eats the battery.</t>
        </is>
      </c>
    </row>
    <row r="2582" outlineLevel="1" ht="19" customHeight="1">
      <c r="A2582" s="70" t="inlineStr">
        <is>
          <t>REQUIRES</t>
        </is>
      </c>
      <c r="B2582" s="71" t="inlineStr">
        <is>
          <t>A shunt sized so the expected current produces a voltage within the chosen PGA range</t>
        </is>
      </c>
    </row>
    <row r="2583" outlineLevel="1" ht="17" customHeight="1">
      <c r="A2583" s="70" t="inlineStr">
        <is>
          <t>SUBSTITUT</t>
        </is>
      </c>
      <c r="B2583" s="71" t="inlineStr">
        <is>
          <t>INA226 integrates shunt amplifier, ADC and power maths in one part</t>
        </is>
      </c>
    </row>
    <row r="2584" outlineLevel="1" ht="17" customHeight="1">
      <c r="A2584" s="70" t="inlineStr">
        <is>
          <t>PAIRS</t>
        </is>
      </c>
      <c r="B2584" s="71" t="inlineStr">
        <is>
          <t>ADS1115 as the universal analog upgrade for ESP32's mediocre ADC</t>
        </is>
      </c>
    </row>
    <row r="2585" outlineLevel="1" ht="16" customHeight="1">
      <c r="A2585" s="70" t="inlineStr">
        <is>
          <t>KEY</t>
        </is>
      </c>
      <c r="B2585" s="71" t="inlineStr">
        <is>
          <t>MAX471: ±3A; ADS1115 adds 16-bit precision anywhere</t>
        </is>
      </c>
    </row>
    <row r="2586" outlineLevel="1" ht="40" customHeight="1">
      <c r="A2586" s="70" t="inlineStr">
        <is>
          <t>specs</t>
        </is>
      </c>
      <c r="B2586" s="26" t="inlineStr">
        <is>
          <t>Range: MAX471 ±3A; ADS1115 ±0.256V to ±6.144V programmable   Accuracy: MAX471 ±2%; ADS1115 gain error &lt;0.1%   Resolution: ADS1115 16-bit   Rate: ADS1115 8-860 SPS   I2C addr: ADS1115 0x48-0x4B   Calibration: One-point   Consumable: None   Environment: Indoor   Lifecycle: Active   Maturity: Excellent   ESP32: The ADS1115 is the single most valuable upgrade for any analog sensing on an ESP32 — the internal ADC is non-linear, noisy, and unusable on ADC2 while Wi-Fi is active.</t>
        </is>
      </c>
    </row>
    <row r="2587" outlineLevel="1" ht="16" customHeight="1">
      <c r="A2587" s="70" t="inlineStr">
        <is>
          <t>buy</t>
        </is>
      </c>
      <c r="B2587" s="26" t="inlineStr">
        <is>
          <t>AE · AMZ · DK   |   boards: MAX471 module; ADS1115 breakout   |   lib: Adafruit_ADS1X15   |   https://www.ti.com/product/ADS1115   [High, 2026-07]</t>
        </is>
      </c>
    </row>
    <row r="2588" outlineLevel="1" ht="36" customHeight="1">
      <c r="A2588" s="74" t="inlineStr">
        <is>
          <t>unlocks</t>
        </is>
      </c>
      <c r="B2588" s="75" t="inlineStr">
        <is>
          <t>How much power is being used right now?  •  How much charge is left?  •  Is it drawing an abnormal amount of power?  •  Is it on?</t>
        </is>
      </c>
    </row>
    <row r="2590" ht="22" customHeight="1">
      <c r="A2590" s="80" t="inlineStr">
        <is>
          <t>S151</t>
        </is>
      </c>
      <c r="B2590" s="81" t="inlineStr">
        <is>
          <t>KY-040 rotary encoder   ·   KY-040 / EC11</t>
        </is>
      </c>
    </row>
    <row r="2591" outlineLevel="1" ht="15" customHeight="1">
      <c r="A2591" s="70" t="inlineStr">
        <is>
          <t>Category</t>
        </is>
      </c>
      <c r="B2591" s="12" t="inlineStr">
        <is>
          <t>Position &amp; Rotation › Incremental encoder</t>
        </is>
      </c>
      <c r="E2591" s="70" t="inlineStr">
        <is>
          <t>Measures</t>
        </is>
      </c>
      <c r="F2591" s="12" t="inlineStr">
        <is>
          <t>Knob rotation steps + direction + push-button</t>
        </is>
      </c>
    </row>
    <row r="2592" outlineLevel="1" ht="15" customHeight="1">
      <c r="A2592" s="70" t="inlineStr">
        <is>
          <t>Modality</t>
        </is>
      </c>
      <c r="B2592" s="12" t="inlineStr">
        <is>
          <t>Mechanical</t>
        </is>
      </c>
      <c r="E2592" s="70" t="inlineStr">
        <is>
          <t>Interface</t>
        </is>
      </c>
      <c r="F2592" s="12" t="inlineStr">
        <is>
          <t>Analog</t>
        </is>
      </c>
    </row>
    <row r="2593" outlineLevel="1" ht="15" customHeight="1">
      <c r="A2593" s="70" t="inlineStr">
        <is>
          <t>Supply</t>
        </is>
      </c>
      <c r="B2593" s="12" t="inlineStr">
        <is>
          <t>3.3-5V</t>
        </is>
      </c>
      <c r="E2593" s="70" t="inlineStr">
        <is>
          <t>Price</t>
        </is>
      </c>
      <c r="F2593" s="12" t="inlineStr">
        <is>
          <t>$1  ($)</t>
        </is>
      </c>
    </row>
    <row r="2594" outlineLevel="1" ht="15" customHeight="1">
      <c r="A2594" s="70" t="inlineStr">
        <is>
          <t>Difficulty</t>
        </is>
      </c>
      <c r="B2594" s="12" t="inlineStr">
        <is>
          <t>1 — Plug and play — Qwiic/STEMMA cable or 3 wires, library example works first time</t>
        </is>
      </c>
    </row>
    <row r="2595" outlineLevel="1" ht="23" customHeight="1">
      <c r="A2595" s="70" t="inlineStr">
        <is>
          <t>HOW</t>
        </is>
      </c>
      <c r="B2595" s="71" t="inlineStr">
        <is>
          <t>Two switch contacts open/close out of phase as the shaft turns; which one changes first tells direction. The standard 'infinite knob' UI input.</t>
        </is>
      </c>
    </row>
    <row r="2596" outlineLevel="1" ht="49" customHeight="1">
      <c r="A2596" s="70" t="inlineStr">
        <is>
          <t>WHAT</t>
        </is>
      </c>
      <c r="B2596" s="72" t="inlineStr">
        <is>
          <t>Cheap EC11 encoders bounce badly, producing phantom counts and direction reversals — this is a hardware problem that software alone rarely fixes cleanly. The detent position often sits mid-transition, so a single click can register zero or two counts depending on how you sample. Modules with the resistors already fitted behave far better than bare encoders. Contacts degrade with use, and the failure is gradual and confusing rather than sudden.</t>
        </is>
      </c>
    </row>
    <row r="2597" outlineLevel="1" ht="17" customHeight="1">
      <c r="A2597" s="70" t="inlineStr">
        <is>
          <t>COMMON</t>
        </is>
      </c>
      <c r="B2597" s="71" t="inlineStr">
        <is>
          <t>Menu navigation, volume knobs, jog wheels for CNC, scroll controls.</t>
        </is>
      </c>
    </row>
    <row r="2598" outlineLevel="1" ht="24" customHeight="1">
      <c r="A2598" s="70" t="inlineStr">
        <is>
          <t>INVENTION</t>
        </is>
      </c>
      <c r="B2598" s="73" t="inlineStr">
        <is>
          <t>ESP32's PCNT peripheral reads these in hardware — silky knob feel with zero missed steps even while Wi-Fi is busy. Most tutorials don't know this.</t>
        </is>
      </c>
    </row>
    <row r="2599" outlineLevel="1" ht="18" customHeight="1">
      <c r="A2599" s="70" t="inlineStr">
        <is>
          <t>REQUIRES</t>
        </is>
      </c>
      <c r="B2599" s="71" t="inlineStr">
        <is>
          <t>Debouncing — RC filters on both channels or a hardware-filtered PCNT configuration</t>
        </is>
      </c>
    </row>
    <row r="2600" outlineLevel="1" ht="20" customHeight="1">
      <c r="A2600" s="70" t="inlineStr">
        <is>
          <t>SUBSTITUT</t>
        </is>
      </c>
      <c r="B2600" s="71" t="inlineStr">
        <is>
          <t>AS5600 for a contactless magnetic knob with no wear; a capacitive touch slider for sealed panels</t>
        </is>
      </c>
    </row>
    <row r="2601" outlineLevel="1" ht="15" customHeight="1">
      <c r="A2601" s="70" t="inlineStr">
        <is>
          <t>PAIRS</t>
        </is>
      </c>
      <c r="B2601" s="71" t="inlineStr">
        <is>
          <t>OLED menus, BLE media-knob for your PC</t>
        </is>
      </c>
    </row>
    <row r="2602" outlineLevel="1" ht="15" customHeight="1">
      <c r="A2602" s="70" t="inlineStr">
        <is>
          <t>KEY</t>
        </is>
      </c>
      <c r="B2602" s="71" t="inlineStr">
        <is>
          <t>20 detents/rev typical; debounce in software/RC</t>
        </is>
      </c>
    </row>
    <row r="2603" outlineLevel="1" ht="40" customHeight="1">
      <c r="A2603" s="70" t="inlineStr">
        <is>
          <t>specs</t>
        </is>
      </c>
      <c r="B2603" s="26" t="inlineStr">
        <is>
          <t>Range: Continuous rotation, typically 20 detents/rev   Resolution: 4 counts per detent in quadrature   Rate: Human speed; PCNT handles any realistic rate   Calibration: None   Consumable: Mechanical contacts wear; ~50,000-100,000 rotations   Environment: Indoor   Lifecycle: Active   Maturity: Excellent   ESP32: Read it with the PCNT hardware peripheral (ESP32Encoder does this) — software polling misses steps whenever Wi-Fi interrupts, which is the usual cause of a 'jumpy' knob.</t>
        </is>
      </c>
    </row>
    <row r="2604" outlineLevel="1" ht="16" customHeight="1">
      <c r="A2604" s="70" t="inlineStr">
        <is>
          <t>buy</t>
        </is>
      </c>
      <c r="B2604" s="26" t="inlineStr">
        <is>
          <t>AE · AMZ · SF · CE   |   boards: KY-040 module, bare EC11   |   lib: ESP32Encoder (uses PCNT!)   [High, 2026-07]</t>
        </is>
      </c>
    </row>
    <row r="2605" outlineLevel="1" ht="24" customHeight="1">
      <c r="A2605" s="74" t="inlineStr">
        <is>
          <t>unlocks</t>
        </is>
      </c>
      <c r="B2605" s="75" t="inlineStr">
        <is>
          <t>Has it been moved or disturbed?  •  How fast is it turning?</t>
        </is>
      </c>
    </row>
    <row r="2607" ht="22" customHeight="1">
      <c r="A2607" s="88" t="inlineStr">
        <is>
          <t>S152</t>
        </is>
      </c>
      <c r="B2607" s="89" t="inlineStr">
        <is>
          <t>AS5600 magnetic angle   ·   AS5600</t>
        </is>
      </c>
    </row>
    <row r="2608" outlineLevel="1" ht="15" customHeight="1">
      <c r="A2608" s="70" t="inlineStr">
        <is>
          <t>Category</t>
        </is>
      </c>
      <c r="B2608" s="12" t="inlineStr">
        <is>
          <t>Position &amp; Rotation › Absolute angle</t>
        </is>
      </c>
      <c r="E2608" s="70" t="inlineStr">
        <is>
          <t>Measures</t>
        </is>
      </c>
      <c r="F2608" s="12" t="inlineStr">
        <is>
          <t>Absolute shaft angle 0-360° contactlessly</t>
        </is>
      </c>
    </row>
    <row r="2609" outlineLevel="1" ht="15" customHeight="1">
      <c r="A2609" s="70" t="inlineStr">
        <is>
          <t>Modality</t>
        </is>
      </c>
      <c r="B2609" s="12" t="inlineStr">
        <is>
          <t>Magnetic</t>
        </is>
      </c>
      <c r="E2609" s="70" t="inlineStr">
        <is>
          <t>Interface</t>
        </is>
      </c>
      <c r="F2609" s="12" t="inlineStr">
        <is>
          <t>I2C / PWM / Analog</t>
        </is>
      </c>
    </row>
    <row r="2610" outlineLevel="1" ht="15" customHeight="1">
      <c r="A2610" s="70" t="inlineStr">
        <is>
          <t>Supply</t>
        </is>
      </c>
      <c r="B2610" s="12" t="inlineStr">
        <is>
          <t>3.3/5V</t>
        </is>
      </c>
      <c r="E2610" s="70" t="inlineStr">
        <is>
          <t>Price</t>
        </is>
      </c>
      <c r="F2610" s="12" t="inlineStr">
        <is>
          <t>$3  ($)</t>
        </is>
      </c>
    </row>
    <row r="2611" outlineLevel="1" ht="15" customHeight="1">
      <c r="A2611" s="70" t="inlineStr">
        <is>
          <t>Difficulty</t>
        </is>
      </c>
      <c r="B2611" s="12" t="inlineStr">
        <is>
          <t>2 — Easy — breadboard wiring, a well-documented library, no analog thought needed</t>
        </is>
      </c>
    </row>
    <row r="2612" outlineLevel="1" ht="24" customHeight="1">
      <c r="A2612" s="70" t="inlineStr">
        <is>
          <t>HOW</t>
        </is>
      </c>
      <c r="B2612" s="71" t="inlineStr">
        <is>
          <t>A diametric magnet on the shaft end rotates over a Hall array; the chip outputs absolute angle at 12-bit — encoder feel with zero wear, zero contact.</t>
        </is>
      </c>
    </row>
    <row r="2613" outlineLevel="1" ht="48" customHeight="1">
      <c r="A2613" s="70" t="inlineStr">
        <is>
          <t>WHAT</t>
        </is>
      </c>
      <c r="B2613" s="72" t="inlineStr">
        <is>
          <t>Magnet alignment dominates everything: off-centre by half a millimetre and linearity collapses, too far and the field is too weak, too close and it saturates. Any nearby ferrous metal or motor magnet distorts the field and biases the angle. The fixed 0x36 address is a hard limit — a two-axis gimbal needs a multiplexer. It reports absolute angle within one turn only; multi-turn counting is your software's job and is lost on reset.</t>
        </is>
      </c>
    </row>
    <row r="2614" outlineLevel="1" ht="18" customHeight="1">
      <c r="A2614" s="70" t="inlineStr">
        <is>
          <t>COMMON</t>
        </is>
      </c>
      <c r="B2614" s="71" t="inlineStr">
        <is>
          <t>BLDC motor FOC feedback, wind vanes, custom servos, knob-with-detents-in-software.</t>
        </is>
      </c>
    </row>
    <row r="2615" outlineLevel="1" ht="23" customHeight="1">
      <c r="A2615" s="70" t="inlineStr">
        <is>
          <t>INVENTION</t>
        </is>
      </c>
      <c r="B2615" s="73" t="inlineStr">
        <is>
          <t>The heart of SimpleFOC builds: gimbal motor + AS5600 = a force-feedback haptic knob that can render clicks, springs and walls in software.</t>
        </is>
      </c>
    </row>
    <row r="2616" outlineLevel="1" ht="24" customHeight="1">
      <c r="A2616" s="70" t="inlineStr">
        <is>
          <t>REQUIRES</t>
        </is>
      </c>
      <c r="B2616" s="71" t="inlineStr">
        <is>
          <t>A DIAMETRICALLY magnetised magnet (not axially) centred over the chip at 0.5-3mm — the wrong magnetisation is the most common reason it appears not to work</t>
        </is>
      </c>
    </row>
    <row r="2617" outlineLevel="1" ht="21" customHeight="1">
      <c r="A2617" s="70" t="inlineStr">
        <is>
          <t>SUBSTITUT</t>
        </is>
      </c>
      <c r="B2617" s="71" t="inlineStr">
        <is>
          <t>AS5048A for 14-bit and SPI daisy-chaining; optical encoder for higher speed; KY-040 if relative steps are enough</t>
        </is>
      </c>
    </row>
    <row r="2618" outlineLevel="1" ht="15" customHeight="1">
      <c r="A2618" s="70" t="inlineStr">
        <is>
          <t>PAIRS</t>
        </is>
      </c>
      <c r="B2618" s="71" t="inlineStr">
        <is>
          <t>SimpleFOC + gimbal motor = haptic interface</t>
        </is>
      </c>
    </row>
    <row r="2619" outlineLevel="1" ht="15" customHeight="1">
      <c r="A2619" s="70" t="inlineStr">
        <is>
          <t>KEY</t>
        </is>
      </c>
      <c r="B2619" s="71" t="inlineStr">
        <is>
          <t>12-bit (0.088°), magnet gap matters</t>
        </is>
      </c>
    </row>
    <row r="2620" outlineLevel="1" ht="40" customHeight="1">
      <c r="A2620" s="70" t="inlineStr">
        <is>
          <t>specs</t>
        </is>
      </c>
      <c r="B2620" s="26" t="inlineStr">
        <is>
          <t>Range: 0-360° absolute   Accuracy: ±1° typical after linearisation   Resolution: 12-bit (0.088°)   Rate: Up to ~1kHz sampling   I2C addr: 0x36 (fixed — a real constraint for multi-axis builds)   Calibration: One-point   Consumable: None — fully contactless, nothing to wear   Environment: Indoor, Harsh   Lifecycle: Active   Maturity: Good   ESP32: Any variant. Fixed I2C address means multiple AS5600s need a TCA9548A multiplexer.</t>
        </is>
      </c>
    </row>
    <row r="2621" outlineLevel="1" ht="16" customHeight="1">
      <c r="A2621" s="70" t="inlineStr">
        <is>
          <t>buy</t>
        </is>
      </c>
      <c r="B2621" s="26" t="inlineStr">
        <is>
          <t>AE · DK · SF · DFR   |   boards: AS5600 module + magnet   |   lib: AS5600 libs, SimpleFOC   |   https://ams.com/as5600   [High, 2026-07]</t>
        </is>
      </c>
    </row>
    <row r="2622" outlineLevel="1" ht="36" customHeight="1">
      <c r="A2622" s="74" t="inlineStr">
        <is>
          <t>unlocks</t>
        </is>
      </c>
      <c r="B2622" s="75" t="inlineStr">
        <is>
          <t>How fast is it turning?  •  Has it been moved or disturbed?  •  Is this level, and by how much is it off?  •  Which way am I pointing?</t>
        </is>
      </c>
    </row>
    <row r="2624" ht="22" customHeight="1">
      <c r="A2624" s="82" t="inlineStr">
        <is>
          <t>S153</t>
        </is>
      </c>
      <c r="B2624" s="83" t="inlineStr">
        <is>
          <t>600/1024PPR optical encoder   ·   LPD3806-600BM</t>
        </is>
      </c>
    </row>
    <row r="2625" outlineLevel="1" ht="15" customHeight="1">
      <c r="A2625" s="70" t="inlineStr">
        <is>
          <t>Category</t>
        </is>
      </c>
      <c r="B2625" s="12" t="inlineStr">
        <is>
          <t>Position &amp; Rotation › Industrial incremental</t>
        </is>
      </c>
      <c r="E2625" s="70" t="inlineStr">
        <is>
          <t>Measures</t>
        </is>
      </c>
      <c r="F2625" s="12" t="inlineStr">
        <is>
          <t>Precise shaft rotation (600-1024 pulses/rev)</t>
        </is>
      </c>
    </row>
    <row r="2626" outlineLevel="1" ht="15" customHeight="1">
      <c r="A2626" s="70" t="inlineStr">
        <is>
          <t>Modality</t>
        </is>
      </c>
      <c r="B2626" s="12" t="inlineStr">
        <is>
          <t>Optical</t>
        </is>
      </c>
      <c r="E2626" s="70" t="inlineStr">
        <is>
          <t>Interface</t>
        </is>
      </c>
      <c r="F2626" s="12" t="inlineStr">
        <is>
          <t>Pulse</t>
        </is>
      </c>
    </row>
    <row r="2627" outlineLevel="1" ht="15" customHeight="1">
      <c r="A2627" s="70" t="inlineStr">
        <is>
          <t>Supply</t>
        </is>
      </c>
      <c r="B2627" s="12" t="inlineStr">
        <is>
          <t>5-24V</t>
        </is>
      </c>
      <c r="E2627" s="70" t="inlineStr">
        <is>
          <t>Price</t>
        </is>
      </c>
      <c r="F2627" s="12" t="inlineStr">
        <is>
          <t>$12  ($$)</t>
        </is>
      </c>
    </row>
    <row r="2628" outlineLevel="1" ht="15" customHeight="1">
      <c r="A2628" s="70" t="inlineStr">
        <is>
          <t>Difficulty</t>
        </is>
      </c>
      <c r="B2628" s="12" t="inlineStr">
        <is>
          <t>2 — Easy — breadboard wiring, a well-documented library, no analog thought needed</t>
        </is>
      </c>
    </row>
    <row r="2629" outlineLevel="1" ht="23" customHeight="1">
      <c r="A2629" s="70" t="inlineStr">
        <is>
          <t>HOW</t>
        </is>
      </c>
      <c r="B2629" s="71" t="inlineStr">
        <is>
          <t>An LED shines through a slotted disc onto photodetectors; quadrature outputs give fine angle and direction at industrial robustness.</t>
        </is>
      </c>
    </row>
    <row r="2630" outlineLevel="1" ht="51" customHeight="1">
      <c r="A2630" s="70" t="inlineStr">
        <is>
          <t>WHAT</t>
        </is>
      </c>
      <c r="B2630" s="72" t="inlineStr">
        <is>
          <t>The open-collector output swings to whatever you pull it up to — pulling up to the 24V supply destroys the ESP32 input, and this is exactly the mistake the catalog's logic_3v3 column exists to prevent. It counts relative motion only, so absolute position is lost at every power cycle and must be re-homed. Oil mist and dust on the optical disc cause intermittent missed counts that look like mechanical slip. Flexible couplings introduce backlash that shows up as hysteresis.</t>
        </is>
      </c>
    </row>
    <row r="2631" outlineLevel="1" ht="19" customHeight="1">
      <c r="A2631" s="70" t="inlineStr">
        <is>
          <t>COMMON</t>
        </is>
      </c>
      <c r="B2631" s="71" t="inlineStr">
        <is>
          <t>Conveyor measurement, cable-length payout meters, motorised stage feedback, DIY CNC jog.</t>
        </is>
      </c>
    </row>
    <row r="2632" outlineLevel="1" ht="21" customHeight="1">
      <c r="A2632" s="70" t="inlineStr">
        <is>
          <t>INVENTION</t>
        </is>
      </c>
      <c r="B2632" s="73" t="inlineStr">
        <is>
          <t>A rope/cable measuring wheel: encoder + wheel = surveyor's walking meter, or 'how deep is the well' payout counter.</t>
        </is>
      </c>
    </row>
    <row r="2633" outlineLevel="1" ht="18" customHeight="1">
      <c r="A2633" s="70" t="inlineStr">
        <is>
          <t>REQUIRES</t>
        </is>
      </c>
      <c r="B2633" s="71" t="inlineStr">
        <is>
          <t>Pull-up to 3.3V (not to the encoder's supply), and a rigid shaft coupling</t>
        </is>
      </c>
    </row>
    <row r="2634" outlineLevel="1" ht="19" customHeight="1">
      <c r="A2634" s="70" t="inlineStr">
        <is>
          <t>SUBSTITUT</t>
        </is>
      </c>
      <c r="B2634" s="71" t="inlineStr">
        <is>
          <t>AS5600 for contactless absolute angle; a magnetic ring encoder for harsh environments</t>
        </is>
      </c>
    </row>
    <row r="2635" outlineLevel="1" ht="15" customHeight="1">
      <c r="A2635" s="70" t="inlineStr">
        <is>
          <t>PAIRS</t>
        </is>
      </c>
      <c r="B2635" s="71" t="inlineStr">
        <is>
          <t>PCNT hardware counting, OLED tally</t>
        </is>
      </c>
    </row>
    <row r="2636" outlineLevel="1" ht="15" customHeight="1">
      <c r="A2636" s="70" t="inlineStr">
        <is>
          <t>KEY</t>
        </is>
      </c>
      <c r="B2636" s="71" t="inlineStr">
        <is>
          <t>600PPR ×4 = 2400 counts/rev, NPN open collector</t>
        </is>
      </c>
    </row>
    <row r="2637" outlineLevel="1" ht="40" customHeight="1">
      <c r="A2637" s="70" t="inlineStr">
        <is>
          <t>specs</t>
        </is>
      </c>
      <c r="B2637" s="26" t="inlineStr">
        <is>
          <t>Range: Continuous; 600 pulses/rev typical (2400 counts in quadrature)   Accuracy: Non-cumulative within a revolution   Resolution: 0.15° at 600PPR x4   Rate: Tens of kHz   Calibration: None   Consumable: Bearings; the optical disc is sensitive to oil and dust   Environment: Indoor, Harsh   Lifecycle: Active   Maturity: Good   ESP32: NPN open-collector output at 5-24V — must be level-shifted or pulled up to 3.3V before touching a GPIO. Use PCNT for counting.</t>
        </is>
      </c>
    </row>
    <row r="2638" outlineLevel="1" ht="22" customHeight="1">
      <c r="A2638" s="76" t="inlineStr">
        <is>
          <t>⚠</t>
        </is>
      </c>
      <c r="B2638" s="77" t="inlineStr">
        <is>
          <t>HAZARD: Mechanical — Moving parts, pinch or cut risk</t>
        </is>
      </c>
    </row>
    <row r="2639" outlineLevel="1" ht="16" customHeight="1">
      <c r="A2639" s="70" t="inlineStr">
        <is>
          <t>buy</t>
        </is>
      </c>
      <c r="B2639" s="26" t="inlineStr">
        <is>
          <t>AE · AMZ   |   boards: LPD3806 housed unit   |   lib: ESP32Encoder   [High, 2026-07]</t>
        </is>
      </c>
    </row>
    <row r="2640" outlineLevel="1" ht="36" customHeight="1">
      <c r="A2640" s="74" t="inlineStr">
        <is>
          <t>unlocks</t>
        </is>
      </c>
      <c r="B2640" s="75" t="inlineStr">
        <is>
          <t>How fast is it turning?  •  How far have I gone?  •  Is it on?  •  How much is this machine actually used?</t>
        </is>
      </c>
    </row>
    <row r="2642" ht="22" customHeight="1">
      <c r="A2642" s="90" t="inlineStr">
        <is>
          <t>S154</t>
        </is>
      </c>
      <c r="B2642" s="91" t="inlineStr">
        <is>
          <t>Linear potentiometer / softpot   ·   SoftPot SP-L-100 / sliders</t>
        </is>
      </c>
    </row>
    <row r="2643" outlineLevel="1" ht="15" customHeight="1">
      <c r="A2643" s="70" t="inlineStr">
        <is>
          <t>Category</t>
        </is>
      </c>
      <c r="B2643" s="12" t="inlineStr">
        <is>
          <t>Position &amp; Rotation › Linear position</t>
        </is>
      </c>
      <c r="E2643" s="70" t="inlineStr">
        <is>
          <t>Measures</t>
        </is>
      </c>
      <c r="F2643" s="12" t="inlineStr">
        <is>
          <t>Absolute position along a strip/track</t>
        </is>
      </c>
    </row>
    <row r="2644" outlineLevel="1" ht="15" customHeight="1">
      <c r="A2644" s="70" t="inlineStr">
        <is>
          <t>Modality</t>
        </is>
      </c>
      <c r="B2644" s="12" t="inlineStr">
        <is>
          <t>Electrical</t>
        </is>
      </c>
      <c r="E2644" s="70" t="inlineStr">
        <is>
          <t>Interface</t>
        </is>
      </c>
      <c r="F2644" s="12" t="inlineStr">
        <is>
          <t>Analog</t>
        </is>
      </c>
    </row>
    <row r="2645" outlineLevel="1" ht="15" customHeight="1">
      <c r="A2645" s="70" t="inlineStr">
        <is>
          <t>Supply</t>
        </is>
      </c>
      <c r="B2645" s="12" t="inlineStr">
        <is>
          <t>any</t>
        </is>
      </c>
      <c r="E2645" s="70" t="inlineStr">
        <is>
          <t>Price</t>
        </is>
      </c>
      <c r="F2645" s="12" t="inlineStr">
        <is>
          <t>$6  ($$)</t>
        </is>
      </c>
    </row>
    <row r="2646" outlineLevel="1" ht="15" customHeight="1">
      <c r="A2646" s="70" t="inlineStr">
        <is>
          <t>Difficulty</t>
        </is>
      </c>
      <c r="B2646" s="12" t="inlineStr">
        <is>
          <t>1 — Plug and play — Qwiic/STEMMA cable or 3 wires, library example works first time</t>
        </is>
      </c>
    </row>
    <row r="2647" outlineLevel="1" ht="22" customHeight="1">
      <c r="A2647" s="70" t="inlineStr">
        <is>
          <t>HOW</t>
        </is>
      </c>
      <c r="B2647" s="71" t="inlineStr">
        <is>
          <t>A voltage divider whose wiper is your finger (membrane SoftPot) or a mechanical slider — position becomes a simple analog voltage.</t>
        </is>
      </c>
    </row>
    <row r="2648" outlineLevel="1" ht="45" customHeight="1">
      <c r="A2648" s="70" t="inlineStr">
        <is>
          <t>WHAT</t>
        </is>
      </c>
      <c r="B2648" s="72" t="inlineStr">
        <is>
          <t>A membrane SoftPot reads garbage when nothing is touching it — you must detect 'touched' separately, usually with a second sensing line, or you will act on meaningless values. Mechanical sliders develop dead spots and crackle as the track wears, and the failure is gradual. Both types drift with temperature and supply voltage, so ratiometric reading against the same reference the ADC uses is important.</t>
        </is>
      </c>
    </row>
    <row r="2649" outlineLevel="1" ht="18" customHeight="1">
      <c r="A2649" s="70" t="inlineStr">
        <is>
          <t>COMMON</t>
        </is>
      </c>
      <c r="B2649" s="71" t="inlineStr">
        <is>
          <t>Fader UIs, liquid-level floats on a track, throttle inputs, exhibit sliders.</t>
        </is>
      </c>
    </row>
    <row r="2650" outlineLevel="1" ht="21" customHeight="1">
      <c r="A2650" s="70" t="inlineStr">
        <is>
          <t>INVENTION</t>
        </is>
      </c>
      <c r="B2650" s="73" t="inlineStr">
        <is>
          <t>A 'time machine' lamp: slide position = sunrise→noon→sunset colour temperature. Tangible control beats apps.</t>
        </is>
      </c>
    </row>
    <row r="2651" outlineLevel="1" ht="18" customHeight="1">
      <c r="A2651" s="70" t="inlineStr">
        <is>
          <t>REQUIRES</t>
        </is>
      </c>
      <c r="B2651" s="71" t="inlineStr">
        <is>
          <t>A pull-down resistor for membrane types so an untouched strip reads a defined value</t>
        </is>
      </c>
    </row>
    <row r="2652" outlineLevel="1" ht="22" customHeight="1">
      <c r="A2652" s="70" t="inlineStr">
        <is>
          <t>SUBSTITUT</t>
        </is>
      </c>
      <c r="B2652" s="71" t="inlineStr">
        <is>
          <t>Draw-wire encoder for long travel; VL53L0X for contactless linear position; magnetic linear encoder for harsh environments</t>
        </is>
      </c>
    </row>
    <row r="2653" outlineLevel="1" ht="16" customHeight="1">
      <c r="A2653" s="70" t="inlineStr">
        <is>
          <t>PAIRS</t>
        </is>
      </c>
      <c r="B2653" s="71" t="inlineStr">
        <is>
          <t>PWM CCT LED strips, motorised faders for two-way sync</t>
        </is>
      </c>
    </row>
    <row r="2654" outlineLevel="1" ht="16" customHeight="1">
      <c r="A2654" s="70" t="inlineStr">
        <is>
          <t>KEY</t>
        </is>
      </c>
      <c r="B2654" s="71" t="inlineStr">
        <is>
          <t>SoftPot: 100mm membrane, mechanical: 60-100mm travel</t>
        </is>
      </c>
    </row>
    <row r="2655" outlineLevel="1" ht="40" customHeight="1">
      <c r="A2655" s="70" t="inlineStr">
        <is>
          <t>specs</t>
        </is>
      </c>
      <c r="B2655" s="26" t="inlineStr">
        <is>
          <t>Range: 60-500mm travel depending on part   Accuracy: ±1-2% of full scale   Resolution: ADC-limited   Rate: Instant   Calibration: Two-point   Consumable: Wiper track wears; membrane SoftPots are rated in the low millions of actuations   Environment: Indoor   Lifecycle: Active   Maturity: Good   ESP32: Read through an ADS1115 rather than the internal ADC for a stable reading. Membrane SoftPots need a fixed pull-down or they float wildly when untouched.</t>
        </is>
      </c>
    </row>
    <row r="2656" outlineLevel="1" ht="16" customHeight="1">
      <c r="A2656" s="70" t="inlineStr">
        <is>
          <t>buy</t>
        </is>
      </c>
      <c r="B2656" s="26" t="inlineStr">
        <is>
          <t>SF · AF · DK · AE   |   boards: SoftPot strips, slide pots   |   lib: analogRead   [High, 2026-07]</t>
        </is>
      </c>
    </row>
    <row r="2657" outlineLevel="1" ht="30" customHeight="1">
      <c r="A2657" s="74" t="inlineStr">
        <is>
          <t>unlocks</t>
        </is>
      </c>
      <c r="B2657" s="75" t="inlineStr">
        <is>
          <t>Has it been moved or disturbed?  •  How far have I gone?  •  How full is it?</t>
        </is>
      </c>
    </row>
    <row r="2659" ht="22" customHeight="1">
      <c r="A2659" s="82" t="inlineStr">
        <is>
          <t>S155</t>
        </is>
      </c>
      <c r="B2659" s="83" t="inlineStr">
        <is>
          <t>VL6180X short-range ToF   ·   VL6180X</t>
        </is>
      </c>
    </row>
    <row r="2660" outlineLevel="1" ht="15" customHeight="1">
      <c r="A2660" s="70" t="inlineStr">
        <is>
          <t>Category</t>
        </is>
      </c>
      <c r="B2660" s="12" t="inlineStr">
        <is>
          <t>Position &amp; Rotation › Short precise distance</t>
        </is>
      </c>
      <c r="E2660" s="70" t="inlineStr">
        <is>
          <t>Measures</t>
        </is>
      </c>
      <c r="F2660" s="12" t="inlineStr">
        <is>
          <t>0-100mm distance with mm precision + lux</t>
        </is>
      </c>
    </row>
    <row r="2661" outlineLevel="1" ht="15" customHeight="1">
      <c r="A2661" s="70" t="inlineStr">
        <is>
          <t>Modality</t>
        </is>
      </c>
      <c r="B2661" s="12" t="inlineStr">
        <is>
          <t>Optical</t>
        </is>
      </c>
      <c r="E2661" s="70" t="inlineStr">
        <is>
          <t>Interface</t>
        </is>
      </c>
      <c r="F2661" s="12" t="inlineStr">
        <is>
          <t>I2C</t>
        </is>
      </c>
    </row>
    <row r="2662" outlineLevel="1" ht="15" customHeight="1">
      <c r="A2662" s="70" t="inlineStr">
        <is>
          <t>Supply</t>
        </is>
      </c>
      <c r="B2662" s="12" t="inlineStr">
        <is>
          <t>2.8V (boards 3.3-5V)</t>
        </is>
      </c>
      <c r="E2662" s="70" t="inlineStr">
        <is>
          <t>Price</t>
        </is>
      </c>
      <c r="F2662" s="12" t="inlineStr">
        <is>
          <t>$8  ($$)</t>
        </is>
      </c>
    </row>
    <row r="2663" outlineLevel="1" ht="15" customHeight="1">
      <c r="A2663" s="70" t="inlineStr">
        <is>
          <t>Difficulty</t>
        </is>
      </c>
      <c r="B2663" s="12" t="inlineStr">
        <is>
          <t>1 — Plug and play — Qwiic/STEMMA cable or 3 wires, library example works first time</t>
        </is>
      </c>
    </row>
    <row r="2664" outlineLevel="1" ht="22" customHeight="1">
      <c r="A2664" s="70" t="inlineStr">
        <is>
          <t>HOW</t>
        </is>
      </c>
      <c r="B2664" s="71" t="inlineStr">
        <is>
          <t>Time-of-flight tuned for very short range — millimetre answers in the zone where VL53L0X is blind and ultrasound is hopeless.</t>
        </is>
      </c>
    </row>
    <row r="2665" outlineLevel="1" ht="51" customHeight="1">
      <c r="A2665" s="70" t="inlineStr">
        <is>
          <t>WHAT</t>
        </is>
      </c>
      <c r="B2665" s="72" t="inlineStr">
        <is>
          <t>Like the whole VL53/VL6180 family it sits at a FIXED 0x29, so two on one bus is impossible without pulling each XSHUT low and reassigning addresses at boot — the single most common reason multi-sensor ToF builds never work. Cover glass reflects light straight back into the receiver and must be calibrated out or every reading is short. Dark and specular targets return far less signal, so range collapses on matt black and mirrors alike. Strong sunlight saturates the receiver.</t>
        </is>
      </c>
    </row>
    <row r="2666" outlineLevel="1" ht="20" customHeight="1">
      <c r="A2666" s="70" t="inlineStr">
        <is>
          <t>COMMON</t>
        </is>
      </c>
      <c r="B2666" s="71" t="inlineStr">
        <is>
          <t>Filament-width-adjacent jobs, button-less elevator panels, finger-hover UIs, part-presence in jigs.</t>
        </is>
      </c>
    </row>
    <row r="2667" outlineLevel="1" ht="24" customHeight="1">
      <c r="A2667" s="70" t="inlineStr">
        <is>
          <t>INVENTION</t>
        </is>
      </c>
      <c r="B2667" s="73" t="inlineStr">
        <is>
          <t>Hover buttons for sterile spaces: a row of VL6180X behind glass = a control panel nobody ever touches — fingertip distance even gives you 'pressure'.</t>
        </is>
      </c>
    </row>
    <row r="2668" outlineLevel="1" ht="17" customHeight="1">
      <c r="A2668" s="70" t="inlineStr">
        <is>
          <t>REQUIRES</t>
        </is>
      </c>
      <c r="B2668" s="71" t="inlineStr">
        <is>
          <t>Cover-glass crosstalk calibration if you mount it behind a window</t>
        </is>
      </c>
    </row>
    <row r="2669" outlineLevel="1" ht="22" customHeight="1">
      <c r="A2669" s="70" t="inlineStr">
        <is>
          <t>SUBSTITUT</t>
        </is>
      </c>
      <c r="B2669" s="71" t="inlineStr">
        <is>
          <t>VL53L0X/L1X for longer range; VCNL4040 for smooth proximity with no dead zone; capacitive sensing for through-wall level</t>
        </is>
      </c>
    </row>
    <row r="2670" outlineLevel="1" ht="15" customHeight="1">
      <c r="A2670" s="70" t="inlineStr">
        <is>
          <t>PAIRS</t>
        </is>
      </c>
      <c r="B2670" s="71" t="inlineStr">
        <is>
          <t>WS2812 feedback per 'button', MPR121 hybrid</t>
        </is>
      </c>
    </row>
    <row r="2671" outlineLevel="1" ht="16" customHeight="1">
      <c r="A2671" s="70" t="inlineStr">
        <is>
          <t>KEY</t>
        </is>
      </c>
      <c r="B2671" s="71" t="inlineStr">
        <is>
          <t>±1mm class at 0-100mm, ambient light sensor included</t>
        </is>
      </c>
    </row>
    <row r="2672" outlineLevel="1" ht="37" customHeight="1">
      <c r="A2672" s="70" t="inlineStr">
        <is>
          <t>specs</t>
        </is>
      </c>
      <c r="B2672" s="26" t="inlineStr">
        <is>
          <t>Range: 0-100mm (plus ambient light sensing)   Accuracy: ±1mm class at short range   Resolution: 1mm   Rate: Up to ~50Hz   I2C addr: 0x29 (shared with the entire VL53 family)   Calibration: One-point   Consumable: None   Environment: Indoor   Lifecycle: Mature   Maturity: Good   ESP32: Any variant. Multiple units need XSHUT sequencing or a multiplexer because of the fixed address.</t>
        </is>
      </c>
    </row>
    <row r="2673" outlineLevel="1" ht="22" customHeight="1">
      <c r="A2673" s="76" t="inlineStr">
        <is>
          <t>⚠</t>
        </is>
      </c>
      <c r="B2673" s="77" t="inlineStr">
        <is>
          <t>HAZARD: Laser — Emits laser radiation — eye safety class matters</t>
        </is>
      </c>
    </row>
    <row r="2674" outlineLevel="1" ht="16" customHeight="1">
      <c r="A2674" s="70" t="inlineStr">
        <is>
          <t>buy</t>
        </is>
      </c>
      <c r="B2674" s="26" t="inlineStr">
        <is>
          <t>AF · SF · PI · DK   |   boards: Adafruit 3316   |   lib: Adafruit_VL6180X   |   https://www.st.com/en/imaging-and-photonics-solutions/vl6180x.html   [High, 2026-07]</t>
        </is>
      </c>
    </row>
    <row r="2675" outlineLevel="1" ht="42" customHeight="1">
      <c r="A2675" s="74" t="inlineStr">
        <is>
          <t>unlocks</t>
        </is>
      </c>
      <c r="B2675" s="75" t="inlineStr">
        <is>
          <t>Is the thing there?  •  How full is it?  •  Is there something in the way?  •  Is anyone here?  •  How much is in the tank?</t>
        </is>
      </c>
    </row>
    <row r="2677" ht="22" customHeight="1">
      <c r="A2677" s="80" t="inlineStr">
        <is>
          <t>S156</t>
        </is>
      </c>
      <c r="B2677" s="81" t="inlineStr">
        <is>
          <t>Joystick module   ·   KY-023 dual-axis</t>
        </is>
      </c>
    </row>
    <row r="2678" outlineLevel="1" ht="15" customHeight="1">
      <c r="A2678" s="70" t="inlineStr">
        <is>
          <t>Category</t>
        </is>
      </c>
      <c r="B2678" s="12" t="inlineStr">
        <is>
          <t>Position &amp; Rotation › 2-axis analog</t>
        </is>
      </c>
      <c r="E2678" s="70" t="inlineStr">
        <is>
          <t>Measures</t>
        </is>
      </c>
      <c r="F2678" s="12" t="inlineStr">
        <is>
          <t>X/Y deflection + press</t>
        </is>
      </c>
    </row>
    <row r="2679" outlineLevel="1" ht="15" customHeight="1">
      <c r="A2679" s="70" t="inlineStr">
        <is>
          <t>Modality</t>
        </is>
      </c>
      <c r="B2679" s="12" t="inlineStr">
        <is>
          <t>Mechanical</t>
        </is>
      </c>
      <c r="E2679" s="70" t="inlineStr">
        <is>
          <t>Interface</t>
        </is>
      </c>
      <c r="F2679" s="12" t="inlineStr">
        <is>
          <t>Analog</t>
        </is>
      </c>
    </row>
    <row r="2680" outlineLevel="1" ht="15" customHeight="1">
      <c r="A2680" s="70" t="inlineStr">
        <is>
          <t>Supply</t>
        </is>
      </c>
      <c r="B2680" s="12" t="inlineStr">
        <is>
          <t>3.3-5V</t>
        </is>
      </c>
      <c r="E2680" s="70" t="inlineStr">
        <is>
          <t>Price</t>
        </is>
      </c>
      <c r="F2680" s="12" t="inlineStr">
        <is>
          <t>$1.5  ($)</t>
        </is>
      </c>
    </row>
    <row r="2681" outlineLevel="1" ht="15" customHeight="1">
      <c r="A2681" s="70" t="inlineStr">
        <is>
          <t>Difficulty</t>
        </is>
      </c>
      <c r="B2681" s="12" t="inlineStr">
        <is>
          <t>1 — Plug and play — Qwiic/STEMMA cable or 3 wires, library example works first time</t>
        </is>
      </c>
    </row>
    <row r="2682" outlineLevel="1" ht="21" customHeight="1">
      <c r="A2682" s="70" t="inlineStr">
        <is>
          <t>HOW</t>
        </is>
      </c>
      <c r="B2682" s="71" t="inlineStr">
        <is>
          <t>Two potentiometers on a gimbal — the PlayStation-style thumbstick as a raw part, two ADC reads and a button.</t>
        </is>
      </c>
    </row>
    <row r="2683" outlineLevel="1" ht="38" customHeight="1">
      <c r="A2683" s="70" t="inlineStr">
        <is>
          <t>WHAT</t>
        </is>
      </c>
      <c r="B2683" s="72" t="inlineStr">
        <is>
          <t>The mechanical centre is not the electrical centre, and it differs per unit and drifts with temperature — without a deadband a robot will creep constantly. The two axes interact slightly at the extremes. The push-button switch bounces and shares ground with the potentiometers, so pressing it can nudge the axis readings.</t>
        </is>
      </c>
    </row>
    <row r="2684" outlineLevel="1" ht="18" customHeight="1">
      <c r="A2684" s="70" t="inlineStr">
        <is>
          <t>COMMON</t>
        </is>
      </c>
      <c r="B2684" s="71" t="inlineStr">
        <is>
          <t>Robot teleop, camera gimbal control, menu navigation, wheelchair-style inputs.</t>
        </is>
      </c>
    </row>
    <row r="2685" outlineLevel="1" ht="22" customHeight="1">
      <c r="A2685" s="70" t="inlineStr">
        <is>
          <t>INVENTION</t>
        </is>
      </c>
      <c r="B2685" s="73" t="inlineStr">
        <is>
          <t>ESP-NOW teleop in 30 minutes: joystick node → robot node, sub-10ms latency, no router needed. The gateway to telepresence builds.</t>
        </is>
      </c>
    </row>
    <row r="2686" outlineLevel="1" ht="20" customHeight="1">
      <c r="A2686" s="70" t="inlineStr">
        <is>
          <t>REQUIRES</t>
        </is>
      </c>
      <c r="B2686" s="71" t="inlineStr">
        <is>
          <t>Per-unit centre calibration and a deadband, because the spring-return centre is never exactly mid-scale</t>
        </is>
      </c>
    </row>
    <row r="2687" outlineLevel="1" ht="20" customHeight="1">
      <c r="A2687" s="70" t="inlineStr">
        <is>
          <t>SUBSTITUT</t>
        </is>
      </c>
      <c r="B2687" s="71" t="inlineStr">
        <is>
          <t>TLV493D 3D magnetic sensor for a sealed, wear-free joystick; a capacitive touch strip for flat panels</t>
        </is>
      </c>
    </row>
    <row r="2688" outlineLevel="1" ht="15" customHeight="1">
      <c r="A2688" s="70" t="inlineStr">
        <is>
          <t>PAIRS</t>
        </is>
      </c>
      <c r="B2688" s="71" t="inlineStr">
        <is>
          <t>ESP-NOW pair, servos/motor drivers</t>
        </is>
      </c>
    </row>
    <row r="2689" outlineLevel="1" ht="15" customHeight="1">
      <c r="A2689" s="70" t="inlineStr">
        <is>
          <t>KEY</t>
        </is>
      </c>
      <c r="B2689" s="71" t="inlineStr">
        <is>
          <t>Centre-sprung, ~±30°</t>
        </is>
      </c>
    </row>
    <row r="2690" outlineLevel="1" ht="39" customHeight="1">
      <c r="A2690" s="70" t="inlineStr">
        <is>
          <t>specs</t>
        </is>
      </c>
      <c r="B2690" s="26" t="inlineStr">
        <is>
          <t>Range: ±30° gimbal travel on two axes   Accuracy: Coarse; centre position varies unit to unit   Rate: Instant   Calibration: One-point   Consumable: Potentiometer tracks wear   Environment: Indoor   Lifecycle: Active   Maturity: Excellent   ESP32: Two ADC channels plus a button. Keep both on ADC1 — ADC2 stops working when Wi-Fi is active, which produces a joystick that freezes the moment the node connects.</t>
        </is>
      </c>
    </row>
    <row r="2691" outlineLevel="1" ht="16" customHeight="1">
      <c r="A2691" s="70" t="inlineStr">
        <is>
          <t>buy</t>
        </is>
      </c>
      <c r="B2691" s="26" t="inlineStr">
        <is>
          <t>AE · AMZ · SF · CE   |   boards: KY-023   |   lib: analogRead   [High, 2026-07]</t>
        </is>
      </c>
    </row>
    <row r="2692" outlineLevel="1" ht="18" customHeight="1">
      <c r="A2692" s="74" t="inlineStr">
        <is>
          <t>unlocks</t>
        </is>
      </c>
      <c r="B2692" s="75" t="inlineStr">
        <is>
          <t>Has it been moved or disturbed?</t>
        </is>
      </c>
    </row>
    <row r="2694" ht="22" customHeight="1">
      <c r="A2694" s="86" t="inlineStr">
        <is>
          <t>S157</t>
        </is>
      </c>
      <c r="B2694" s="87" t="inlineStr">
        <is>
          <t>NEO-6M GPS   ·   u-blox NEO-6M (GY-GPS6MV2)</t>
        </is>
      </c>
    </row>
    <row r="2695" outlineLevel="1" ht="15" customHeight="1">
      <c r="A2695" s="70" t="inlineStr">
        <is>
          <t>Category</t>
        </is>
      </c>
      <c r="B2695" s="12" t="inlineStr">
        <is>
          <t>GNSS &amp; Positioning › Standard GNSS</t>
        </is>
      </c>
      <c r="E2695" s="70" t="inlineStr">
        <is>
          <t>Measures</t>
        </is>
      </c>
      <c r="F2695" s="12" t="inlineStr">
        <is>
          <t>Latitude/longitude/altitude/speed/time, ~2.5m</t>
        </is>
      </c>
    </row>
    <row r="2696" outlineLevel="1" ht="15" customHeight="1">
      <c r="A2696" s="70" t="inlineStr">
        <is>
          <t>Modality</t>
        </is>
      </c>
      <c r="B2696" s="12" t="inlineStr">
        <is>
          <t>RF</t>
        </is>
      </c>
      <c r="E2696" s="70" t="inlineStr">
        <is>
          <t>Interface</t>
        </is>
      </c>
      <c r="F2696" s="12" t="inlineStr">
        <is>
          <t>UART</t>
        </is>
      </c>
    </row>
    <row r="2697" outlineLevel="1" ht="15" customHeight="1">
      <c r="A2697" s="70" t="inlineStr">
        <is>
          <t>Supply</t>
        </is>
      </c>
      <c r="B2697" s="12" t="inlineStr">
        <is>
          <t>3.3-5V</t>
        </is>
      </c>
      <c r="E2697" s="70" t="inlineStr">
        <is>
          <t>Price</t>
        </is>
      </c>
      <c r="F2697" s="12" t="inlineStr">
        <is>
          <t>$8  ($$)</t>
        </is>
      </c>
    </row>
    <row r="2698" outlineLevel="1" ht="15" customHeight="1">
      <c r="A2698" s="70" t="inlineStr">
        <is>
          <t>Difficulty</t>
        </is>
      </c>
      <c r="B2698" s="12" t="inlineStr">
        <is>
          <t>1 — Plug and play — Qwiic/STEMMA cable or 3 wires, library example works first time</t>
        </is>
      </c>
    </row>
    <row r="2699" outlineLevel="1" ht="25" customHeight="1">
      <c r="A2699" s="70" t="inlineStr">
        <is>
          <t>HOW</t>
        </is>
      </c>
      <c r="B2699" s="71" t="inlineStr">
        <is>
          <t>Times radio signals from multiple satellites; the nanosecond differences triangulate your position anywhere on Earth. Streams standard NMEA sentences over UART.</t>
        </is>
      </c>
    </row>
    <row r="2700" outlineLevel="1" ht="59" customHeight="1">
      <c r="A2700" s="70" t="inlineStr">
        <is>
          <t>WHAT</t>
        </is>
      </c>
      <c r="B2700" s="72" t="inlineStr">
        <is>
          <t>The NEO-6M is a genuinely old single-constellation part and is outclassed in urban canyons where multi-constellation receivers still hold a fix. Cold start takes 30+ seconds and much longer with a dead backup battery, which many cheap clones ship with. Position 'wanders' by several metres while stationary — averaging helps, but reporting raw fixes as movement is a classic false-positive source for geofences. It reports altitude far less accurately than horizontal position, typically by a factor of two or three. Many clone modules are counterfeit or relabelled.</t>
        </is>
      </c>
    </row>
    <row r="2701" outlineLevel="1" ht="19" customHeight="1">
      <c r="A2701" s="70" t="inlineStr">
        <is>
          <t>COMMON</t>
        </is>
      </c>
      <c r="B2701" s="71" t="inlineStr">
        <is>
          <t>Vehicle trackers, pet/asset tags, hiking loggers, drone telemetry, precise time source.</t>
        </is>
      </c>
    </row>
    <row r="2702" outlineLevel="1" ht="22" customHeight="1">
      <c r="A2702" s="70" t="inlineStr">
        <is>
          <t>INVENTION</t>
        </is>
      </c>
      <c r="B2702" s="73" t="inlineStr">
        <is>
          <t>Geofenced everything: tools that text you when they leave the property, a dog door that knows YOUR dog's collar is approaching.</t>
        </is>
      </c>
    </row>
    <row r="2703" outlineLevel="1" ht="19" customHeight="1">
      <c r="A2703" s="70" t="inlineStr">
        <is>
          <t>REQUIRES</t>
        </is>
      </c>
      <c r="B2703" s="71" t="inlineStr">
        <is>
          <t>Clear sky view; the ceramic patch antenna must face upward with ground plane beneath</t>
        </is>
      </c>
    </row>
    <row r="2704" outlineLevel="1" ht="18" customHeight="1">
      <c r="A2704" s="70" t="inlineStr">
        <is>
          <t>SUBSTITUT</t>
        </is>
      </c>
      <c r="B2704" s="71" t="inlineStr">
        <is>
          <t>MAX-M10S is dramatically better in cities and uses less power; LC29H for cheap RTK</t>
        </is>
      </c>
    </row>
    <row r="2705" outlineLevel="1" ht="15" customHeight="1">
      <c r="A2705" s="70" t="inlineStr">
        <is>
          <t>PAIRS</t>
        </is>
      </c>
      <c r="B2705" s="71" t="inlineStr">
        <is>
          <t>LoRa for offline tracking, SD breadcrumb logs</t>
        </is>
      </c>
    </row>
    <row r="2706" outlineLevel="1" ht="15" customHeight="1">
      <c r="A2706" s="70" t="inlineStr">
        <is>
          <t>KEY</t>
        </is>
      </c>
      <c r="B2706" s="71" t="inlineStr">
        <is>
          <t>2.5m CEP, 5Hz max, cold start ~30s</t>
        </is>
      </c>
    </row>
    <row r="2707" outlineLevel="1" ht="36" customHeight="1">
      <c r="A2707" s="70" t="inlineStr">
        <is>
          <t>specs</t>
        </is>
      </c>
      <c r="B2707" s="26" t="inlineStr">
        <is>
          <t>Range: Global   Accuracy: ~2.5m CEP open sky   Rate: 1-5Hz   Calibration: None   Consumable: Backup battery for the almanac; a dead one means a cold start every time   Environment: Indoor, Outdoor   Lifecycle: EOL   Maturity: Excellent   ESP32: Any variant with a spare UART. Use a hardware UART — SoftwareSerial drops NMEA characters at 9600 baud under Wi-Fi load.</t>
        </is>
      </c>
    </row>
    <row r="2708" outlineLevel="1" ht="16" customHeight="1">
      <c r="A2708" s="70" t="inlineStr">
        <is>
          <t>buy</t>
        </is>
      </c>
      <c r="B2708" s="26" t="inlineStr">
        <is>
          <t>AE · AMZ · DFR · CE   |   boards: GY-GPS6MV2 with antenna   |   lib: TinyGPSPlus   [High, 2026-07]</t>
        </is>
      </c>
    </row>
    <row r="2709" outlineLevel="1" ht="45" customHeight="1">
      <c r="A2709" s="74" t="inlineStr">
        <is>
          <t>unlocks</t>
        </is>
      </c>
      <c r="B2709" s="75" t="inlineStr">
        <is>
          <t>Where am I on Earth?  •  How fast am I moving?  •  How far have I gone?  •  Where is this thing right now?  •  Did something cross this line?  •  How fast are vehicles going past?</t>
        </is>
      </c>
    </row>
    <row r="2711" ht="22" customHeight="1">
      <c r="A2711" s="86" t="inlineStr">
        <is>
          <t>S158</t>
        </is>
      </c>
      <c r="B2711" s="87" t="inlineStr">
        <is>
          <t>u-blox M10 GNSS   ·   MAX-M10S / NEO-M9N</t>
        </is>
      </c>
    </row>
    <row r="2712" outlineLevel="1" ht="15" customHeight="1">
      <c r="A2712" s="70" t="inlineStr">
        <is>
          <t>Category</t>
        </is>
      </c>
      <c r="B2712" s="12" t="inlineStr">
        <is>
          <t>GNSS &amp; Positioning › Modern multi-band</t>
        </is>
      </c>
      <c r="E2712" s="70" t="inlineStr">
        <is>
          <t>Measures</t>
        </is>
      </c>
      <c r="F2712" s="12" t="inlineStr">
        <is>
          <t>Position from GPS+Galileo+GLONASS+BeiDou simultaneously</t>
        </is>
      </c>
    </row>
    <row r="2713" outlineLevel="1" ht="15" customHeight="1">
      <c r="A2713" s="70" t="inlineStr">
        <is>
          <t>Modality</t>
        </is>
      </c>
      <c r="B2713" s="12" t="inlineStr">
        <is>
          <t>RF</t>
        </is>
      </c>
      <c r="E2713" s="70" t="inlineStr">
        <is>
          <t>Interface</t>
        </is>
      </c>
      <c r="F2713" s="12" t="inlineStr">
        <is>
          <t>I2C / UART</t>
        </is>
      </c>
    </row>
    <row r="2714" outlineLevel="1" ht="15" customHeight="1">
      <c r="A2714" s="70" t="inlineStr">
        <is>
          <t>Supply</t>
        </is>
      </c>
      <c r="B2714" s="12" t="inlineStr">
        <is>
          <t>3.3V</t>
        </is>
      </c>
      <c r="E2714" s="70" t="inlineStr">
        <is>
          <t>Price</t>
        </is>
      </c>
      <c r="F2714" s="12" t="inlineStr">
        <is>
          <t>$20  ($$$)</t>
        </is>
      </c>
    </row>
    <row r="2715" outlineLevel="1" ht="15" customHeight="1">
      <c r="A2715" s="70" t="inlineStr">
        <is>
          <t>Difficulty</t>
        </is>
      </c>
      <c r="B2715" s="12" t="inlineStr">
        <is>
          <t>2 — Easy — breadboard wiring, a well-documented library, no analog thought needed</t>
        </is>
      </c>
    </row>
    <row r="2716" outlineLevel="1" ht="23" customHeight="1">
      <c r="A2716" s="70" t="inlineStr">
        <is>
          <t>HOW</t>
        </is>
      </c>
      <c r="B2716" s="71" t="inlineStr">
        <is>
          <t>Tracks four satellite constellations at once for faster fixes and ~1.5m accuracy in cities where single-constellation GPS struggles.</t>
        </is>
      </c>
    </row>
    <row r="2717" outlineLevel="1" ht="48" customHeight="1">
      <c r="A2717" s="70" t="inlineStr">
        <is>
          <t>WHAT</t>
        </is>
      </c>
      <c r="B2717" s="72" t="inlineStr">
        <is>
          <t>Multi-constellation improves availability far more than it improves accuracy — you get a fix in places the NEO-6M cannot, but the fix is still metres. The M10's low power comes from duty-cycled tracking modes that trade update rate for current, so headline power and headline rate cannot both be had. Position still wanders while stationary. Anything carrying continuous location is Identifiable data regardless of how you store it.</t>
        </is>
      </c>
    </row>
    <row r="2718" outlineLevel="1" ht="18" customHeight="1">
      <c r="A2718" s="70" t="inlineStr">
        <is>
          <t>COMMON</t>
        </is>
      </c>
      <c r="B2718" s="71" t="inlineStr">
        <is>
          <t>City delivery trackers, fitness devices, fleet telematics, balloon payloads.</t>
        </is>
      </c>
    </row>
    <row r="2719" outlineLevel="1" ht="21" customHeight="1">
      <c r="A2719" s="70" t="inlineStr">
        <is>
          <t>INVENTION</t>
        </is>
      </c>
      <c r="B2719" s="73" t="inlineStr">
        <is>
          <t>A 'walk-your-city' generative art logger: months of GPS traces engraved into one map poster — your year as ink density.</t>
        </is>
      </c>
    </row>
    <row r="2720" outlineLevel="1" ht="18" customHeight="1">
      <c r="A2720" s="70" t="inlineStr">
        <is>
          <t>REQUIRES</t>
        </is>
      </c>
      <c r="B2720" s="71" t="inlineStr">
        <is>
          <t>Clear sky view; an active antenna for anything mounted indoors or under a canopy</t>
        </is>
      </c>
    </row>
    <row r="2721" outlineLevel="1" ht="17" customHeight="1">
      <c r="A2721" s="70" t="inlineStr">
        <is>
          <t>SUBSTITUT</t>
        </is>
      </c>
      <c r="B2721" s="71" t="inlineStr">
        <is>
          <t>ZED-F9P or LC29H for centimetre RTK; NEO-6M only if cost dominates</t>
        </is>
      </c>
    </row>
    <row r="2722" outlineLevel="1" ht="16" customHeight="1">
      <c r="A2722" s="70" t="inlineStr">
        <is>
          <t>PAIRS</t>
        </is>
      </c>
      <c r="B2722" s="71" t="inlineStr">
        <is>
          <t>IMU for tunnel dead-reckoning, ePaper trip stats</t>
        </is>
      </c>
    </row>
    <row r="2723" outlineLevel="1" ht="15" customHeight="1">
      <c r="A2723" s="70" t="inlineStr">
        <is>
          <t>KEY</t>
        </is>
      </c>
      <c r="B2723" s="71" t="inlineStr">
        <is>
          <t>1.5m CEP, 18Hz, superior urban-canyon behaviour</t>
        </is>
      </c>
    </row>
    <row r="2724" outlineLevel="1" ht="33" customHeight="1">
      <c r="A2724" s="70" t="inlineStr">
        <is>
          <t>specs</t>
        </is>
      </c>
      <c r="B2724" s="26" t="inlineStr">
        <is>
          <t>Range: Global, four constellations   Accuracy: ~1.5m CEP   Rate: Up to 10Hz multi-GNSS   I2C addr: 0x42 (u-blox DDC)   Calibration: None   Consumable: None   Environment: Outdoor   Lifecycle: Active   Maturity: Excellent   ESP32: Speaks UART or I2C; the I2C (DDC) interface saves pins and is well supported by the SparkFun library.</t>
        </is>
      </c>
    </row>
    <row r="2725" outlineLevel="1" ht="16" customHeight="1">
      <c r="A2725" s="70" t="inlineStr">
        <is>
          <t>buy</t>
        </is>
      </c>
      <c r="B2725" s="26" t="inlineStr">
        <is>
          <t>SF · AF · DK · MO   |   boards: SparkFun MAX-M10S Qwiic   |   lib: SparkFun u-blox GNSS   |   https://www.u-blox.com/en/product/max-m10s-module   [High, 2026-07]</t>
        </is>
      </c>
    </row>
    <row r="2726" outlineLevel="1" ht="45" customHeight="1">
      <c r="A2726" s="74" t="inlineStr">
        <is>
          <t>unlocks</t>
        </is>
      </c>
      <c r="B2726" s="75" t="inlineStr">
        <is>
          <t>Where am I on Earth?  •  How fast am I moving?  •  How far have I gone?  •  Where is this thing right now?  •  Did something cross this line?  •  How much hotter is this spot than the next street?</t>
        </is>
      </c>
    </row>
    <row r="2728" ht="22" customHeight="1">
      <c r="A2728" s="86" t="inlineStr">
        <is>
          <t>S159</t>
        </is>
      </c>
      <c r="B2728" s="87" t="inlineStr">
        <is>
          <t>ZED-F9P RTK centimetre GNSS   ·   u-blox ZED-F9P</t>
        </is>
      </c>
    </row>
    <row r="2729" outlineLevel="1" ht="15" customHeight="1">
      <c r="A2729" s="70" t="inlineStr">
        <is>
          <t>Category</t>
        </is>
      </c>
      <c r="B2729" s="12" t="inlineStr">
        <is>
          <t>GNSS &amp; Positioning › RTK (centimetre!)</t>
        </is>
      </c>
      <c r="E2729" s="70" t="inlineStr">
        <is>
          <t>Measures</t>
        </is>
      </c>
      <c r="F2729" s="12" t="inlineStr">
        <is>
          <t>Position to 1-2 CENTIMETRES with correction stream</t>
        </is>
      </c>
    </row>
    <row r="2730" outlineLevel="1" ht="15" customHeight="1">
      <c r="A2730" s="70" t="inlineStr">
        <is>
          <t>Modality</t>
        </is>
      </c>
      <c r="B2730" s="12" t="inlineStr">
        <is>
          <t>RF</t>
        </is>
      </c>
      <c r="E2730" s="70" t="inlineStr">
        <is>
          <t>Interface</t>
        </is>
      </c>
      <c r="F2730" s="12" t="inlineStr">
        <is>
          <t>I2C / SPI / UART / USB</t>
        </is>
      </c>
    </row>
    <row r="2731" outlineLevel="1" ht="15" customHeight="1">
      <c r="A2731" s="70" t="inlineStr">
        <is>
          <t>Supply</t>
        </is>
      </c>
      <c r="B2731" s="12" t="inlineStr">
        <is>
          <t>3.3-5V</t>
        </is>
      </c>
      <c r="E2731" s="70" t="inlineStr">
        <is>
          <t>Price</t>
        </is>
      </c>
      <c r="F2731" s="12" t="inlineStr">
        <is>
          <t>$260  ($$$$)</t>
        </is>
      </c>
    </row>
    <row r="2732" outlineLevel="1" ht="15" customHeight="1">
      <c r="A2732" s="70" t="inlineStr">
        <is>
          <t>Difficulty</t>
        </is>
      </c>
      <c r="B2732" s="12" t="inlineStr">
        <is>
          <t>4 — Advanced — analog front-ends, protocol work, mechanical integration, or real safety</t>
        </is>
      </c>
    </row>
    <row r="2733" outlineLevel="1" ht="24" customHeight="1">
      <c r="A2733" s="70" t="inlineStr">
        <is>
          <t>HOW</t>
        </is>
      </c>
      <c r="B2733" s="71" t="inlineStr">
        <is>
          <t>Dual-band carrier-phase measurement plus a correction feed (your own base station or NTRIP internet stream) collapses GPS error from metres to centimetres.</t>
        </is>
      </c>
    </row>
    <row r="2734" outlineLevel="1" ht="60" customHeight="1">
      <c r="A2734" s="70" t="inlineStr">
        <is>
          <t>WHAT</t>
        </is>
      </c>
      <c r="B2734" s="72" t="inlineStr">
        <is>
          <t>The advertised centimetre accuracy applies only in RTK FIXED state — in FLOAT it is decimetres and standalone it is metres, and code that does not check the fix-type flag will happily report float solutions as if they were fixed. It needs continuous corrections; a dropped NTRIP connection silently degrades accuracy by two orders of magnitude. A proper multi-band antenna costs as much again as the receiver and a cheap one negates the whole purchase. Convergence to fixed takes tens of seconds and restarts after signal loss. Budget for two receivers, since a rover needs a base.</t>
        </is>
      </c>
    </row>
    <row r="2735" outlineLevel="1" ht="20" customHeight="1">
      <c r="A2735" s="70" t="inlineStr">
        <is>
          <t>COMMON</t>
        </is>
      </c>
      <c r="B2735" s="71" t="inlineStr">
        <is>
          <t>Robot mowers/tractors, drone surveying/mapping, land boundary measurement, structural monitoring.</t>
        </is>
      </c>
    </row>
    <row r="2736" outlineLevel="1" ht="23" customHeight="1">
      <c r="A2736" s="70" t="inlineStr">
        <is>
          <t>INVENTION</t>
        </is>
      </c>
      <c r="B2736" s="73" t="inlineStr">
        <is>
          <t>Autonomous garden tractor that mows YOUR lawn pattern into the grass — cm-accurate art you replant weekly. Also: actual precision agriculture.</t>
        </is>
      </c>
    </row>
    <row r="2737" outlineLevel="1" ht="25" customHeight="1">
      <c r="A2737" s="70" t="inlineStr">
        <is>
          <t>REQUIRES</t>
        </is>
      </c>
      <c r="B2737" s="71" t="inlineStr">
        <is>
          <t>A correction stream — either your own base station (a second receiver) or an NTRIP service — plus a multi-band antenna, which is a significant additional cost</t>
        </is>
      </c>
    </row>
    <row r="2738" outlineLevel="1" ht="20" customHeight="1">
      <c r="A2738" s="70" t="inlineStr">
        <is>
          <t>SUBSTITUT</t>
        </is>
      </c>
      <c r="B2738" s="71" t="inlineStr">
        <is>
          <t>ZED-X20P is the successor; LC29H or UM980 give RTK far more cheaply; MAX-M10S if metre accuracy is enough</t>
        </is>
      </c>
    </row>
    <row r="2739" outlineLevel="1" ht="16" customHeight="1">
      <c r="A2739" s="70" t="inlineStr">
        <is>
          <t>PAIRS</t>
        </is>
      </c>
      <c r="B2739" s="71" t="inlineStr">
        <is>
          <t>ESP32 NTRIP caster/client over Wi-Fi, rover motor control</t>
        </is>
      </c>
    </row>
    <row r="2740" outlineLevel="1" ht="16" customHeight="1">
      <c r="A2740" s="70" t="inlineStr">
        <is>
          <t>KEY</t>
        </is>
      </c>
      <c r="B2740" s="71" t="inlineStr">
        <is>
          <t>1cm+1ppm RTK, 2 boards = moving baseline heading</t>
        </is>
      </c>
    </row>
    <row r="2741" outlineLevel="1" ht="35" customHeight="1">
      <c r="A2741" s="70" t="inlineStr">
        <is>
          <t>specs</t>
        </is>
      </c>
      <c r="B2741" s="26" t="inlineStr">
        <is>
          <t>Range: Global with a correction source   Accuracy: 1cm + 1ppm RTK fixed; ~1m standalone   Rate: Up to 20Hz   I2C addr: 0x42   Calibration: None   Consumable: None   Environment: Outdoor   Lifecycle: Mature   Maturity: Good   ESP32: The ESP32 makes an excellent NTRIP client, pulling corrections over Wi-Fi and pushing them into the receiver over UART or I2C.</t>
        </is>
      </c>
    </row>
    <row r="2742" outlineLevel="1" ht="16" customHeight="1">
      <c r="A2742" s="70" t="inlineStr">
        <is>
          <t>buy</t>
        </is>
      </c>
      <c r="B2742" s="26" t="inlineStr">
        <is>
          <t>SF · DK · MO · AE   |   boards: SparkFun GPS-RTK2, Ardusimple simpleRTK2B   |   lib: SparkFun u-blox GNSS + NTRIP client   |   https://www.u-blox.com/en/product/zed-f9p-module   [Verified, 2026-07]</t>
        </is>
      </c>
    </row>
    <row r="2743" outlineLevel="1" ht="45" customHeight="1">
      <c r="A2743" s="74" t="inlineStr">
        <is>
          <t>unlocks</t>
        </is>
      </c>
      <c r="B2743" s="75" t="inlineStr">
        <is>
          <t>Where am I on Earth?  •  Which way am I pointing?  •  How far have I gone?  •  Am I back at the exact same place?  •  Has this structure shifted or tilted since last time?  •  Where is this thing right now?</t>
        </is>
      </c>
    </row>
    <row r="2745" ht="22" customHeight="1">
      <c r="A2745" s="86" t="inlineStr">
        <is>
          <t>S160</t>
        </is>
      </c>
      <c r="B2745" s="87" t="inlineStr">
        <is>
          <t>GPS PPS time source   ·   Any GNSS w/ PPS pin</t>
        </is>
      </c>
    </row>
    <row r="2746" outlineLevel="1" ht="15" customHeight="1">
      <c r="A2746" s="70" t="inlineStr">
        <is>
          <t>Category</t>
        </is>
      </c>
      <c r="B2746" s="12" t="inlineStr">
        <is>
          <t>GNSS &amp; Positioning › Precision time</t>
        </is>
      </c>
      <c r="E2746" s="70" t="inlineStr">
        <is>
          <t>Measures</t>
        </is>
      </c>
      <c r="F2746" s="12" t="inlineStr">
        <is>
          <t>Absolute time to ~50 NANOSECONDS via PPS pulse</t>
        </is>
      </c>
    </row>
    <row r="2747" outlineLevel="1" ht="15" customHeight="1">
      <c r="A2747" s="70" t="inlineStr">
        <is>
          <t>Modality</t>
        </is>
      </c>
      <c r="B2747" s="12" t="inlineStr">
        <is>
          <t>RF</t>
        </is>
      </c>
      <c r="E2747" s="70" t="inlineStr">
        <is>
          <t>Interface</t>
        </is>
      </c>
      <c r="F2747" s="12" t="inlineStr">
        <is>
          <t>UART</t>
        </is>
      </c>
    </row>
    <row r="2748" outlineLevel="1" ht="15" customHeight="1">
      <c r="A2748" s="70" t="inlineStr">
        <is>
          <t>Supply</t>
        </is>
      </c>
      <c r="B2748" s="12" t="inlineStr">
        <is>
          <t>3.3V</t>
        </is>
      </c>
      <c r="E2748" s="70" t="inlineStr">
        <is>
          <t>Price</t>
        </is>
      </c>
      <c r="F2748" s="12" t="inlineStr">
        <is>
          <t>$10  ($$)</t>
        </is>
      </c>
    </row>
    <row r="2749" outlineLevel="1" ht="15" customHeight="1">
      <c r="A2749" s="70" t="inlineStr">
        <is>
          <t>Difficulty</t>
        </is>
      </c>
      <c r="B2749" s="12" t="inlineStr">
        <is>
          <t>3 — Some skill — calibration, level shifting, timing, or datasheet reading required</t>
        </is>
      </c>
    </row>
    <row r="2750" outlineLevel="1" ht="24" customHeight="1">
      <c r="A2750" s="70" t="inlineStr">
        <is>
          <t>HOW</t>
        </is>
      </c>
      <c r="B2750" s="71" t="inlineStr">
        <is>
          <t>GNSS receivers emit a pulse-per-second edge aligned to atomic-clock time — a free laboratory time standard for synchronising distributed sensors.</t>
        </is>
      </c>
    </row>
    <row r="2751" outlineLevel="1" ht="48" customHeight="1">
      <c r="A2751" s="70" t="inlineStr">
        <is>
          <t>WHAT</t>
        </is>
      </c>
      <c r="B2751" s="72" t="inlineStr">
        <is>
          <t>The nanosecond figure belongs to the pulse edge, not to anything the ESP32 can timestamp — GPIO interrupt latency and FreeRTOS scheduling add microseconds of jitter, and Wi-Fi activity makes it worse. The pulse also keeps arriving when the module has lost its fix and is free-running, so you must check the validity flag or you will silently synchronise to drifting time. Cable length matters at this precision. Indoors it simply will not fix.</t>
        </is>
      </c>
    </row>
    <row r="2752" outlineLevel="1" ht="18" customHeight="1">
      <c r="A2752" s="70" t="inlineStr">
        <is>
          <t>COMMON</t>
        </is>
      </c>
      <c r="B2752" s="71" t="inlineStr">
        <is>
          <t>Multi-node sensor sync, NTP stratum-1 servers, TDOA experiments, physics timing.</t>
        </is>
      </c>
    </row>
    <row r="2753" outlineLevel="1" ht="22" customHeight="1">
      <c r="A2753" s="70" t="inlineStr">
        <is>
          <t>INVENTION</t>
        </is>
      </c>
      <c r="B2753" s="73" t="inlineStr">
        <is>
          <t>Three sound sensors + PPS-sync = thunder/gunshot/firework TDOA triangulation across your neighbourhood — acoustic astronomy.</t>
        </is>
      </c>
    </row>
    <row r="2754" outlineLevel="1" ht="19" customHeight="1">
      <c r="A2754" s="70" t="inlineStr">
        <is>
          <t>REQUIRES</t>
        </is>
      </c>
      <c r="B2754" s="71" t="inlineStr">
        <is>
          <t>A GNSS module that exposes PPS, plus NMEA parsing to know which second the pulse marks</t>
        </is>
      </c>
    </row>
    <row r="2755" outlineLevel="1" ht="22" customHeight="1">
      <c r="A2755" s="70" t="inlineStr">
        <is>
          <t>SUBSTITUT</t>
        </is>
      </c>
      <c r="B2755" s="71" t="inlineStr">
        <is>
          <t>A chip-scale atomic clock or a GPSDO for genuine metrology; NTP over Wi-Fi for millisecond-class sync at zero hardware cost</t>
        </is>
      </c>
    </row>
    <row r="2756" outlineLevel="1" ht="15" customHeight="1">
      <c r="A2756" s="70" t="inlineStr">
        <is>
          <t>PAIRS</t>
        </is>
      </c>
      <c r="B2756" s="71" t="inlineStr">
        <is>
          <t>INMP441 array nodes, ESP-NOW coordination</t>
        </is>
      </c>
    </row>
    <row r="2757" outlineLevel="1" ht="32" customHeight="1">
      <c r="A2757" s="70" t="inlineStr">
        <is>
          <t>KEY</t>
        </is>
      </c>
      <c r="B2757" s="71" t="inlineStr">
        <is>
          <t>The PPS EDGE itself is ~±50ns on hobby modules — but an ESP32 GPIO interrupt timestamp adds microseconds of latency and jitter, so end-to-end you should expect µs-class sync, not ns. Good enough for TDOA over hundreds of metres; not for ns metrology.</t>
        </is>
      </c>
    </row>
    <row r="2758" outlineLevel="1" ht="35" customHeight="1">
      <c r="A2758" s="70" t="inlineStr">
        <is>
          <t>specs</t>
        </is>
      </c>
      <c r="B2758" s="26" t="inlineStr">
        <is>
          <t>Range: Global   Accuracy: PPS edge ~±50ns; end-to-end on an ESP32, microseconds   Rate: 1Hz   Calibration: None   Consumable: None   Environment: Outdoor   Lifecycle: Active   Maturity: Workable   ESP32: Attach the PPS pin to a GPIO interrupt and discipline a local timer against it. Interrupt latency and jitter, not the GNSS module, set your real accuracy.</t>
        </is>
      </c>
    </row>
    <row r="2759" outlineLevel="1" ht="16" customHeight="1">
      <c r="A2759" s="70" t="inlineStr">
        <is>
          <t>buy</t>
        </is>
      </c>
      <c r="B2759" s="26" t="inlineStr">
        <is>
          <t>AE · SF · DK   |   boards: NEO-6M/M10 boards exposing PPS   |   lib: Interrupt + NMEA pairing   [High, 2026-07]</t>
        </is>
      </c>
    </row>
    <row r="2760" outlineLevel="1" ht="18" customHeight="1">
      <c r="A2760" s="74" t="inlineStr">
        <is>
          <t>unlocks</t>
        </is>
      </c>
      <c r="B2760" s="75" t="inlineStr">
        <is>
          <t>Where am I on Earth?</t>
        </is>
      </c>
    </row>
    <row r="2762" ht="22" customHeight="1">
      <c r="A2762" s="68" t="inlineStr">
        <is>
          <t>S161</t>
        </is>
      </c>
      <c r="B2762" s="69" t="inlineStr">
        <is>
          <t>MLX90640 thermal camera   ·   MLX90640 (32x24)</t>
        </is>
      </c>
    </row>
    <row r="2763" outlineLevel="1" ht="15" customHeight="1">
      <c r="A2763" s="70" t="inlineStr">
        <is>
          <t>Category</t>
        </is>
      </c>
      <c r="B2763" s="12" t="inlineStr">
        <is>
          <t>Thermal Imaging › Thermopile array</t>
        </is>
      </c>
      <c r="E2763" s="70" t="inlineStr">
        <is>
          <t>Measures</t>
        </is>
      </c>
      <c r="F2763" s="12" t="inlineStr">
        <is>
          <t>768-pixel thermal image, -40 to 300°C</t>
        </is>
      </c>
    </row>
    <row r="2764" outlineLevel="1" ht="15" customHeight="1">
      <c r="A2764" s="70" t="inlineStr">
        <is>
          <t>Modality</t>
        </is>
      </c>
      <c r="B2764" s="12" t="inlineStr">
        <is>
          <t>Thermal</t>
        </is>
      </c>
      <c r="E2764" s="70" t="inlineStr">
        <is>
          <t>Interface</t>
        </is>
      </c>
      <c r="F2764" s="12" t="inlineStr">
        <is>
          <t>I2C</t>
        </is>
      </c>
    </row>
    <row r="2765" outlineLevel="1" ht="15" customHeight="1">
      <c r="A2765" s="70" t="inlineStr">
        <is>
          <t>Supply</t>
        </is>
      </c>
      <c r="B2765" s="12" t="inlineStr">
        <is>
          <t>3.3V</t>
        </is>
      </c>
      <c r="E2765" s="70" t="inlineStr">
        <is>
          <t>Price</t>
        </is>
      </c>
      <c r="F2765" s="12" t="inlineStr">
        <is>
          <t>$45  ($$$)</t>
        </is>
      </c>
    </row>
    <row r="2766" outlineLevel="1" ht="15" customHeight="1">
      <c r="A2766" s="70" t="inlineStr">
        <is>
          <t>Difficulty</t>
        </is>
      </c>
      <c r="B2766" s="12" t="inlineStr">
        <is>
          <t>3 — Some skill — calibration, level shifting, timing, or datasheet reading required</t>
        </is>
      </c>
    </row>
    <row r="2767" outlineLevel="1" ht="24" customHeight="1">
      <c r="A2767" s="70" t="inlineStr">
        <is>
          <t>HOW</t>
        </is>
      </c>
      <c r="B2767" s="71" t="inlineStr">
        <is>
          <t>A 32x24 grid of thermopiles each reads radiant heat; together they form a true thermal video feed (up to 32fps) from a chip costing less than dinner.</t>
        </is>
      </c>
    </row>
    <row r="2768" outlineLevel="1" ht="56" customHeight="1">
      <c r="A2768" s="70" t="inlineStr">
        <is>
          <t>WHAT</t>
        </is>
      </c>
      <c r="B2768" s="72" t="inlineStr">
        <is>
          <t>Emissivity is the whole game and it is silently assumed: shiny metal has low emissivity and reads far cooler than it is, which means a thermal scan of a bare copper busbar underestimates a dangerous hotspot. Glass and most plastics are opaque to this band, so it cannot see through a window — it reads the window. The chip's own temperature enters the calculation, so it needs minutes to stabilise after power-up and drifts if mounted next to anything warm. Frames are noisy at high refresh rates; averaging is usually necessary.</t>
        </is>
      </c>
    </row>
    <row r="2769" outlineLevel="1" ht="20" customHeight="1">
      <c r="A2769" s="70" t="inlineStr">
        <is>
          <t>COMMON</t>
        </is>
      </c>
      <c r="B2769" s="71" t="inlineStr">
        <is>
          <t>Heat-leak hunting, electrical-panel hotspot scans, body detection in darkness, cooking surface mapping.</t>
        </is>
      </c>
    </row>
    <row r="2770" outlineLevel="1" ht="23" customHeight="1">
      <c r="A2770" s="70" t="inlineStr">
        <is>
          <t>INVENTION</t>
        </is>
      </c>
      <c r="B2770" s="73" t="inlineStr">
        <is>
          <t>A 'house energy X-ray' you sweep along walls: live thermal overlay streamed to your phone reveals every insulation failure in colour.</t>
        </is>
      </c>
    </row>
    <row r="2771" outlineLevel="1" ht="18" customHeight="1">
      <c r="A2771" s="70" t="inlineStr">
        <is>
          <t>REQUIRES</t>
        </is>
      </c>
      <c r="B2771" s="71" t="inlineStr">
        <is>
          <t>1MHz I2C, and enough RAM for the frame plus the calibration parameter set</t>
        </is>
      </c>
    </row>
    <row r="2772" outlineLevel="1" ht="21" customHeight="1">
      <c r="A2772" s="70" t="inlineStr">
        <is>
          <t>SUBSTITUT</t>
        </is>
      </c>
      <c r="B2772" s="71" t="inlineStr">
        <is>
          <t>MLX90641 for a quarter of the pixels and less RAM; AMG8833 for cheap 8x8; FLIR Lepton for real radiometric imaging</t>
        </is>
      </c>
    </row>
    <row r="2773" outlineLevel="1" ht="16" customHeight="1">
      <c r="A2773" s="70" t="inlineStr">
        <is>
          <t>PAIRS</t>
        </is>
      </c>
      <c r="B2773" s="71" t="inlineStr">
        <is>
          <t>ESP32-S3 + LCD live view, visible camera overlay</t>
        </is>
      </c>
    </row>
    <row r="2774" outlineLevel="1" ht="15" customHeight="1">
      <c r="A2774" s="70" t="inlineStr">
        <is>
          <t>KEY</t>
        </is>
      </c>
      <c r="B2774" s="71" t="inlineStr">
        <is>
          <t>32x24, ±1.5°C, 55°/110° FOV options</t>
        </is>
      </c>
    </row>
    <row r="2775" outlineLevel="1" ht="39" customHeight="1">
      <c r="A2775" s="70" t="inlineStr">
        <is>
          <t>specs</t>
        </is>
      </c>
      <c r="B2775" s="26" t="inlineStr">
        <is>
          <t>Range: -40 to 300°C, 32x24 pixels   Accuracy: ±1.5°C typical   Resolution: 0.1°C NETD ~0.1K   Rate: 0.5-64Hz (higher rates halve effective resolution)   I2C addr: 0x33   Calibration: None   Consumable: None   Environment: Indoor   Lifecycle: Active   Maturity: Good   ESP32: Needs ~1.5KB per frame plus float maths — comfortable on an S3 or a WROVER with PSRAM, tight on a C3. Requires 1MHz I2C for usable frame rates.</t>
        </is>
      </c>
    </row>
    <row r="2776" outlineLevel="1" ht="16" customHeight="1">
      <c r="A2776" s="70" t="inlineStr">
        <is>
          <t>buy</t>
        </is>
      </c>
      <c r="B2776" s="26" t="inlineStr">
        <is>
          <t>AF · SF · DK · AE · PI   |   boards: Adafruit 4407, GY-MCU90640 (UART helper MCU)   |   lib: Adafruit_MLX90640, Melexis driver   |   https://www.melexis.com/en/product/MLX90640   [High, 2026-07]</t>
        </is>
      </c>
    </row>
    <row r="2777" outlineLevel="1" ht="45" customHeight="1">
      <c r="A2777" s="74" t="inlineStr">
        <is>
          <t>unlocks</t>
        </is>
      </c>
      <c r="B2777" s="75" t="inlineStr">
        <is>
          <t>Is something running hotter than it should?  •  Is anyone here?  •  How many people are in this space?  •  Did someone fall?  •  Is it idle, loaded, or jammed?  •  Is a bearing starting to fail?  •  Is this surface going to grow mould?  •  Was the hob left on with nobody there?</t>
        </is>
      </c>
    </row>
    <row r="2779" ht="22" customHeight="1">
      <c r="A2779" s="68" t="inlineStr">
        <is>
          <t>S162</t>
        </is>
      </c>
      <c r="B2779" s="69" t="inlineStr">
        <is>
          <t>MLX90641 thermal (16x12)   ·   MLX90641</t>
        </is>
      </c>
    </row>
    <row r="2780" outlineLevel="1" ht="15" customHeight="1">
      <c r="A2780" s="70" t="inlineStr">
        <is>
          <t>Category</t>
        </is>
      </c>
      <c r="B2780" s="12" t="inlineStr">
        <is>
          <t>Thermal Imaging › Thermopile array</t>
        </is>
      </c>
      <c r="E2780" s="70" t="inlineStr">
        <is>
          <t>Measures</t>
        </is>
      </c>
      <c r="F2780" s="12" t="inlineStr">
        <is>
          <t>192-pixel thermal image, lower cost/RAM</t>
        </is>
      </c>
    </row>
    <row r="2781" outlineLevel="1" ht="15" customHeight="1">
      <c r="A2781" s="70" t="inlineStr">
        <is>
          <t>Modality</t>
        </is>
      </c>
      <c r="B2781" s="12" t="inlineStr">
        <is>
          <t>Thermal</t>
        </is>
      </c>
      <c r="E2781" s="70" t="inlineStr">
        <is>
          <t>Interface</t>
        </is>
      </c>
      <c r="F2781" s="12" t="inlineStr">
        <is>
          <t>I2C</t>
        </is>
      </c>
    </row>
    <row r="2782" outlineLevel="1" ht="15" customHeight="1">
      <c r="A2782" s="70" t="inlineStr">
        <is>
          <t>Supply</t>
        </is>
      </c>
      <c r="B2782" s="12" t="inlineStr">
        <is>
          <t>3.3V</t>
        </is>
      </c>
      <c r="E2782" s="70" t="inlineStr">
        <is>
          <t>Price</t>
        </is>
      </c>
      <c r="F2782" s="12" t="inlineStr">
        <is>
          <t>$60  ($$$$)</t>
        </is>
      </c>
    </row>
    <row r="2783" outlineLevel="1" ht="15" customHeight="1">
      <c r="A2783" s="70" t="inlineStr">
        <is>
          <t>Difficulty</t>
        </is>
      </c>
      <c r="B2783" s="12" t="inlineStr">
        <is>
          <t>2 — Easy — breadboard wiring, a well-documented library, no analog thought needed</t>
        </is>
      </c>
    </row>
    <row r="2784" outlineLevel="1" ht="24" customHeight="1">
      <c r="A2784" s="70" t="inlineStr">
        <is>
          <t>HOW</t>
        </is>
      </c>
      <c r="B2784" s="71" t="inlineStr">
        <is>
          <t>Smaller sibling of the 90640 — quarter the pixels, kinder to RAM and budget, same physics; ideal when you need 'where is the heat' not 'pretty picture'.</t>
        </is>
      </c>
    </row>
    <row r="2785" outlineLevel="1" ht="44" customHeight="1">
      <c r="A2785" s="70" t="inlineStr">
        <is>
          <t>WHAT</t>
        </is>
      </c>
      <c r="B2785" s="72" t="inlineStr">
        <is>
          <t>192 pixels is genuinely coarse — a person at 4m occupies a handful of pixels, so this answers 'where is the heat' rather than 'what shape is it'. Same emissivity trap as the MLX90640: shiny surfaces read cold. Same warm-up and self-heating sensitivity. The wide 110° field of view means each pixel covers a large area and averages everything in it, which hides small hotspots entirely.</t>
        </is>
      </c>
    </row>
    <row r="2786" outlineLevel="1" ht="18" customHeight="1">
      <c r="A2786" s="70" t="inlineStr">
        <is>
          <t>COMMON</t>
        </is>
      </c>
      <c r="B2786" s="71" t="inlineStr">
        <is>
          <t>Occupancy heat blobs, equipment monitoring, fall-detection helpers, pet locators.</t>
        </is>
      </c>
    </row>
    <row r="2787" outlineLevel="1" ht="23" customHeight="1">
      <c r="A2787" s="70" t="inlineStr">
        <is>
          <t>INVENTION</t>
        </is>
      </c>
      <c r="B2787" s="73" t="inlineStr">
        <is>
          <t>Radiator-balance auditor: one glance tells which radiators run hot/cold across the house, turning hydronic balancing from art to data.</t>
        </is>
      </c>
    </row>
    <row r="2788" outlineLevel="1" ht="15" customHeight="1">
      <c r="A2788" s="70" t="inlineStr">
        <is>
          <t>REQUIRES</t>
        </is>
      </c>
      <c r="B2788" s="71" t="inlineStr">
        <is>
          <t>Nothing beyond I2C</t>
        </is>
      </c>
    </row>
    <row r="2789" outlineLevel="1" ht="16" customHeight="1">
      <c r="A2789" s="70" t="inlineStr">
        <is>
          <t>SUBSTITUT</t>
        </is>
      </c>
      <c r="B2789" s="71" t="inlineStr">
        <is>
          <t>MLX90640 when you need the resolution; AMG8833 for cost</t>
        </is>
      </c>
    </row>
    <row r="2790" outlineLevel="1" ht="15" customHeight="1">
      <c r="A2790" s="70" t="inlineStr">
        <is>
          <t>PAIRS</t>
        </is>
      </c>
      <c r="B2790" s="71" t="inlineStr">
        <is>
          <t>ESP-NOW thermal mesh, valve actuators</t>
        </is>
      </c>
    </row>
    <row r="2791" outlineLevel="1" ht="15" customHeight="1">
      <c r="A2791" s="70" t="inlineStr">
        <is>
          <t>KEY</t>
        </is>
      </c>
      <c r="B2791" s="71" t="inlineStr">
        <is>
          <t>16x12, ±1°C, 110° FOV</t>
        </is>
      </c>
    </row>
    <row r="2792" outlineLevel="1" ht="32" customHeight="1">
      <c r="A2792" s="70" t="inlineStr">
        <is>
          <t>specs</t>
        </is>
      </c>
      <c r="B2792" s="26" t="inlineStr">
        <is>
          <t>Range: -40 to 300°C, 16x12 pixels   Accuracy: ±1°C typical   Rate: 0.5-64Hz   I2C addr: 0x33   Calibration: None   Consumable: None   Environment: Indoor   Lifecycle: Active   Maturity: Good   ESP32: Quarter the pixels of the MLX90640 means quarter the RAM — this one is comfortable on a C3 where the 90640 is not.</t>
        </is>
      </c>
    </row>
    <row r="2793" outlineLevel="1" ht="16" customHeight="1">
      <c r="A2793" s="70" t="inlineStr">
        <is>
          <t>buy</t>
        </is>
      </c>
      <c r="B2793" s="26" t="inlineStr">
        <is>
          <t>SF · DK · MO   |   boards: SparkFun Qwiic MLX90641   |   lib: Melexis API/SparkFun   |   https://www.melexis.com/en/product/MLX90641   [Estimate, 2026-07]</t>
        </is>
      </c>
    </row>
    <row r="2794" outlineLevel="1" ht="42" customHeight="1">
      <c r="A2794" s="74" t="inlineStr">
        <is>
          <t>unlocks</t>
        </is>
      </c>
      <c r="B2794" s="75" t="inlineStr">
        <is>
          <t>Is something running hotter than it should?  •  Is anyone here?  •  How many people are in this space?  •  Is it idle, loaded, or jammed?  •  Was the hob left on with nobody there?</t>
        </is>
      </c>
    </row>
    <row r="2796" ht="22" customHeight="1">
      <c r="A2796" s="68" t="inlineStr">
        <is>
          <t>S163</t>
        </is>
      </c>
      <c r="B2796" s="69" t="inlineStr">
        <is>
          <t>FLIR Lepton 3.5   ·   Lepton 3.5</t>
        </is>
      </c>
    </row>
    <row r="2797" outlineLevel="1" ht="15" customHeight="1">
      <c r="A2797" s="70" t="inlineStr">
        <is>
          <t>Category</t>
        </is>
      </c>
      <c r="B2797" s="12" t="inlineStr">
        <is>
          <t>Thermal Imaging › Microbolometer (real IR cam)</t>
        </is>
      </c>
      <c r="E2797" s="70" t="inlineStr">
        <is>
          <t>Measures</t>
        </is>
      </c>
      <c r="F2797" s="12" t="inlineStr">
        <is>
          <t>160x120 radiometric thermal video</t>
        </is>
      </c>
    </row>
    <row r="2798" outlineLevel="1" ht="15" customHeight="1">
      <c r="A2798" s="70" t="inlineStr">
        <is>
          <t>Modality</t>
        </is>
      </c>
      <c r="B2798" s="12" t="inlineStr">
        <is>
          <t>Thermal</t>
        </is>
      </c>
      <c r="E2798" s="70" t="inlineStr">
        <is>
          <t>Interface</t>
        </is>
      </c>
      <c r="F2798" s="12" t="inlineStr">
        <is>
          <t>I2C / SPI</t>
        </is>
      </c>
    </row>
    <row r="2799" outlineLevel="1" ht="15" customHeight="1">
      <c r="A2799" s="70" t="inlineStr">
        <is>
          <t>Supply</t>
        </is>
      </c>
      <c r="B2799" s="12" t="inlineStr">
        <is>
          <t>2.8/1.2V (use breakout)</t>
        </is>
      </c>
      <c r="E2799" s="70" t="inlineStr">
        <is>
          <t>Price</t>
        </is>
      </c>
      <c r="F2799" s="12" t="inlineStr">
        <is>
          <t>$240  ($$$$)</t>
        </is>
      </c>
    </row>
    <row r="2800" outlineLevel="1" ht="15" customHeight="1">
      <c r="A2800" s="70" t="inlineStr">
        <is>
          <t>Difficulty</t>
        </is>
      </c>
      <c r="B2800" s="12" t="inlineStr">
        <is>
          <t>5 — Expert — you are doing research; expect to write drivers and validate your own results</t>
        </is>
      </c>
    </row>
    <row r="2801" outlineLevel="1" ht="25" customHeight="1">
      <c r="A2801" s="70" t="inlineStr">
        <is>
          <t>HOW</t>
        </is>
      </c>
      <c r="B2801" s="71" t="inlineStr">
        <is>
          <t>A true microbolometer focal-plane array — every pixel is a calibrated temperature. The chip inside professional thermal cameras, on a hobby-mountable socket.</t>
        </is>
      </c>
    </row>
    <row r="2802" outlineLevel="1" ht="55" customHeight="1">
      <c r="A2802" s="70" t="inlineStr">
        <is>
          <t>WHAT</t>
        </is>
      </c>
      <c r="B2802" s="72" t="inlineStr">
        <is>
          <t>A microbolometer needs periodic flat-field correction — the shutter clicks and the image freezes briefly, which will interrupt any real-time loop that does not expect it. The 8.7Hz limit is regulatory, not technical, and higher-rate variants are export controlled. VoSPI has no flow control: miss the sync and you must resynchronise the whole stream, which is where most first implementations fail. At 160x120 faces become recognisable enough that this is genuinely Identifiable data, unlike the coarse thermopile arrays.</t>
        </is>
      </c>
    </row>
    <row r="2803" outlineLevel="1" ht="19" customHeight="1">
      <c r="A2803" s="70" t="inlineStr">
        <is>
          <t>COMMON</t>
        </is>
      </c>
      <c r="B2803" s="71" t="inlineStr">
        <is>
          <t>Serious thermography, search-and-rescue drones, fever screening research, wildlife at night.</t>
        </is>
      </c>
    </row>
    <row r="2804" outlineLevel="1" ht="23" customHeight="1">
      <c r="A2804" s="70" t="inlineStr">
        <is>
          <t>INVENTION</t>
        </is>
      </c>
      <c r="B2804" s="73" t="inlineStr">
        <is>
          <t>Drone-mounted deer-fawn finder before mowing season — farmers in Europe already save thousands of fawns this way; build the open version.</t>
        </is>
      </c>
    </row>
    <row r="2805" outlineLevel="1" ht="19" customHeight="1">
      <c r="A2805" s="70" t="inlineStr">
        <is>
          <t>REQUIRES</t>
        </is>
      </c>
      <c r="B2805" s="71" t="inlineStr">
        <is>
          <t>A breakout with the correct 2.8V/1.2V rails and a socket; VoSPI timing is unforgiving</t>
        </is>
      </c>
    </row>
    <row r="2806" outlineLevel="1" ht="19" customHeight="1">
      <c r="A2806" s="70" t="inlineStr">
        <is>
          <t>SUBSTITUT</t>
        </is>
      </c>
      <c r="B2806" s="71" t="inlineStr">
        <is>
          <t>MLX90640 for a tenth of the price if 32x24 suffices; InfiRay P2 Pro as a phone module</t>
        </is>
      </c>
    </row>
    <row r="2807" outlineLevel="1" ht="15" customHeight="1">
      <c r="A2807" s="70" t="inlineStr">
        <is>
          <t>PAIRS</t>
        </is>
      </c>
      <c r="B2807" s="71" t="inlineStr">
        <is>
          <t>ESP32-S3 buffer → Wi-Fi stream, GPS geotagging</t>
        </is>
      </c>
    </row>
    <row r="2808" outlineLevel="1" ht="15" customHeight="1">
      <c r="A2808" s="70" t="inlineStr">
        <is>
          <t>KEY</t>
        </is>
      </c>
      <c r="B2808" s="71" t="inlineStr">
        <is>
          <t>160x120, radiometric, 8.7Hz (export-limited)</t>
        </is>
      </c>
    </row>
    <row r="2809" outlineLevel="1" ht="40" customHeight="1">
      <c r="A2809" s="70" t="inlineStr">
        <is>
          <t>specs</t>
        </is>
      </c>
      <c r="B2809" s="26" t="inlineStr">
        <is>
          <t>Range: -10 to 140°C radiometric (high-gain), 160x120 pixels   Accuracy: ±5°C or 5%   Resolution: NETD &lt;50mK   Rate: 8.7Hz (export-controlled ceiling)   Calibration: None   Consumable: Shutter mechanism cycles   Environment: Indoor, Outdoor   Lifecycle: Mature   Maturity: Workable   ESP32: The SPI video stream is demanding — an ESP32-S3 with PSRAM can buffer frames, but many builds use the ESP32 for control and hand video to a host.</t>
        </is>
      </c>
    </row>
    <row r="2810" outlineLevel="1" ht="16" customHeight="1">
      <c r="A2810" s="70" t="inlineStr">
        <is>
          <t>buy</t>
        </is>
      </c>
      <c r="B2810" s="26" t="inlineStr">
        <is>
          <t>SF · DK · GR   |   boards: GroupGets PureThermal, SparkFun Lepton carrier   |   lib: Lepton SDK ports, PureThermal firmware   [High, 2026-07]</t>
        </is>
      </c>
    </row>
    <row r="2811" outlineLevel="1" ht="45" customHeight="1">
      <c r="A2811" s="74" t="inlineStr">
        <is>
          <t>unlocks</t>
        </is>
      </c>
      <c r="B2811" s="75" t="inlineStr">
        <is>
          <t>Is something running hotter than it should?  •  Is anyone here?  •  How many people are in this space?  •  Did someone fall?  •  Is a bearing starting to fail?  •  Is it idle, loaded, or jammed?  •  Is there a flame?</t>
        </is>
      </c>
    </row>
    <row r="2813" ht="22" customHeight="1">
      <c r="A2813" s="68" t="inlineStr">
        <is>
          <t>S164</t>
        </is>
      </c>
      <c r="B2813" s="69" t="inlineStr">
        <is>
          <t>D6T thermal presence   ·   Omron D6T-44L</t>
        </is>
      </c>
    </row>
    <row r="2814" outlineLevel="1" ht="15" customHeight="1">
      <c r="A2814" s="70" t="inlineStr">
        <is>
          <t>Category</t>
        </is>
      </c>
      <c r="B2814" s="12" t="inlineStr">
        <is>
          <t>Thermal Imaging › Low-res presence</t>
        </is>
      </c>
      <c r="E2814" s="70" t="inlineStr">
        <is>
          <t>Measures</t>
        </is>
      </c>
      <c r="F2814" s="12" t="inlineStr">
        <is>
          <t>4x4 thermal pixels optimised for people-detection</t>
        </is>
      </c>
    </row>
    <row r="2815" outlineLevel="1" ht="15" customHeight="1">
      <c r="A2815" s="70" t="inlineStr">
        <is>
          <t>Modality</t>
        </is>
      </c>
      <c r="B2815" s="12" t="inlineStr">
        <is>
          <t>Thermal</t>
        </is>
      </c>
      <c r="E2815" s="70" t="inlineStr">
        <is>
          <t>Interface</t>
        </is>
      </c>
      <c r="F2815" s="12" t="inlineStr">
        <is>
          <t>I2C</t>
        </is>
      </c>
    </row>
    <row r="2816" outlineLevel="1" ht="15" customHeight="1">
      <c r="A2816" s="70" t="inlineStr">
        <is>
          <t>Supply</t>
        </is>
      </c>
      <c r="B2816" s="12" t="inlineStr">
        <is>
          <t>4.5-5.5V</t>
        </is>
      </c>
      <c r="E2816" s="70" t="inlineStr">
        <is>
          <t>Price</t>
        </is>
      </c>
      <c r="F2816" s="12" t="inlineStr">
        <is>
          <t>$55  ($$$$)</t>
        </is>
      </c>
    </row>
    <row r="2817" outlineLevel="1" ht="15" customHeight="1">
      <c r="A2817" s="70" t="inlineStr">
        <is>
          <t>Difficulty</t>
        </is>
      </c>
      <c r="B2817" s="12" t="inlineStr">
        <is>
          <t>2 — Easy — breadboard wiring, a well-documented library, no analog thought needed</t>
        </is>
      </c>
    </row>
    <row r="2818" outlineLevel="1" ht="23" customHeight="1">
      <c r="A2818" s="70" t="inlineStr">
        <is>
          <t>HOW</t>
        </is>
      </c>
      <c r="B2818" s="71" t="inlineStr">
        <is>
          <t>Omron tuned this 16-pixel thermopile specifically to distinguish humans from sunlit/warm backgrounds — presence detection that PIR can't fake.</t>
        </is>
      </c>
    </row>
    <row r="2819" outlineLevel="1" ht="41" customHeight="1">
      <c r="A2819" s="70" t="inlineStr">
        <is>
          <t>WHAT</t>
        </is>
      </c>
      <c r="B2819" s="72" t="inlineStr">
        <is>
          <t>Sixteen pixels is very few: two people standing close merge into one blob, and a person at the edge of the field is a fraction of a pixel. It was tuned to separate humans from warm backgrounds, but sunlit floors, radiators and recently-vacated chairs still produce false positives. It cannot see through glass. At 4Hz, fast movement smears across frames.</t>
        </is>
      </c>
    </row>
    <row r="2820" outlineLevel="1" ht="19" customHeight="1">
      <c r="A2820" s="70" t="inlineStr">
        <is>
          <t>COMMON</t>
        </is>
      </c>
      <c r="B2820" s="71" t="inlineStr">
        <is>
          <t>HVAC people-counting, desk occupancy (hot-desking), stillness monitoring for elders.</t>
        </is>
      </c>
    </row>
    <row r="2821" outlineLevel="1" ht="22" customHeight="1">
      <c r="A2821" s="70" t="inlineStr">
        <is>
          <t>INVENTION</t>
        </is>
      </c>
      <c r="B2821" s="73" t="inlineStr">
        <is>
          <t>Seat-level presence in meeting rooms WITHOUT cameras: thermal blobs = headcount; privacy officers actually approve this one.</t>
        </is>
      </c>
    </row>
    <row r="2822" outlineLevel="1" ht="21" customHeight="1">
      <c r="A2822" s="70" t="inlineStr">
        <is>
          <t>REQUIRES</t>
        </is>
      </c>
      <c r="B2822" s="71" t="inlineStr">
        <is>
          <t>5V supply; Omron's application notes are essentially required reading to get useful people-detection out of 16 pixels</t>
        </is>
      </c>
    </row>
    <row r="2823" outlineLevel="1" ht="20" customHeight="1">
      <c r="A2823" s="70" t="inlineStr">
        <is>
          <t>SUBSTITUT</t>
        </is>
      </c>
      <c r="B2823" s="71" t="inlineStr">
        <is>
          <t>AMG8833 gives 64 pixels for less money; LD2410 mmWave detects stillness better and costs a tenth</t>
        </is>
      </c>
    </row>
    <row r="2824" outlineLevel="1" ht="15" customHeight="1">
      <c r="A2824" s="70" t="inlineStr">
        <is>
          <t>PAIRS</t>
        </is>
      </c>
      <c r="B2824" s="71" t="inlineStr">
        <is>
          <t>MQTT to room-booking systems</t>
        </is>
      </c>
    </row>
    <row r="2825" outlineLevel="1" ht="20" customHeight="1">
      <c r="A2825" s="70" t="inlineStr">
        <is>
          <t>KEY</t>
        </is>
      </c>
      <c r="B2825" s="71" t="inlineStr">
        <is>
          <t>4x4, ±1.5°C, with Omron application notes specifically for distinguishing humans from warm backgrounds</t>
        </is>
      </c>
    </row>
    <row r="2826" outlineLevel="1" ht="30" customHeight="1">
      <c r="A2826" s="70" t="inlineStr">
        <is>
          <t>specs</t>
        </is>
      </c>
      <c r="B2826" s="26" t="inlineStr">
        <is>
          <t>Range: 4x4 pixels, 5 to 50°C people-detection band   Accuracy: ±1.5°C   Rate: ~4Hz   I2C addr: 0x0A   Calibration: None   Consumable: None   Environment: Indoor   Lifecycle: Active   Maturity: Workable   ESP32: 5V part — check the module's logic levels before wiring to a 3.3V GPIO.</t>
        </is>
      </c>
    </row>
    <row r="2827" outlineLevel="1" ht="16" customHeight="1">
      <c r="A2827" s="70" t="inlineStr">
        <is>
          <t>buy</t>
        </is>
      </c>
      <c r="B2827" s="26" t="inlineStr">
        <is>
          <t>DK · MO · SS   |   boards: Grove/Omron eval   |   lib: Omron sample code   [Estimate, 2026-07]</t>
        </is>
      </c>
    </row>
    <row r="2828" outlineLevel="1" ht="36" customHeight="1">
      <c r="A2828" s="74" t="inlineStr">
        <is>
          <t>unlocks</t>
        </is>
      </c>
      <c r="B2828" s="75" t="inlineStr">
        <is>
          <t>Is anyone here?  •  How many people are in this space?  •  How long has this desk/room/seat been in use?  •  Has nobody moved for worryingly long?</t>
        </is>
      </c>
    </row>
    <row r="2830" ht="22" customHeight="1">
      <c r="A2830" s="82" t="inlineStr">
        <is>
          <t>S165</t>
        </is>
      </c>
      <c r="B2830" s="83" t="inlineStr">
        <is>
          <t>OV2640 camera (ESP32-CAM)   ·   OV2640 on ESP32-CAM</t>
        </is>
      </c>
    </row>
    <row r="2831" outlineLevel="1" ht="15" customHeight="1">
      <c r="A2831" s="70" t="inlineStr">
        <is>
          <t>Category</t>
        </is>
      </c>
      <c r="B2831" s="12" t="inlineStr">
        <is>
          <t>Cameras &amp; Vision › Visible camera</t>
        </is>
      </c>
      <c r="E2831" s="70" t="inlineStr">
        <is>
          <t>Measures</t>
        </is>
      </c>
      <c r="F2831" s="12" t="inlineStr">
        <is>
          <t>2MP photos / 640x480 streaming video</t>
        </is>
      </c>
    </row>
    <row r="2832" outlineLevel="1" ht="15" customHeight="1">
      <c r="A2832" s="70" t="inlineStr">
        <is>
          <t>Modality</t>
        </is>
      </c>
      <c r="B2832" s="12" t="inlineStr">
        <is>
          <t>Optical</t>
        </is>
      </c>
      <c r="E2832" s="70" t="inlineStr">
        <is>
          <t>Interface</t>
        </is>
      </c>
      <c r="F2832" s="12" t="inlineStr">
        <is>
          <t>Camera</t>
        </is>
      </c>
    </row>
    <row r="2833" outlineLevel="1" ht="15" customHeight="1">
      <c r="A2833" s="70" t="inlineStr">
        <is>
          <t>Supply</t>
        </is>
      </c>
      <c r="B2833" s="12" t="inlineStr">
        <is>
          <t>5V board</t>
        </is>
      </c>
      <c r="E2833" s="70" t="inlineStr">
        <is>
          <t>Price</t>
        </is>
      </c>
      <c r="F2833" s="12" t="inlineStr">
        <is>
          <t>$8  ($$)</t>
        </is>
      </c>
    </row>
    <row r="2834" outlineLevel="1" ht="15" customHeight="1">
      <c r="A2834" s="70" t="inlineStr">
        <is>
          <t>Difficulty</t>
        </is>
      </c>
      <c r="B2834" s="12" t="inlineStr">
        <is>
          <t>2 — Easy — breadboard wiring, a well-documented library, no analog thought needed</t>
        </is>
      </c>
    </row>
    <row r="2835" outlineLevel="1" ht="23" customHeight="1">
      <c r="A2835" s="70" t="inlineStr">
        <is>
          <t>HOW</t>
        </is>
      </c>
      <c r="B2835" s="71" t="inlineStr">
        <is>
          <t>A CMOS sensor array converts photons to charge per pixel; the ESP32-CAM board pairs it with PSRAM and a JPEG-capable interface for $8 all-in.</t>
        </is>
      </c>
    </row>
    <row r="2836" outlineLevel="1" ht="55" customHeight="1">
      <c r="A2836" s="70" t="inlineStr">
        <is>
          <t>WHAT</t>
        </is>
      </c>
      <c r="B2836" s="72" t="inlineStr">
        <is>
          <t>Camera initialisation draws a current spike that browns out marginal supplies, and the resulting failure looks like a dead board rather than a power problem — this wastes more beginner time than anything else in the catalog. The fixed-focus lens is often badly set from the factory and can be rotated by hand to fix. Rolling shutter smears anything moving quickly. It runs hot enough to affect a co-located temperature sensor. And it is the one genuinely Raw-imagery part here: consider where it points before you mount it.</t>
        </is>
      </c>
    </row>
    <row r="2837" outlineLevel="1" ht="19" customHeight="1">
      <c r="A2837" s="70" t="inlineStr">
        <is>
          <t>COMMON</t>
        </is>
      </c>
      <c r="B2837" s="71" t="inlineStr">
        <is>
          <t>Doorbells, wildlife cams, time-lapse rigs, QR readers, octoprint-style print watchers.</t>
        </is>
      </c>
    </row>
    <row r="2838" outlineLevel="1" ht="25" customHeight="1">
      <c r="A2838" s="70" t="inlineStr">
        <is>
          <t>INVENTION</t>
        </is>
      </c>
      <c r="B2838" s="73" t="inlineStr">
        <is>
          <t>A seed-to-harvest time-lapse farm: one frame per hour per planter, auto-compiled monthly films of your garden growing — addictive and useful (growth-rate metrics).</t>
        </is>
      </c>
    </row>
    <row r="2839" outlineLevel="1" ht="21" customHeight="1">
      <c r="A2839" s="70" t="inlineStr">
        <is>
          <t>REQUIRES</t>
        </is>
      </c>
      <c r="B2839" s="71" t="inlineStr">
        <is>
          <t>A 5V supply capable of 500mA (brownout during camera init is the classic failure), and PSRAM enabled in the build</t>
        </is>
      </c>
    </row>
    <row r="2840" outlineLevel="1" ht="24" customHeight="1">
      <c r="A2840" s="70" t="inlineStr">
        <is>
          <t>SUBSTITUT</t>
        </is>
      </c>
      <c r="B2840" s="71" t="inlineStr">
        <is>
          <t>OV5640 for autofocus and resolution; XIAO ESP32S3 Sense for a far nicer package; Person Sensor if you want faces detected without ever handling an image</t>
        </is>
      </c>
    </row>
    <row r="2841" outlineLevel="1" ht="16" customHeight="1">
      <c r="A2841" s="70" t="inlineStr">
        <is>
          <t>PAIRS</t>
        </is>
      </c>
      <c r="B2841" s="71" t="inlineStr">
        <is>
          <t>PIR wake for camera-trap mode, SD storage, solar</t>
        </is>
      </c>
    </row>
    <row r="2842" outlineLevel="1" ht="15" customHeight="1">
      <c r="A2842" s="70" t="inlineStr">
        <is>
          <t>KEY</t>
        </is>
      </c>
      <c r="B2842" s="71" t="inlineStr">
        <is>
          <t>1600x1200 stills, motion-JPEG streaming</t>
        </is>
      </c>
    </row>
    <row r="2843" outlineLevel="1" ht="31" customHeight="1">
      <c r="A2843" s="70" t="inlineStr">
        <is>
          <t>specs</t>
        </is>
      </c>
      <c r="B2843" s="26" t="inlineStr">
        <is>
          <t>Range: 1600x1200 stills, 640x480 streaming   Rate: ~15-25fps at VGA   Calibration: None   Consumable: None   Environment: Indoor   Lifecycle: Mature   Maturity: Good   ESP32: Requires PSRAM and consumes roughly 16 GPIO — this is why camera projects need a WROVER or an S3 and cannot be done on a C3.</t>
        </is>
      </c>
    </row>
    <row r="2844" outlineLevel="1" ht="16" customHeight="1">
      <c r="A2844" s="70" t="inlineStr">
        <is>
          <t>buy</t>
        </is>
      </c>
      <c r="B2844" s="26" t="inlineStr">
        <is>
          <t>AE · AMZ · DFR · CE   |   boards: AI-Thinker ESP32-CAM (+ MB programmer)   |   lib: esp32-camera, ESPHome camera   [High, 2026-07]</t>
        </is>
      </c>
    </row>
    <row r="2845" outlineLevel="1" ht="45" customHeight="1">
      <c r="A2845" s="74" t="inlineStr">
        <is>
          <t>unlocks</t>
        </is>
      </c>
      <c r="B2845" s="75" t="inlineStr">
        <is>
          <t>Is the thing there?  •  Is anyone here?  •  Which specific object is this?  •  How many went past?  •  How fast is it growing?  •  Has someone entered who shouldn't have?  •  Is it idle, loaded, or jammed?</t>
        </is>
      </c>
    </row>
    <row r="2847" ht="22" customHeight="1">
      <c r="A2847" s="82" t="inlineStr">
        <is>
          <t>S166</t>
        </is>
      </c>
      <c r="B2847" s="83" t="inlineStr">
        <is>
          <t>OV5640 5MP autofocus cam   ·   OV5640 (ESP32-S3 boards)</t>
        </is>
      </c>
    </row>
    <row r="2848" outlineLevel="1" ht="15" customHeight="1">
      <c r="A2848" s="70" t="inlineStr">
        <is>
          <t>Category</t>
        </is>
      </c>
      <c r="B2848" s="12" t="inlineStr">
        <is>
          <t>Cameras &amp; Vision › Visible camera</t>
        </is>
      </c>
      <c r="E2848" s="70" t="inlineStr">
        <is>
          <t>Measures</t>
        </is>
      </c>
      <c r="F2848" s="12" t="inlineStr">
        <is>
          <t>5MP stills with autofocus, better video</t>
        </is>
      </c>
    </row>
    <row r="2849" outlineLevel="1" ht="15" customHeight="1">
      <c r="A2849" s="70" t="inlineStr">
        <is>
          <t>Modality</t>
        </is>
      </c>
      <c r="B2849" s="12" t="inlineStr">
        <is>
          <t>Optical</t>
        </is>
      </c>
      <c r="E2849" s="70" t="inlineStr">
        <is>
          <t>Interface</t>
        </is>
      </c>
      <c r="F2849" s="12" t="inlineStr">
        <is>
          <t>Camera</t>
        </is>
      </c>
    </row>
    <row r="2850" outlineLevel="1" ht="15" customHeight="1">
      <c r="A2850" s="70" t="inlineStr">
        <is>
          <t>Supply</t>
        </is>
      </c>
      <c r="B2850" s="12" t="inlineStr">
        <is>
          <t>3.3V</t>
        </is>
      </c>
      <c r="E2850" s="70" t="inlineStr">
        <is>
          <t>Price</t>
        </is>
      </c>
      <c r="F2850" s="12" t="inlineStr">
        <is>
          <t>$15  ($$$)</t>
        </is>
      </c>
    </row>
    <row r="2851" outlineLevel="1" ht="15" customHeight="1">
      <c r="A2851" s="70" t="inlineStr">
        <is>
          <t>Difficulty</t>
        </is>
      </c>
      <c r="B2851" s="12" t="inlineStr">
        <is>
          <t>3 — Some skill — calibration, level shifting, timing, or datasheet reading required</t>
        </is>
      </c>
    </row>
    <row r="2852" outlineLevel="1" ht="23" customHeight="1">
      <c r="A2852" s="70" t="inlineStr">
        <is>
          <t>HOW</t>
        </is>
      </c>
      <c r="B2852" s="71" t="inlineStr">
        <is>
          <t>Higher-resolution sensor with autofocus voice-coil — paired with ESP32-S3's extra RAM/speed it makes genuinely usable image capture nodes.</t>
        </is>
      </c>
    </row>
    <row r="2853" outlineLevel="1" ht="45" customHeight="1">
      <c r="A2853" s="70" t="inlineStr">
        <is>
          <t>WHAT</t>
        </is>
      </c>
      <c r="B2853" s="72" t="inlineStr">
        <is>
          <t>Autofocus does not work until the AF firmware is uploaded to the module at startup, and a camera that returns permanently blurry images is almost always this rather than a fault. Full-resolution frames are large enough that PSRAM is mandatory and Wi-Fi upload takes seconds per image. The higher pixel count does not help in low light — the pixels are smaller, so it is noisier than the OV2640 in the dark.</t>
        </is>
      </c>
    </row>
    <row r="2854" outlineLevel="1" ht="18" customHeight="1">
      <c r="A2854" s="70" t="inlineStr">
        <is>
          <t>COMMON</t>
        </is>
      </c>
      <c r="B2854" s="71" t="inlineStr">
        <is>
          <t>Document/label capture, inspection close-ups, better wildlife detail, OCR feeders.</t>
        </is>
      </c>
    </row>
    <row r="2855" outlineLevel="1" ht="22" customHeight="1">
      <c r="A2855" s="70" t="inlineStr">
        <is>
          <t>INVENTION</t>
        </is>
      </c>
      <c r="B2855" s="73" t="inlineStr">
        <is>
          <t>A shelf-inventory camera that photographs your pantry daily; a vision model (cloud or local) turns it into a live grocery list.</t>
        </is>
      </c>
    </row>
    <row r="2856" outlineLevel="1" ht="18" customHeight="1">
      <c r="A2856" s="70" t="inlineStr">
        <is>
          <t>REQUIRES</t>
        </is>
      </c>
      <c r="B2856" s="71" t="inlineStr">
        <is>
          <t>PSRAM, a solid 5V supply, and autofocus firmware upload at initialisation</t>
        </is>
      </c>
    </row>
    <row r="2857" outlineLevel="1" ht="23" customHeight="1">
      <c r="A2857" s="70" t="inlineStr">
        <is>
          <t>SUBSTITUT</t>
        </is>
      </c>
      <c r="B2857" s="71" t="inlineStr">
        <is>
          <t>OV2640 when resolution does not matter; Arducam Mega for an SPI camera that frees GPIO; a dedicated vision module if you only need detections</t>
        </is>
      </c>
    </row>
    <row r="2858" outlineLevel="1" ht="15" customHeight="1">
      <c r="A2858" s="70" t="inlineStr">
        <is>
          <t>PAIRS</t>
        </is>
      </c>
      <c r="B2858" s="71" t="inlineStr">
        <is>
          <t>ESP32-S3 + cloud VLM API, scheduled wake</t>
        </is>
      </c>
    </row>
    <row r="2859" outlineLevel="1" ht="15" customHeight="1">
      <c r="A2859" s="70" t="inlineStr">
        <is>
          <t>KEY</t>
        </is>
      </c>
      <c r="B2859" s="71" t="inlineStr">
        <is>
          <t>2592x1944 stills, AF, JPEG on-sensor</t>
        </is>
      </c>
    </row>
    <row r="2860" outlineLevel="1" ht="33" customHeight="1">
      <c r="A2860" s="70" t="inlineStr">
        <is>
          <t>specs</t>
        </is>
      </c>
      <c r="B2860" s="26" t="inlineStr">
        <is>
          <t>Range: 2592x1944 stills with autofocus   Rate: ~15fps at 1080p on an S3   Calibration: None   Consumable: None   Environment: Indoor   Lifecycle: Active   Maturity: Good   ESP32: Realistically needs an ESP32-S3 with PSRAM. The autofocus voice-coil needs its own firmware blob loaded at init, which several libraries omit.</t>
        </is>
      </c>
    </row>
    <row r="2861" outlineLevel="1" ht="16" customHeight="1">
      <c r="A2861" s="70" t="inlineStr">
        <is>
          <t>buy</t>
        </is>
      </c>
      <c r="B2861" s="26" t="inlineStr">
        <is>
          <t>AE · SS · DFR   |   boards: XIAO ESP32-S3 Sense, Freenove S3 cam kits   |   lib: esp32-camera   [Estimate, 2026-07]</t>
        </is>
      </c>
    </row>
    <row r="2862" outlineLevel="1" ht="42" customHeight="1">
      <c r="A2862" s="74" t="inlineStr">
        <is>
          <t>unlocks</t>
        </is>
      </c>
      <c r="B2862" s="75" t="inlineStr">
        <is>
          <t>Is the thing there?  •  Which specific object is this?  •  Is this authentic or counterfeit?  •  How fast is it growing?  •  Does this colour match the reference?</t>
        </is>
      </c>
    </row>
    <row r="2864" ht="22" customHeight="1">
      <c r="A2864" s="82" t="inlineStr">
        <is>
          <t>S167</t>
        </is>
      </c>
      <c r="B2864" s="83" t="inlineStr">
        <is>
          <t>Person Sensor (Useful Sensors)   ·   Person Sensor SEN-21231</t>
        </is>
      </c>
    </row>
    <row r="2865" outlineLevel="1" ht="15" customHeight="1">
      <c r="A2865" s="70" t="inlineStr">
        <is>
          <t>Category</t>
        </is>
      </c>
      <c r="B2865" s="12" t="inlineStr">
        <is>
          <t>Cameras &amp; Vision › Smart vision module</t>
        </is>
      </c>
      <c r="E2865" s="70" t="inlineStr">
        <is>
          <t>Measures</t>
        </is>
      </c>
      <c r="F2865" s="12" t="inlineStr">
        <is>
          <t>Face presence/count/position — preprocessed, no images out</t>
        </is>
      </c>
    </row>
    <row r="2866" outlineLevel="1" ht="15" customHeight="1">
      <c r="A2866" s="70" t="inlineStr">
        <is>
          <t>Modality</t>
        </is>
      </c>
      <c r="B2866" s="12" t="inlineStr">
        <is>
          <t>Optical</t>
        </is>
      </c>
      <c r="E2866" s="70" t="inlineStr">
        <is>
          <t>Interface</t>
        </is>
      </c>
      <c r="F2866" s="12" t="inlineStr">
        <is>
          <t>I2C</t>
        </is>
      </c>
    </row>
    <row r="2867" outlineLevel="1" ht="15" customHeight="1">
      <c r="A2867" s="70" t="inlineStr">
        <is>
          <t>Supply</t>
        </is>
      </c>
      <c r="B2867" s="12" t="inlineStr">
        <is>
          <t>3.3V</t>
        </is>
      </c>
      <c r="E2867" s="70" t="inlineStr">
        <is>
          <t>Price</t>
        </is>
      </c>
      <c r="F2867" s="12" t="inlineStr">
        <is>
          <t>$10  ($$)</t>
        </is>
      </c>
    </row>
    <row r="2868" outlineLevel="1" ht="15" customHeight="1">
      <c r="A2868" s="70" t="inlineStr">
        <is>
          <t>Difficulty</t>
        </is>
      </c>
      <c r="B2868" s="12" t="inlineStr">
        <is>
          <t>1 — Plug and play — Qwiic/STEMMA cable or 3 wires, library example works first time</t>
        </is>
      </c>
    </row>
    <row r="2869" outlineLevel="1" ht="25" customHeight="1">
      <c r="A2869" s="70" t="inlineStr">
        <is>
          <t>HOW</t>
        </is>
      </c>
      <c r="B2869" s="71" t="inlineStr">
        <is>
          <t>A camera + neural accelerator sealed in firmware that ONLY outputs face boxes over I2C — vision superpowers with privacy by architecture (images never leave).</t>
        </is>
      </c>
    </row>
    <row r="2870" outlineLevel="1" ht="70" customHeight="1">
      <c r="A2870" s="70" t="inlineStr">
        <is>
          <t>WHAT</t>
        </is>
      </c>
      <c r="B2870" s="72" t="inlineStr">
        <is>
          <t>It is a FACE detector, not a person detector — turn away from it and you vanish, so it cannot distinguish 'room empty' from 'someone here facing the window', which breaks any occupancy logic that assumes persistence. The 2m range assumes a large, well-lit, frontal face; at 2m under office lighting detection is intermittent and the ID feature is essentially useless past a metre. Backlighting — a window behind the subject — blinds it completely, and there is no exposure control you can reach. It detects faces in photographs, posters, video calls and printed packaging with full confidence. The on-module ID store holds eight faces and is trivially fooled by a photograph: treat it as a convenience, never as authentication. And it runs at ~5 Hz with no interrupt line, so you poll it; the 'is facing' flag is coarse and flickers at the edges of the cone. The privacy claim is real — imagery never leaves the module — but the part can still distinguish specific individuals, so it is not merely aggregate data.</t>
        </is>
      </c>
    </row>
    <row r="2871" outlineLevel="1" ht="20" customHeight="1">
      <c r="A2871" s="70" t="inlineStr">
        <is>
          <t>COMMON</t>
        </is>
      </c>
      <c r="B2871" s="71" t="inlineStr">
        <is>
          <t>Screen wake-on-face, attention analytics, displays that greet, energy saving (sleep when nobody looks).</t>
        </is>
      </c>
    </row>
    <row r="2872" outlineLevel="1" ht="24" customHeight="1">
      <c r="A2872" s="70" t="inlineStr">
        <is>
          <t>INVENTION</t>
        </is>
      </c>
      <c r="B2872" s="73" t="inlineStr">
        <is>
          <t>Appliances with eye contact: the thermostat shows detail only when you LOOK at it; art that performs only when watched (and sulks when ignored).</t>
        </is>
      </c>
    </row>
    <row r="2873" outlineLevel="1" ht="25" customHeight="1">
      <c r="A2873" s="70" t="inlineStr">
        <is>
          <t>REQUIRES</t>
        </is>
      </c>
      <c r="B2873" s="71" t="inlineStr">
        <is>
          <t>Nothing beyond 3.3V and I2C. But its fixed 0x62 address clashes with the SCD4x CO2 sensor, so an air-quality-plus-presence node needs two buses or a TCA9548A mux.</t>
        </is>
      </c>
    </row>
    <row r="2874" outlineLevel="1" ht="33" customHeight="1">
      <c r="A2874" s="70" t="inlineStr">
        <is>
          <t>SUBSTITUT</t>
        </is>
      </c>
      <c r="B2874" s="71" t="inlineStr">
        <is>
          <t>Cheaper for presence only: PIR or LD2410 mmWave (no gaze, no headcount). Full images and full control: ESP32-CAM or OV5640 on S3. More retrainable on-device vision: Grove Vision AI V2 or HuskyLens. Fully anonymous with no faces at all: MLX90640 thermal array.</t>
        </is>
      </c>
    </row>
    <row r="2875" outlineLevel="1" ht="15" customHeight="1">
      <c r="A2875" s="70" t="inlineStr">
        <is>
          <t>PAIRS</t>
        </is>
      </c>
      <c r="B2875" s="71" t="inlineStr">
        <is>
          <t>Any display project, servo gaze-following</t>
        </is>
      </c>
    </row>
    <row r="2876" outlineLevel="1" ht="16" customHeight="1">
      <c r="A2876" s="70" t="inlineStr">
        <is>
          <t>KEY</t>
        </is>
      </c>
      <c r="B2876" s="71" t="inlineStr">
        <is>
          <t>Faces up to ~2m, ID of 'recognised' faces optional</t>
        </is>
      </c>
    </row>
    <row r="2877" outlineLevel="1" ht="40" customHeight="1">
      <c r="A2877" s="70" t="inlineStr">
        <is>
          <t>specs</t>
        </is>
      </c>
      <c r="B2877" s="26" t="inlineStr">
        <is>
          <t>Range: Faces to ~2m in good frontal lighting; reliable detection is closer to 1m. ~110° FOV   Accuracy: Bounding-box position to a few percent of frame. The optional face-ID match is unreliable beyond about a metre and with hats, glasses or side lighting   Resolution: Reports up to 4 faces, each with a bounding box, a confidence value, an 'is facing' flag and an optional stored-identity index   Rate: ~5 Hz in continuous mode; single-shot mode on demand for battery use   Warm-up: ~1s from power-up to the first valid result   I2C addr: 0x62 (fixed) — note this COLLIDES with the SCD40/SCD41 CO2 sensor, also 0x62   Calibration: None   Consumable: None   Environment: Indoor   Lifecycle: Active   Maturity: Good   ESP32: Any variant — it is a 2-wire read of a small struct and all the vision runs on the module, so a C3 handles it exactly as well as an S3. No PSRAM, no camera interface, no model to flash.</t>
        </is>
      </c>
    </row>
    <row r="2878" outlineLevel="1" ht="16" customHeight="1">
      <c r="A2878" s="70" t="inlineStr">
        <is>
          <t>buy</t>
        </is>
      </c>
      <c r="B2878" s="26" t="inlineStr">
        <is>
          <t>SF · DK   |   boards: Useful Sensors module   |   lib: Tiny I2C struct read   [High, 2026-07]</t>
        </is>
      </c>
    </row>
    <row r="2879" outlineLevel="1" ht="45" customHeight="1">
      <c r="A2879" s="74" t="inlineStr">
        <is>
          <t>unlocks</t>
        </is>
      </c>
      <c r="B2879" s="75" t="inlineStr">
        <is>
          <t>Is anyone here?  •  How many people are in this space?  •  Whereabouts in the room are they?  •  Is someone actually looking at this?  •  Which specific person is this?  •  Did they come in, or go out?  •  How long has this desk/room/seat been in use?  •  Is this person allowed to operate this?</t>
        </is>
      </c>
    </row>
    <row r="2881" ht="22" customHeight="1">
      <c r="A2881" s="82" t="inlineStr">
        <is>
          <t>S168</t>
        </is>
      </c>
      <c r="B2881" s="83" t="inlineStr">
        <is>
          <t>HuskyLens AI camera   ·   DFRobot HuskyLens</t>
        </is>
      </c>
    </row>
    <row r="2882" outlineLevel="1" ht="15" customHeight="1">
      <c r="A2882" s="70" t="inlineStr">
        <is>
          <t>Category</t>
        </is>
      </c>
      <c r="B2882" s="12" t="inlineStr">
        <is>
          <t>Cameras &amp; Vision › Smart vision module</t>
        </is>
      </c>
      <c r="E2882" s="70" t="inlineStr">
        <is>
          <t>Measures</t>
        </is>
      </c>
      <c r="F2882" s="12" t="inlineStr">
        <is>
          <t>On-device face/object/line/color/tag recognition</t>
        </is>
      </c>
    </row>
    <row r="2883" outlineLevel="1" ht="15" customHeight="1">
      <c r="A2883" s="70" t="inlineStr">
        <is>
          <t>Modality</t>
        </is>
      </c>
      <c r="B2883" s="12" t="inlineStr">
        <is>
          <t>Optical</t>
        </is>
      </c>
      <c r="E2883" s="70" t="inlineStr">
        <is>
          <t>Interface</t>
        </is>
      </c>
      <c r="F2883" s="12" t="inlineStr">
        <is>
          <t>I2C / UART</t>
        </is>
      </c>
    </row>
    <row r="2884" outlineLevel="1" ht="15" customHeight="1">
      <c r="A2884" s="70" t="inlineStr">
        <is>
          <t>Supply</t>
        </is>
      </c>
      <c r="B2884" s="12" t="inlineStr">
        <is>
          <t>3.3-5V</t>
        </is>
      </c>
      <c r="E2884" s="70" t="inlineStr">
        <is>
          <t>Price</t>
        </is>
      </c>
      <c r="F2884" s="12" t="inlineStr">
        <is>
          <t>$45  ($$$)</t>
        </is>
      </c>
    </row>
    <row r="2885" outlineLevel="1" ht="15" customHeight="1">
      <c r="A2885" s="70" t="inlineStr">
        <is>
          <t>Difficulty</t>
        </is>
      </c>
      <c r="B2885" s="12" t="inlineStr">
        <is>
          <t>1 — Plug and play — Qwiic/STEMMA cable or 3 wires, library example works first time</t>
        </is>
      </c>
    </row>
    <row r="2886" outlineLevel="1" ht="23" customHeight="1">
      <c r="A2886" s="70" t="inlineStr">
        <is>
          <t>HOW</t>
        </is>
      </c>
      <c r="B2886" s="71" t="inlineStr">
        <is>
          <t>A Kendryte K210 NPU runs vision models onboard with a screen for training-by-button — your ESP32 receives 'object #2 at x,y' over UART/I2C.</t>
        </is>
      </c>
    </row>
    <row r="2887" outlineLevel="1" ht="70" customHeight="1">
      <c r="A2887" s="70" t="inlineStr">
        <is>
          <t>WHAT</t>
        </is>
      </c>
      <c r="B2887" s="72" t="inlineStr">
        <is>
          <t>Every mode is a small classifier trained on the exact lighting and angle you taught it in — move the lamp and yesterday's perfect recognition scores below threshold today. Object recognition uses a fixed ~20-class COCO-style model, so anything outside those classes is simply invisible, and the 'learn' modes are template and colour matching, not generalising models. Colour recognition is the worst offender: it tracks a hue blob, so a person in a red jumper walking past hijacks your red-ball tracker. Face recognition is trained on human faces and will not learn a cat, a dog or an inanimate object no matter how many times you press the button — the pet-door build must use tag or shape recognition instead. The 2MP camera has no autofocus and a short fixed focal length, so past about 3m your target is a handful of pixels. Line tracking needs even, diffuse light; a single shadow across the line reads as a branch. And the I2C protocol is chatty and blocking — polling at 20 Hz visibly stalls a loop that is also servicing Wi-Fi.</t>
        </is>
      </c>
    </row>
    <row r="2888" outlineLevel="1" ht="18" customHeight="1">
      <c r="A2888" s="70" t="inlineStr">
        <is>
          <t>COMMON</t>
        </is>
      </c>
      <c r="B2888" s="71" t="inlineStr">
        <is>
          <t>Robot ball-chasers, face-unlock boxes, line-following, classroom AI without code.</t>
        </is>
      </c>
    </row>
    <row r="2889" outlineLevel="1" ht="40" customHeight="1">
      <c r="A2889" s="70" t="inlineStr">
        <is>
          <t>INVENTION</t>
        </is>
      </c>
      <c r="B2889" s="73"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row>
    <row r="2890" outlineLevel="1" ht="27" customHeight="1">
      <c r="A2890" s="70" t="inlineStr">
        <is>
          <t>REQUIRES</t>
        </is>
      </c>
      <c r="B2890" s="71" t="inlineStr">
        <is>
          <t>Its own 5V supply capable of ~400mA — running it from an ESP32 dev board's 3.3V regulator browns out both devices. The Arduino library polls and blocks; there is no interrupt output.</t>
        </is>
      </c>
    </row>
    <row r="2891" outlineLevel="1" ht="35" customHeight="1">
      <c r="A2891" s="70" t="inlineStr">
        <is>
          <t>SUBSTITUT</t>
        </is>
      </c>
      <c r="B2891" s="71" t="inlineStr">
        <is>
          <t>Cheaper and privacy-preserving: Person Sensor (faces only, no screen, 45mA). More modern and genuinely retrainable: Grove Vision AI V2 (Himax WiseEye2). Full control: OV5640 on ESP32-S3 with your own model. Simplest and most reliable of all: an AprilTag or QR code plus any camera.</t>
        </is>
      </c>
    </row>
    <row r="2892" outlineLevel="1" ht="15" customHeight="1">
      <c r="A2892" s="70" t="inlineStr">
        <is>
          <t>PAIRS</t>
        </is>
      </c>
      <c r="B2892" s="71" t="inlineStr">
        <is>
          <t>Servo latch, ESP-NOW event log</t>
        </is>
      </c>
    </row>
    <row r="2893" outlineLevel="1" ht="16" customHeight="1">
      <c r="A2893" s="70" t="inlineStr">
        <is>
          <t>KEY</t>
        </is>
      </c>
      <c r="B2893" s="71" t="inlineStr">
        <is>
          <t>Face recog, object tracking, 20+fps, built-in screen</t>
        </is>
      </c>
    </row>
    <row r="2894" outlineLevel="1" ht="40" customHeight="1">
      <c r="A2894" s="70" t="inlineStr">
        <is>
          <t>specs</t>
        </is>
      </c>
      <c r="B2894" s="26" t="inlineStr">
        <is>
          <t>Range: Practical 0.3-3m depending on object size; face recognition works ~0.5-1.5m. Fixed focal length, no autofocus   Accuracy: It is a learn-by-example matcher: near-perfect on the exact lighting and angle you trained in, poor as soon as either changes   Resolution: Reports object ID plus bounding-box centre x/y and width/height in a 320×240 coordinate frame   Rate: ~20-30 fps internally, but the I2C/UART protocol and its blocking library realistically give you 10-20 result reads per second   Warm-up: ~2s boot; learned models live in onboard flash and survive power cycles   I2C addr: 0x32 (default, changeable from the on-device menu)   Calibration: One-point   Consumable: None electrically; the tiny screen and the two buttons are the wear items, and the button-training UX means they get used a lot   Environment: Indoor   Lifecycle: Mature   Maturity: Good   ESP32: Any variant — all the vision runs on the K210, so the ESP32 just reads results. Prefer I2C at 0x32 over UART if you are short of hardware UARTs on a C3/C6. It draws ~320mA, which is more than most ESP32 dev boards' onboard regulator will pass, so give it its own 5V rail.</t>
        </is>
      </c>
    </row>
    <row r="2895" outlineLevel="1" ht="16" customHeight="1">
      <c r="A2895" s="70" t="inlineStr">
        <is>
          <t>buy</t>
        </is>
      </c>
      <c r="B2895" s="26" t="inlineStr">
        <is>
          <t>DFR · DK · AMZ · CE   |   boards: HuskyLens with mount   |   lib: HUSKYLENS Arduino   [High, 2026-07]</t>
        </is>
      </c>
    </row>
    <row r="2896" outlineLevel="1" ht="45" customHeight="1">
      <c r="A2896" s="74" t="inlineStr">
        <is>
          <t>unlocks</t>
        </is>
      </c>
      <c r="B2896" s="75" t="inlineStr">
        <is>
          <t>Which specific object is this?  •  Is the thing there?  •  How many went past?  •  Which specific person is this?  •  Is anyone here?  •  How many people are in this space?  •  Does this colour match the reference?  •  Did they come in, or go out?  •  Did something cross this line?  •  Is there something in the way?  •  Is this authentic or counterfeit?</t>
        </is>
      </c>
    </row>
    <row r="2898" ht="22" customHeight="1">
      <c r="A2898" s="82" t="inlineStr">
        <is>
          <t>S169</t>
        </is>
      </c>
      <c r="B2898" s="83" t="inlineStr">
        <is>
          <t>Grove Vision AI v2   ·   Seeed Grove Vision AI V2</t>
        </is>
      </c>
    </row>
    <row r="2899" outlineLevel="1" ht="15" customHeight="1">
      <c r="A2899" s="70" t="inlineStr">
        <is>
          <t>Category</t>
        </is>
      </c>
      <c r="B2899" s="12" t="inlineStr">
        <is>
          <t>Cameras &amp; Vision › Smart vision module</t>
        </is>
      </c>
      <c r="E2899" s="70" t="inlineStr">
        <is>
          <t>Measures</t>
        </is>
      </c>
      <c r="F2899" s="12" t="inlineStr">
        <is>
          <t>Custom TinyML vision models (YOLO-class) at the edge</t>
        </is>
      </c>
    </row>
    <row r="2900" outlineLevel="1" ht="15" customHeight="1">
      <c r="A2900" s="70" t="inlineStr">
        <is>
          <t>Modality</t>
        </is>
      </c>
      <c r="B2900" s="12" t="inlineStr">
        <is>
          <t>Optical</t>
        </is>
      </c>
      <c r="E2900" s="70" t="inlineStr">
        <is>
          <t>Interface</t>
        </is>
      </c>
      <c r="F2900" s="12" t="inlineStr">
        <is>
          <t>I2C / UART</t>
        </is>
      </c>
    </row>
    <row r="2901" outlineLevel="1" ht="15" customHeight="1">
      <c r="A2901" s="70" t="inlineStr">
        <is>
          <t>Supply</t>
        </is>
      </c>
      <c r="B2901" s="12" t="inlineStr">
        <is>
          <t>3.3V</t>
        </is>
      </c>
      <c r="E2901" s="70" t="inlineStr">
        <is>
          <t>Price</t>
        </is>
      </c>
      <c r="F2901" s="12" t="inlineStr">
        <is>
          <t>$16  ($$$)</t>
        </is>
      </c>
    </row>
    <row r="2902" outlineLevel="1" ht="15" customHeight="1">
      <c r="A2902" s="70" t="inlineStr">
        <is>
          <t>Difficulty</t>
        </is>
      </c>
      <c r="B2902" s="12" t="inlineStr">
        <is>
          <t>3 — Some skill — calibration, level shifting, timing, or datasheet reading required</t>
        </is>
      </c>
    </row>
    <row r="2903" outlineLevel="1" ht="23" customHeight="1">
      <c r="A2903" s="70" t="inlineStr">
        <is>
          <t>HOW</t>
        </is>
      </c>
      <c r="B2903" s="71" t="inlineStr">
        <is>
          <t>An Arm Ethos-U55 NPU runs your own trained models (SenseCraft web flow) and reports detections over I2C — bring-your-own-dataset edge vision.</t>
        </is>
      </c>
    </row>
    <row r="2904" outlineLevel="1" ht="70" customHeight="1">
      <c r="A2904" s="70" t="inlineStr">
        <is>
          <t>WHAT</t>
        </is>
      </c>
      <c r="B2904" s="72" t="inlineStr">
        <is>
          <t>An NPU does not fix bad optics. The bundled lens is fixed-focus, so anything closer than about 20cm is soft, and the rolling shutter smears anything moving at walking pace under indoor light — a package thrown past a doorway is a streak, not an object. Models are INT8-quantised and trained on whatever you photographed: a detector trained in afternoon daylight commonly collapses under a warm 2700K LED at night, and a dial-reading model trained on a clean gauge fails on the same gauge once it is dusty. The confidence number it returns is a softmax output, not a probability — 0.9 on an object class the model has never seen is routine, and there is no 'none of the above' unless you deliberately train a background class. It judges every frame independently with no memory, so a marginal object flickers between detected and not several times a second and you must do the temporal smoothing on the ESP32. Frame rate falls with model size, so a counting application using a 640x640 detector at 4 fps simply misses objects that cross in 200ms. And in privacy terms it is a camera: it streams a JPEG preview over the same interface, so 'we only read labels' is a software promise, not a hardware property.</t>
        </is>
      </c>
    </row>
    <row r="2905" outlineLevel="1" ht="17" customHeight="1">
      <c r="A2905" s="70" t="inlineStr">
        <is>
          <t>COMMON</t>
        </is>
      </c>
      <c r="B2905" s="71" t="inlineStr">
        <is>
          <t>Custom detectors: weeds, defects, packages, specific pets, meter dials.</t>
        </is>
      </c>
    </row>
    <row r="2906" outlineLevel="1" ht="25" customHeight="1">
      <c r="A2906" s="70" t="inlineStr">
        <is>
          <t>INVENTION</t>
        </is>
      </c>
      <c r="B2906" s="73" t="inlineStr">
        <is>
          <t>Analog-meter liberation: point it at ANY legacy gauge (water meter, pressure dial) and train a model to read the needle — digitise infrastructure without touching it.</t>
        </is>
      </c>
    </row>
    <row r="2907" outlineLevel="1" ht="32" customHeight="1">
      <c r="A2907" s="70" t="inlineStr">
        <is>
          <t>REQUIRES</t>
        </is>
      </c>
      <c r="B2907" s="71" t="inlineStr">
        <is>
          <t>A camera module (the OV5647 ships with it) and the SenseCraft/SSCMA toolchain plus a USB-C connection to flash the model — you cannot train or load a model over I2C. Your own labelled dataset is the real dependency; there is no useful generic model.</t>
        </is>
      </c>
    </row>
    <row r="2908" outlineLevel="1" ht="50" customHeight="1">
      <c r="A2908" s="70" t="inlineStr">
        <is>
          <t>SUBSTITUT</t>
        </is>
      </c>
      <c r="B2908" s="71" t="inlineStr">
        <is>
          <t>Cheaper: an ESP32-S3 + OV2640 running Edge Impulse or ESP-DL, about $8, at a few fps and a fraction of the model capacity. Fixed-function and simpler: the Person Sensor by Useful Sensors (~$10) which does faces only and nothing else. More capable: a Luxonis OAK-D or a Raspberry Pi 5 + Hailo, 10x the price and 100x the model budget. No-imagery alternative for the same question: mmWave presence, a ToF array, or a load cell, none of which can be reviewed by a human.</t>
        </is>
      </c>
    </row>
    <row r="2909" outlineLevel="1" ht="15" customHeight="1">
      <c r="A2909" s="70" t="inlineStr">
        <is>
          <t>PAIRS</t>
        </is>
      </c>
      <c r="B2909" s="71" t="inlineStr">
        <is>
          <t>ESP32 + MQTT, solar for remote meters</t>
        </is>
      </c>
    </row>
    <row r="2910" outlineLevel="1" ht="16" customHeight="1">
      <c r="A2910" s="70" t="inlineStr">
        <is>
          <t>KEY</t>
        </is>
      </c>
      <c r="B2910" s="71" t="inlineStr">
        <is>
          <t>Runs quantised YOLO/MobileNet, 30+fps small models</t>
        </is>
      </c>
    </row>
    <row r="2911" outlineLevel="1" ht="40" customHeight="1">
      <c r="A2911" s="70" t="inlineStr">
        <is>
          <t>specs</t>
        </is>
      </c>
      <c r="B2911" s="26" t="inlineStr">
        <is>
          <t>Range: Lens-dependent: the bundled OV5647 has a roughly 65-70 degree field of view and fixed focus, so a person is reliably detectable to ~5m and a small object (a meter needle, a screw) needs to be inside ~40cm to occupy enough pixels   Accuracy: Entirely a property of the model you train — a well-labelled 500-image dataset of one fixed scene typically gives 90-97% on that scene and degrades badly off it. Nothing on the module is factory-calibrated   Resolution: Model input is 192x192 or 240x240 for the fast presets, up to 640x640 for YOLO-class models; the sensor itself is 5MP but is downscaled before inference   Rate: ~30 fps for a 192x192 classifier, dropping to single-digit fps for a 640x640 detector   Warm-up: ~1-2 s from power-on to first inference while the model loads from flash   I2C addr: 0x62 (SSCMA default — the same address as an SCD41)   Calibration: None   Consumable: None electrically; the lens is the wear item — dust, fingerprints and UV hazing on an outdoor install degrade a model far faster than the silicon ages   Environment: Indoor   Lifecycle: Active   Maturity: Workable   ESP32: Any variant, and that is the point: the Himax NPU does the vision on-module and reports labels and boxes over I2C, so you do NOT need the DVP camera peripheral (ESP32-S2/S3/P4 only) or PSRAM. A bare ESP32-C3 with 400kB of RAM can run a detector this way, which it absolutely cannot do with an OV2640 and ESP-DL. Only add PSRAM if you also want to relay the JPEG preview.</t>
        </is>
      </c>
    </row>
    <row r="2912" outlineLevel="1" ht="16" customHeight="1">
      <c r="A2912" s="70" t="inlineStr">
        <is>
          <t>buy</t>
        </is>
      </c>
      <c r="B2912" s="26" t="inlineStr">
        <is>
          <t>SS · DK   |   boards: Grove Vision AI V2 + OV5647   |   lib: Seeed_Arduino_SSCMA   |   https://wiki.seeedstudio.com/grove_vision_ai_v2/   [High, 2026-07]</t>
        </is>
      </c>
    </row>
    <row r="2913" outlineLevel="1" ht="45" customHeight="1">
      <c r="A2913" s="74" t="inlineStr">
        <is>
          <t>unlocks</t>
        </is>
      </c>
      <c r="B2913" s="75" t="inlineStr">
        <is>
          <t>Is the thing there?  •  How many went past?  •  Which specific object is this?  •  How many people are in this space?  •  Is anyone here?  •  How many are waiting, and for how long?  •  Did they come in, or go out?  •  Did something cross this line?  •  Is it ripe?  •  Is it idle, loaded, or jammed?  •  How full is it?  •  Is a vehicle arriving?  •  What material is this?  •  Has the cycle finished?</t>
        </is>
      </c>
    </row>
    <row r="2915" ht="22" customHeight="1">
      <c r="A2915" s="94" t="inlineStr">
        <is>
          <t>S170</t>
        </is>
      </c>
      <c r="B2915" s="95" t="inlineStr">
        <is>
          <t>Geiger counter kit   ·   RadiationD-v1.1 (SBM-20 tube)</t>
        </is>
      </c>
    </row>
    <row r="2916" outlineLevel="1" ht="15" customHeight="1">
      <c r="A2916" s="70" t="inlineStr">
        <is>
          <t>Category</t>
        </is>
      </c>
      <c r="B2916" s="12" t="inlineStr">
        <is>
          <t>Radiation &amp; Nuclear › Ionising radiation</t>
        </is>
      </c>
      <c r="E2916" s="70" t="inlineStr">
        <is>
          <t>Measures</t>
        </is>
      </c>
      <c r="F2916" s="12" t="inlineStr">
        <is>
          <t>Beta/gamma radiation (counts per minute → µSv/h)</t>
        </is>
      </c>
    </row>
    <row r="2917" outlineLevel="1" ht="15" customHeight="1">
      <c r="A2917" s="70" t="inlineStr">
        <is>
          <t>Modality</t>
        </is>
      </c>
      <c r="B2917" s="12" t="inlineStr">
        <is>
          <t>Nuclear</t>
        </is>
      </c>
      <c r="E2917" s="70" t="inlineStr">
        <is>
          <t>Interface</t>
        </is>
      </c>
      <c r="F2917" s="12" t="inlineStr">
        <is>
          <t>Pulse</t>
        </is>
      </c>
    </row>
    <row r="2918" outlineLevel="1" ht="15" customHeight="1">
      <c r="A2918" s="70" t="inlineStr">
        <is>
          <t>Supply</t>
        </is>
      </c>
      <c r="B2918" s="12" t="inlineStr">
        <is>
          <t>5V</t>
        </is>
      </c>
      <c r="E2918" s="70" t="inlineStr">
        <is>
          <t>Price</t>
        </is>
      </c>
      <c r="F2918" s="12" t="inlineStr">
        <is>
          <t>$25  ($$$)</t>
        </is>
      </c>
    </row>
    <row r="2919" outlineLevel="1" ht="15" customHeight="1">
      <c r="A2919" s="70" t="inlineStr">
        <is>
          <t>Difficulty</t>
        </is>
      </c>
      <c r="B2919" s="12" t="inlineStr">
        <is>
          <t>2 — Easy — breadboard wiring, a well-documented library, no analog thought needed</t>
        </is>
      </c>
    </row>
    <row r="2920" outlineLevel="1" ht="23" customHeight="1">
      <c r="A2920" s="70" t="inlineStr">
        <is>
          <t>HOW</t>
        </is>
      </c>
      <c r="B2920" s="71" t="inlineStr">
        <is>
          <t>A 400V tube briefly conducts when a radiation particle ionises its gas — each click is one particle. Counts per minute map to dose rate.</t>
        </is>
      </c>
    </row>
    <row r="2921" outlineLevel="1" ht="70" customHeight="1">
      <c r="A2921" s="70" t="inlineStr">
        <is>
          <t>WHAT</t>
        </is>
      </c>
      <c r="B2921" s="72" t="inlineStr">
        <is>
          <t>An SBM-20 is a thin-walled steel tube: it is completely blind to alpha (which cannot get through the wall at all) and its response to low-energy gamma below ~60 keV is poor, so americium from a smoke detector barely registers while a thoriated lantern mantle lights it up. The CPM-to-uSv/h conversion is a single number pretending to be an energy response curve — it is only honest for Cs-137, and can be out by 2-3x for other isotopes, which is why every 'dose rate' from a hobby Geiger counter is a comparative figure and not a dose. Counting is Poisson, so at background a reading that jumps from 18 to 30 CPM is noise, not an event; short integration windows manufacture alarms. The tube is microphonic — tap it and you get counts — and the 400V inverter, nearby switching supplies and the ESP32's own Wi-Fi all inject false pulses into an unshielded pulse line. Dead time makes it read low in exactly the situation you would most want it to be right. And background is genuinely not constant: it rises with altitude (roughly double at 2000m, far more on a flight), rises indoors on a granite worktop, and rises after rain washes radon daughters out of the air. The 400V rail stays charged after power-off; discharge it before poking around.</t>
        </is>
      </c>
    </row>
    <row r="2922" outlineLevel="1" ht="20" customHeight="1">
      <c r="A2922" s="70" t="inlineStr">
        <is>
          <t>COMMON</t>
        </is>
      </c>
      <c r="B2922" s="71" t="inlineStr">
        <is>
          <t>Background monitoring, rock/antique testing (uranium glass!), radon-adjacent awareness, citizen networks.</t>
        </is>
      </c>
    </row>
    <row r="2923" outlineLevel="1" ht="22" customHeight="1">
      <c r="A2923" s="70" t="inlineStr">
        <is>
          <t>INVENTION</t>
        </is>
      </c>
      <c r="B2923" s="73" t="inlineStr">
        <is>
          <t>Join/extend uRADMonitor-style open radiation maps; or build a 'hot rock' museum scanner for your kids' mineral collection.</t>
        </is>
      </c>
    </row>
    <row r="2924" outlineLevel="1" ht="39" customHeight="1">
      <c r="A2924" s="70" t="inlineStr">
        <is>
          <t>REQUIRES</t>
        </is>
      </c>
      <c r="B2924" s="71" t="inlineStr">
        <is>
          <t>A 5V supply able to hold ~50mA with the inverter's current spikes, and a level shift or resistor divider on the pulse output — the board's VIN/pulse pin swings to the 5V rail and will damage a 3.3V GPIO. Short, ideally shielded, wiring from the pulse pin to the ESP32; a long unshielded run turns the whole thing into a noise counter.</t>
        </is>
      </c>
    </row>
    <row r="2925" outlineLevel="1" ht="44" customHeight="1">
      <c r="A2925" s="70" t="inlineStr">
        <is>
          <t>SUBSTITUT</t>
        </is>
      </c>
      <c r="B2925" s="71" t="inlineStr">
        <is>
          <t>Cheaper: a bare SBM-20 plus a MightyOhm kit, or a Teviso RD2014/RD2007 PIN-diode detector which needs no 400V and fits in a matchbox, at much lower sensitivity. More capable: a CsI(Tl)+SiPM spectrometer (S188), which tells you WHICH isotope rather than only that something is there. Turnkey: a Radiacode 10x. For radon specifically a GM tube is the wrong instrument entirely — use S171.</t>
        </is>
      </c>
    </row>
    <row r="2926" outlineLevel="1" ht="15" customHeight="1">
      <c r="A2926" s="70" t="inlineStr">
        <is>
          <t>PAIRS</t>
        </is>
      </c>
      <c r="B2926" s="71" t="inlineStr">
        <is>
          <t>GPS + SD for survey walks, MQTT to public map</t>
        </is>
      </c>
    </row>
    <row r="2927" outlineLevel="1" ht="15" customHeight="1">
      <c r="A2927" s="70" t="inlineStr">
        <is>
          <t>KEY</t>
        </is>
      </c>
      <c r="B2927" s="71" t="inlineStr">
        <is>
          <t>SBM-20 tube, ~22 CPM background typical</t>
        </is>
      </c>
    </row>
    <row r="2928" outlineLevel="1" ht="40" customHeight="1">
      <c r="A2928" s="70" t="inlineStr">
        <is>
          <t>specs</t>
        </is>
      </c>
      <c r="B2928" s="26" t="inlineStr">
        <is>
          <t>Range: Roughly 0.05 to 1000 uSv/h before dead-time errors dominate; SBM-20 background at sea level is typically 15-30 CPM   Accuracy: +/-20-30% at best, and only for the gamma energy it was calibrated against. The commonly used SBM-20 factor of ~150 CPM per uSv/h is a Cs-137 (662 keV) figure; the tube's energy response varies by a factor of several across the gamma spectrum   Resolution: One count. The statistics are the limit: at 22 CPM you need roughly 10 minutes of counting for +/-10%, and an hour for +/-4%   Rate: Counts are asynchronous; SBM-20 dead time is ~190us, so it starts undercounting above roughly 10,000 CPM and saturates in a strong field   Warm-up: ~30 s for the HV inverter to stabilise; 5-10 minutes before a background number means anything   Calibration: Reference   Consumable: The GM tube is the consumable: an SBM-20 is rated for order 1e10 counts, which is decades at background but months in a hot field. The HV filter capacitor and the tube's end seals are the other ageing parts   Environment: Indoor, Outdoor   Lifecycle: Clone-risk   Maturity: Workable   ESP32: Any variant with an interrupt-capable GPIO. Prefer the PCNT peripheral so counts are not lost to Wi-Fi interrupt latency — but note the ESP32-C3 has NO PCNT peripheral (ESP32, S2, S3, C6 and H2 do), so on a C3 you must count in a short ISR with IRAM_ATTR. Keep the ESP32 antenna away from the tube's HV inverter: 2.4GHz bursts couple into the pulse line and produce phantom counts.</t>
        </is>
      </c>
    </row>
    <row r="2929" outlineLevel="1" ht="22" customHeight="1">
      <c r="A2929" s="76" t="inlineStr">
        <is>
          <t>⚠</t>
        </is>
      </c>
      <c r="B2929" s="77" t="inlineStr">
        <is>
          <t>HAZARD: HighVoltage — Generates or requires &gt;48V (e.g. Geiger tube supplies, SiPM bias), Radiation — Involves radioactive sources or ionising radiation</t>
        </is>
      </c>
    </row>
    <row r="2930" outlineLevel="1" ht="16" customHeight="1">
      <c r="A2930" s="70" t="inlineStr">
        <is>
          <t>buy</t>
        </is>
      </c>
      <c r="B2930" s="26" t="inlineStr">
        <is>
          <t>AE · AMZ   |   boards: RadiationD-v1.1, MightyOhm kit   |   lib: Interrupt counter + conversion   |   https://mightyohm.com/blog/products/geiger-counter/   [High, 2026-07]</t>
        </is>
      </c>
    </row>
    <row r="2931" outlineLevel="1" ht="42" customHeight="1">
      <c r="A2931" s="74" t="inlineStr">
        <is>
          <t>unlocks</t>
        </is>
      </c>
      <c r="B2931" s="75" t="inlineStr">
        <is>
          <t>How much radiation is here?  •  Has this been contaminated?  •  How many cosmic rays are passing through?  •  What is this made of?  •  Has this drifted from how it behaved when new?</t>
        </is>
      </c>
    </row>
    <row r="2933" ht="22" customHeight="1">
      <c r="A2933" s="94" t="inlineStr">
        <is>
          <t>S171</t>
        </is>
      </c>
      <c r="B2933" s="95" t="inlineStr">
        <is>
          <t>RD200 radon sensor   ·   RadonEye RD200 (hack) / RD200M</t>
        </is>
      </c>
    </row>
    <row r="2934" outlineLevel="1" ht="15" customHeight="1">
      <c r="A2934" s="70" t="inlineStr">
        <is>
          <t>Category</t>
        </is>
      </c>
      <c r="B2934" s="12" t="inlineStr">
        <is>
          <t>Radiation &amp; Nuclear › Radon gas</t>
        </is>
      </c>
      <c r="E2934" s="70" t="inlineStr">
        <is>
          <t>Measures</t>
        </is>
      </c>
      <c r="F2934" s="12" t="inlineStr">
        <is>
          <t>Radon concentration (the #2 cause of lung cancer)</t>
        </is>
      </c>
    </row>
    <row r="2935" outlineLevel="1" ht="15" customHeight="1">
      <c r="A2935" s="70" t="inlineStr">
        <is>
          <t>Modality</t>
        </is>
      </c>
      <c r="B2935" s="12" t="inlineStr">
        <is>
          <t>Nuclear</t>
        </is>
      </c>
      <c r="E2935" s="70" t="inlineStr">
        <is>
          <t>Interface</t>
        </is>
      </c>
      <c r="F2935" s="12" t="inlineStr">
        <is>
          <t>UART</t>
        </is>
      </c>
    </row>
    <row r="2936" outlineLevel="1" ht="15" customHeight="1">
      <c r="A2936" s="70" t="inlineStr">
        <is>
          <t>Supply</t>
        </is>
      </c>
      <c r="B2936" s="12" t="inlineStr">
        <is>
          <t>12V/USB</t>
        </is>
      </c>
      <c r="E2936" s="70" t="inlineStr">
        <is>
          <t>Price</t>
        </is>
      </c>
      <c r="F2936" s="12" t="inlineStr">
        <is>
          <t>$180  ($$$$)</t>
        </is>
      </c>
    </row>
    <row r="2937" outlineLevel="1" ht="15" customHeight="1">
      <c r="A2937" s="70" t="inlineStr">
        <is>
          <t>Difficulty</t>
        </is>
      </c>
      <c r="B2937" s="12" t="inlineStr">
        <is>
          <t>3 — Some skill — calibration, level shifting, timing, or datasheet reading required</t>
        </is>
      </c>
    </row>
    <row r="2938" outlineLevel="1" ht="24" customHeight="1">
      <c r="A2938" s="70" t="inlineStr">
        <is>
          <t>HOW</t>
        </is>
      </c>
      <c r="B2938" s="71" t="inlineStr">
        <is>
          <t>An ion chamber counts alpha decays of radon daughters in air — the RD200M OEM module speaks UART; the consumer RD200 leaks data over BLE an ESP32 can read.</t>
        </is>
      </c>
    </row>
    <row r="2939" outlineLevel="1" ht="70" customHeight="1">
      <c r="A2939" s="70" t="inlineStr">
        <is>
          <t>WHAT</t>
        </is>
      </c>
      <c r="B2939" s="72" t="inlineStr">
        <is>
          <t>Radon is not a level, it is a weather-driven flux: indoor concentration routinely swings 5-10x over a day and doubles or halves week to week, so a single reading tells you almost nothing and a 'spike' shorter than an hour is Poisson noise from a counting chamber, not gas. A falling barometer sucks soil gas into the building, so radon rises ahead of storms and the correlation with pressure is stronger than with anything you control — this is why a barometric sensor beside it is genuinely useful. The displayed value is a rolling average, so it lags a real change by hours; opening a window drops actual radon in minutes and the display an hour later. Moving the unit resets its settling; so does a big humidity swing, and sustained high humidity degrades the chamber. Thoron (Rn-220) from certain building materials inflates readings taken close to a wall, which is the main reason the placement rules exist. Finally, the mitigation decision threshold (4 pCi/L in the US, 100-300 Bq/m3 in Europe) is an ANNUAL average, so acting on a bad Tuesday is not the same as acting on the number the guidance is written about.</t>
        </is>
      </c>
    </row>
    <row r="2940" outlineLevel="1" ht="18" customHeight="1">
      <c r="A2940" s="70" t="inlineStr">
        <is>
          <t>COMMON</t>
        </is>
      </c>
      <c r="B2940" s="71" t="inlineStr">
        <is>
          <t>Basement radon dashboards, mitigation-fan automation, rental disclosure logging.</t>
        </is>
      </c>
    </row>
    <row r="2941" outlineLevel="1" ht="24" customHeight="1">
      <c r="A2941" s="70" t="inlineStr">
        <is>
          <t>INVENTION</t>
        </is>
      </c>
      <c r="B2941" s="73" t="inlineStr">
        <is>
          <t>Radon-aware ventilation: fan runs only when radon ACTUALLY rises (it varies hugely with weather) — health protection that also saves heating energy.</t>
        </is>
      </c>
    </row>
    <row r="2942" outlineLevel="1" ht="49" customHeight="1">
      <c r="A2942" s="70" t="inlineStr">
        <is>
          <t>REQUIRES</t>
        </is>
      </c>
      <c r="B2942" s="71" t="inlineStr">
        <is>
          <t>For the consumer unit: a BLE-capable ESP32 (NOT the S2) and the community GATT decode, which the vendor can change with a firmware update at any time. For the RD200M module: a supply per its datasheet and a UART — CHECK its logic level against the datasheet before wiring it to a GPIO rather than assuming 3.3V. Either way, a placement that follows radon protocol: 1-2m above the floor, at least 50cm from walls, away from draughts, windows and heat.</t>
        </is>
      </c>
    </row>
    <row r="2943" outlineLevel="1" ht="49" customHeight="1">
      <c r="A2943" s="70" t="inlineStr">
        <is>
          <t>SUBSTITUT</t>
        </is>
      </c>
      <c r="B2943" s="71" t="inlineStr">
        <is>
          <t>Cheaper and, over 90 days, more accurate: a passive alpha-track test kit at ~$20 read by a lab — but it gives you one number at the end and no live data, which is exactly what you cannot automate on. Alternative live sensor: an Airthings unit with a community BLE decode. There is no cheap live radon sensor and there will not be: the physics requires counting rare alpha decays inside a chamber of known volume, which costs both money and time.</t>
        </is>
      </c>
    </row>
    <row r="2944" outlineLevel="1" ht="15" customHeight="1">
      <c r="A2944" s="70" t="inlineStr">
        <is>
          <t>PAIRS</t>
        </is>
      </c>
      <c r="B2944" s="71" t="inlineStr">
        <is>
          <t>Fan relay + BMP390 (pressure correlates!)</t>
        </is>
      </c>
    </row>
    <row r="2945" outlineLevel="1" ht="15" customHeight="1">
      <c r="A2945" s="70" t="inlineStr">
        <is>
          <t>KEY</t>
        </is>
      </c>
      <c r="B2945" s="71" t="inlineStr">
        <is>
          <t>0-99 pCi/L, 10min updates</t>
        </is>
      </c>
    </row>
    <row r="2946" outlineLevel="1" ht="40" customHeight="1">
      <c r="A2946" s="70" t="inlineStr">
        <is>
          <t>specs</t>
        </is>
      </c>
      <c r="B2946" s="26" t="inlineStr">
        <is>
          <t>Range: 0.2-99 pCi/L (roughly 7-3700 Bq/m3)   Accuracy: Manufacturer claims better than +/-10% at 200 Bq/m3 after 24 hours of averaging. A 10-minute value is a counting statistic with an uncertainty of tens of percent   Resolution: 0.1 pCi/L displayed, which is far finer than the counting statistics justify at short integration times   Rate: First indicative value at ~10 minutes, then a rolling update every 10 minutes; the manufacturer's own honest number is the 24-hour and 7-day average   Warm-up: ~1 hour for a first credible value; 24-48 hours for a number you would act on   Calibration: Reference   Consumable: No consumable element — the pulsed ion chamber does not wear out — but dust and condensation degrade the chamber, and the manufacturer's guidance is factory recalibration every ~2 years for anything you rely on   Environment: Indoor   Lifecycle: Active   Maturity: Workable   ESP32: For the consumer RadonEye route you need Bluetooth, which rules out the ESP32-S2 entirely (it has Wi-Fi only, no radio for BLE). ESP32, C3, S3, C6 and H2 all have BLE. For the RD200M OEM module you only need a spare UART, which every variant has — on C3/C6/H2 remember one of the two UARTs is usually the USB-serial console.</t>
        </is>
      </c>
    </row>
    <row r="2947" outlineLevel="1" ht="22" customHeight="1">
      <c r="A2947" s="76" t="inlineStr">
        <is>
          <t>⚠</t>
        </is>
      </c>
      <c r="B2947" s="77" t="inlineStr">
        <is>
          <t>HAZARD: Radiation — Involves radioactive sources or ionising radiation</t>
        </is>
      </c>
    </row>
    <row r="2948" outlineLevel="1" ht="16" customHeight="1">
      <c r="A2948" s="70" t="inlineStr">
        <is>
          <t>buy</t>
        </is>
      </c>
      <c r="B2948" s="26" t="inlineStr">
        <is>
          <t>AMZ · AE   |   boards: RD200 + ESP32 BLE bridge   |   lib: Community BLE bridges (ESPHome)   [Estimate, 2026-07]</t>
        </is>
      </c>
    </row>
    <row r="2949" outlineLevel="1" ht="36" customHeight="1">
      <c r="A2949" s="74" t="inlineStr">
        <is>
          <t>unlocks</t>
        </is>
      </c>
      <c r="B2949" s="75" t="inlineStr">
        <is>
          <t>Is radon accumulating?  •  Is ventilation actually working?  •  Has this drifted from how it behaved when new?  •  Has this person's daily routine changed?</t>
        </is>
      </c>
    </row>
    <row r="2951" ht="22" customHeight="1">
      <c r="A2951" s="86" t="inlineStr">
        <is>
          <t>S172</t>
        </is>
      </c>
      <c r="B2951" s="87" t="inlineStr">
        <is>
          <t>EMF / RF field probes   ·   AD8318 RF detector / coil probes</t>
        </is>
      </c>
    </row>
    <row r="2952" outlineLevel="1" ht="15" customHeight="1">
      <c r="A2952" s="70" t="inlineStr">
        <is>
          <t>Category</t>
        </is>
      </c>
      <c r="B2952" s="12" t="inlineStr">
        <is>
          <t>RF &amp; Electromagnetic › RF &amp; EM fields</t>
        </is>
      </c>
      <c r="E2952" s="70" t="inlineStr">
        <is>
          <t>Measures</t>
        </is>
      </c>
      <c r="F2952" s="12" t="inlineStr">
        <is>
          <t>RF power density / mains EM fields</t>
        </is>
      </c>
    </row>
    <row r="2953" outlineLevel="1" ht="15" customHeight="1">
      <c r="A2953" s="70" t="inlineStr">
        <is>
          <t>Modality</t>
        </is>
      </c>
      <c r="B2953" s="12" t="inlineStr">
        <is>
          <t>RF</t>
        </is>
      </c>
      <c r="E2953" s="70" t="inlineStr">
        <is>
          <t>Interface</t>
        </is>
      </c>
      <c r="F2953" s="12" t="inlineStr">
        <is>
          <t>Analog</t>
        </is>
      </c>
    </row>
    <row r="2954" outlineLevel="1" ht="15" customHeight="1">
      <c r="A2954" s="70" t="inlineStr">
        <is>
          <t>Supply</t>
        </is>
      </c>
      <c r="B2954" s="12" t="inlineStr">
        <is>
          <t>5V</t>
        </is>
      </c>
      <c r="E2954" s="70" t="inlineStr">
        <is>
          <t>Price</t>
        </is>
      </c>
      <c r="F2954" s="12" t="inlineStr">
        <is>
          <t>$12  ($$)</t>
        </is>
      </c>
    </row>
    <row r="2955" outlineLevel="1" ht="15" customHeight="1">
      <c r="A2955" s="70" t="inlineStr">
        <is>
          <t>Difficulty</t>
        </is>
      </c>
      <c r="B2955" s="12" t="inlineStr">
        <is>
          <t>3 — Some skill — calibration, level shifting, timing, or datasheet reading required</t>
        </is>
      </c>
    </row>
    <row r="2956" outlineLevel="1" ht="26" customHeight="1">
      <c r="A2956" s="70" t="inlineStr">
        <is>
          <t>HOW</t>
        </is>
      </c>
      <c r="B2956" s="71" t="inlineStr">
        <is>
          <t>Log-detector chips convert RF energy 1MHz-8GHz into a DC voltage; simple coils + ADC reveal 50Hz mains fields — a window into the invisible electromagnetic environment.</t>
        </is>
      </c>
    </row>
    <row r="2957" outlineLevel="1" ht="70" customHeight="1">
      <c r="A2957" s="70" t="inlineStr">
        <is>
          <t>WHAT</t>
        </is>
      </c>
      <c r="B2957" s="72" t="inlineStr">
        <is>
          <t>A broadband log detector integrates EVERYTHING from 1 MHz to 8 GHz into one number: your own ESP32's Wi-Fi, the phone in your pocket, the microwave oven, a broadcast tower and the neighbour's mesh node all add together, so the reading tells you that RF exists, never what is transmitting. The log slope and intercept both shift with frequency, so a measurement in dBm without knowing the frequency is fiction. The 50-ohm input means the antenna dominates: moving the probe 10cm, or changing its orientation, usually changes the reading more than the source does, and a probe near a wall is measuring the wall. It drifts roughly +/-0.5 dB over the temperature range. The coil probe has a different but equally serious problem: an unintegrated loop measures dB/dt, so its output rises with frequency and a dimmer's or SMPS's harmonics read far louder than the 50Hz fundamental you thought you were measuring, and the loop area formed by your own lead wires is part of the antenna. Finally there is no such quantity as 'EMF': H-field in A/m, E-field in V/m and RF power density in W/m2 are three different things in three different units, and every consumer meter that shows one number is quietly picking one and calling it truth.</t>
        </is>
      </c>
    </row>
    <row r="2958" outlineLevel="1" ht="20" customHeight="1">
      <c r="A2958" s="70" t="inlineStr">
        <is>
          <t>COMMON</t>
        </is>
      </c>
      <c r="B2958" s="71" t="inlineStr">
        <is>
          <t>Wi-Fi/transmitter surveys, microwave-oven leak checks, 'haunted house' EMF props, EMC pre-checks.</t>
        </is>
      </c>
    </row>
    <row r="2959" outlineLevel="1" ht="24" customHeight="1">
      <c r="A2959" s="70" t="inlineStr">
        <is>
          <t>INVENTION</t>
        </is>
      </c>
      <c r="B2959" s="73" t="inlineStr">
        <is>
          <t>An RF heatmap rover: drive a little robot around the house logging Wi-Fi RSSI + RF power per cm — visualise your home's invisible radio weather.</t>
        </is>
      </c>
    </row>
    <row r="2960" outlineLevel="1" ht="47" customHeight="1">
      <c r="A2960" s="70" t="inlineStr">
        <is>
          <t>REQUIRES</t>
        </is>
      </c>
      <c r="B2960" s="71" t="inlineStr">
        <is>
          <t>A 50-ohm antenna or probe with a matched input and an SMA connector — a random wire is so badly mismatched that its effective gain varies by tens of dB with frequency and orientation. Physical separation and shielding from the ESP32's own transmitter, or your first measurement is your own Wi-Fi. For anything absolute, a known reference source (a signal generator, or a calibrated transmitter) at the frequency you care about.</t>
        </is>
      </c>
    </row>
    <row r="2961" outlineLevel="1" ht="51" customHeight="1">
      <c r="A2961" s="70" t="inlineStr">
        <is>
          <t>SUBSTITUT</t>
        </is>
      </c>
      <c r="B2961" s="71" t="inlineStr">
        <is>
          <t>Cheaper and cruder: an LTC5507 or AD8310 detector, or a schottky-diode probe plus an op-amp for under $3 — relative readings only. Vastly more informative: an RTL-SDR at ~$30, which gives frequency AND power so you know what you are actually measuring; a TinySA at ~$60 for real numbers with a real display. For mains fields the honest instrument is a shielded loop plus an integrator, or a commercial gaussmeter — a bare coil into an ADC is a differentiator, not a field meter.</t>
        </is>
      </c>
    </row>
    <row r="2962" outlineLevel="1" ht="15" customHeight="1">
      <c r="A2962" s="70" t="inlineStr">
        <is>
          <t>PAIRS</t>
        </is>
      </c>
      <c r="B2962" s="71" t="inlineStr">
        <is>
          <t>Robot platform + GPS/odometry, heatmap plotting</t>
        </is>
      </c>
    </row>
    <row r="2963" outlineLevel="1" ht="15" customHeight="1">
      <c r="A2963" s="70" t="inlineStr">
        <is>
          <t>KEY</t>
        </is>
      </c>
      <c r="B2963" s="71" t="inlineStr">
        <is>
          <t>AD8318: -60..0dBm, 1M-8GHz</t>
        </is>
      </c>
    </row>
    <row r="2964" outlineLevel="1" ht="40" customHeight="1">
      <c r="A2964" s="70" t="inlineStr">
        <is>
          <t>specs</t>
        </is>
      </c>
      <c r="B2964" s="26" t="inlineStr">
        <is>
          <t>Range: AD8318: -60 to 0 dBm over 1 MHz to 8 GHz, roughly 70 dB of log-linear range. A DIY coil probe for 50/60Hz mains fields has no defined range at all until you calibrate it   Accuracy: +/-1 dB log conformance within a band, but ONLY after you calibrate slope and intercept at your frequency of interest — the intercept moves by roughly 20 dB between 900 MHz and 5.8 GHz, so an uncalibrated 'dBm' number is meaningless   Resolution: -25 mV/dB slope, so a 12-bit ADC step is ~0.03 dB on paper; in practice ESP32 ADC nonlinearity and noise limit you to about 0.5 dB   Rate: 10 ns rise / 12 ns fall and 45 MHz video bandwidth — it follows pulse envelopes far faster than the ESP32 ADC can sample, so you see averages unless you add a peak detector   Calibration: Reference   Consumable: None   Environment: Indoor, Outdoor   Lifecycle: Active   Maturity: Raw   ESP32: Use ADC1 (GPIO32-39) on the classic ESP32 — ADC2 is unavailable whenever Wi-Fi is on, and you will be running Wi-Fi right next to a broadband RF detector, which is the joke of this build. The ESP32 SAR ADC is badly nonlinear below ~150mV and above ~2.5V, which brackets most of the AD8318's 0.5-2.1V output swing, so an ADS1115 at $2 removes an entire class of argument. Nothing here needs touch or DAC, so C3/C6 are fine.</t>
        </is>
      </c>
    </row>
    <row r="2965" outlineLevel="1" ht="16" customHeight="1">
      <c r="A2965" s="70" t="inlineStr">
        <is>
          <t>buy</t>
        </is>
      </c>
      <c r="B2965" s="26" t="inlineStr">
        <is>
          <t>AE · AMZ · DK   |   boards: AD8318 modules, DIY coil probes   |   lib: analogRead + calibration   |   https://www.analog.com/en/products/ad8318.html   [High, 2026-07]</t>
        </is>
      </c>
    </row>
    <row r="2966" outlineLevel="1" ht="45" customHeight="1">
      <c r="A2966" s="74" t="inlineStr">
        <is>
          <t>unlocks</t>
        </is>
      </c>
      <c r="B2966" s="75" t="inlineStr">
        <is>
          <t>What is transmitting nearby, and how strongly?  •  Where is the wiring or metal inside this wall?  •  Is it on?  •  Did someone leave it switched on?  •  Is there electrical arcing or partial discharge?  •  Is there ferrous metal or a field distortion here?  •  Has this drifted from how it behaved when new?</t>
        </is>
      </c>
    </row>
    <row r="2968" ht="22" customHeight="1">
      <c r="A2968" s="86" t="inlineStr">
        <is>
          <t>S173</t>
        </is>
      </c>
      <c r="B2968" s="87" t="inlineStr">
        <is>
          <t>SI4432/CC1101 sub-GHz sniffer   ·   CC1101 module</t>
        </is>
      </c>
    </row>
    <row r="2969" outlineLevel="1" ht="15" customHeight="1">
      <c r="A2969" s="70" t="inlineStr">
        <is>
          <t>Category</t>
        </is>
      </c>
      <c r="B2969" s="12" t="inlineStr">
        <is>
          <t>RF &amp; Electromagnetic › Sub-GHz radio</t>
        </is>
      </c>
      <c r="E2969" s="70" t="inlineStr">
        <is>
          <t>Measures</t>
        </is>
      </c>
      <c r="F2969" s="12" t="inlineStr">
        <is>
          <t>433/868/915MHz device traffic (sensors, remotes)</t>
        </is>
      </c>
    </row>
    <row r="2970" outlineLevel="1" ht="15" customHeight="1">
      <c r="A2970" s="70" t="inlineStr">
        <is>
          <t>Modality</t>
        </is>
      </c>
      <c r="B2970" s="12" t="inlineStr">
        <is>
          <t>RF</t>
        </is>
      </c>
      <c r="E2970" s="70" t="inlineStr">
        <is>
          <t>Interface</t>
        </is>
      </c>
      <c r="F2970" s="12" t="inlineStr">
        <is>
          <t>SPI</t>
        </is>
      </c>
    </row>
    <row r="2971" outlineLevel="1" ht="15" customHeight="1">
      <c r="A2971" s="70" t="inlineStr">
        <is>
          <t>Supply</t>
        </is>
      </c>
      <c r="B2971" s="12" t="inlineStr">
        <is>
          <t>1.8-3.6V</t>
        </is>
      </c>
      <c r="E2971" s="70" t="inlineStr">
        <is>
          <t>Price</t>
        </is>
      </c>
      <c r="F2971" s="12" t="inlineStr">
        <is>
          <t>$4  ($)</t>
        </is>
      </c>
    </row>
    <row r="2972" outlineLevel="1" ht="15" customHeight="1">
      <c r="A2972" s="70" t="inlineStr">
        <is>
          <t>Difficulty</t>
        </is>
      </c>
      <c r="B2972" s="12" t="inlineStr">
        <is>
          <t>4 — Advanced — analog front-ends, protocol work, mechanical integration, or real safety</t>
        </is>
      </c>
    </row>
    <row r="2973" outlineLevel="1" ht="25" customHeight="1">
      <c r="A2973" s="70" t="inlineStr">
        <is>
          <t>HOW</t>
        </is>
      </c>
      <c r="B2973" s="71" t="inlineStr">
        <is>
          <t>A configurable sub-GHz transceiver tunes the bands where weather stations, doorbells, tire sensors and remotes chatter — receive, decode, and (legally) replay.</t>
        </is>
      </c>
    </row>
    <row r="2974" outlineLevel="1" ht="70" customHeight="1">
      <c r="A2974" s="70" t="inlineStr">
        <is>
          <t>WHAT</t>
        </is>
      </c>
      <c r="B2974" s="72" t="inlineStr">
        <is>
          <t>The green modules are sold by band and the silkscreen frequently lies: a '433' module built with the 868 matching network works, badly, at five metres instead of three hundred, and there is no way to tell without a spectrum analyser or a known-good reference. The packet engine expects a preamble, sync word and length byte, but most cheap 433MHz sensors send bare OOK with no framing at all — you have to run the chip in async serial mode and time the edges yourself, which is where the project actually lives. Devices repeat: a typical weather station sends the same reading three times per transmission, so naive counting triples your data and a naive 'new reading' trigger fires three times. RSSI is not distance and never will be — a sensor behind a fridge reads weaker than one twice as far away in free air. Mounting the module flat against a ground plane or in a metal box detunes it to nothing. On the legal side, receiving is fine nearly everywhere but transmitting is not: EU 868MHz has a 1% duty-cycle limit, and replaying a modern gate or car remote is both illegal and futile, since anything made this century uses KeeLoq or AES rolling codes. And note the privacy classification is not paranoia: TPMS tyre sensors broadcast a unique, unchanging ID per wheel, which makes a CC1101 at a driveway a vehicle tracker whether you intended one or not.</t>
        </is>
      </c>
    </row>
    <row r="2975" outlineLevel="1" ht="19" customHeight="1">
      <c r="A2975" s="70" t="inlineStr">
        <is>
          <t>COMMON</t>
        </is>
      </c>
      <c r="B2975" s="71" t="inlineStr">
        <is>
          <t>Receiving your existing 433MHz sensors, gate-remote integration, TPMS tire-pressure reading.</t>
        </is>
      </c>
    </row>
    <row r="2976" outlineLevel="1" ht="24" customHeight="1">
      <c r="A2976" s="70" t="inlineStr">
        <is>
          <t>INVENTION</t>
        </is>
      </c>
      <c r="B2976" s="73" t="inlineStr">
        <is>
          <t>Adopt the neighbourhood's orphan sensors: dozens of 433MHz weather/soil sensors already broadcast around you — one CC1101 turns them ALL into your data.</t>
        </is>
      </c>
    </row>
    <row r="2977" outlineLevel="1" ht="43" customHeight="1">
      <c r="A2977" s="70" t="inlineStr">
        <is>
          <t>REQUIRES</t>
        </is>
      </c>
      <c r="B2977" s="71" t="inlineStr">
        <is>
          <t>A quarter-wave antenna cut for your band — 17.3cm of wire for 433MHz, 8.6cm for 868MHz — because the module ships with none and manages about two metres bare. A 3.3V-only supply: the common green modules have no regulator and no level shifting, and 5V on VCC or on the SPI lines kills them. And knowledge of the target protocol, because the chip hands you bits, not meaning.</t>
        </is>
      </c>
    </row>
    <row r="2978" outlineLevel="1" ht="53" customHeight="1">
      <c r="A2978" s="70" t="inlineStr">
        <is>
          <t>SUBSTITUT</t>
        </is>
      </c>
      <c r="B2978" s="71" t="inlineStr">
        <is>
          <t>Cheaper: an RXB6 or SYN480R superheterodyne OOK receiver at ~$1, fixed frequency, receive only, and perfectly adequate for reading 433MHz door sensors. The right tool for reverse-engineering: an RTL-SDR at ~$30 running rtl_433 on a host, which already decodes 200+ device protocols and shows you the waveform before you commit to firmware. More range and a real link budget: SX1276/RFM95 LoRa. If the goal is simply your own sensors talking to each other, ESP-NOW is free and already in the chip.</t>
        </is>
      </c>
    </row>
    <row r="2979" outlineLevel="1" ht="15" customHeight="1">
      <c r="A2979" s="70" t="inlineStr">
        <is>
          <t>PAIRS</t>
        </is>
      </c>
      <c r="B2979" s="71" t="inlineStr">
        <is>
          <t>rtl_433 decoders ported, MQTT republishing</t>
        </is>
      </c>
    </row>
    <row r="2980" outlineLevel="1" ht="15" customHeight="1">
      <c r="A2980" s="70" t="inlineStr">
        <is>
          <t>KEY</t>
        </is>
      </c>
      <c r="B2980" s="71" t="inlineStr">
        <is>
          <t>300-928MHz, OOK/FSK; check local TX laws</t>
        </is>
      </c>
    </row>
    <row r="2981" outlineLevel="1" ht="40" customHeight="1">
      <c r="A2981" s="70" t="inlineStr">
        <is>
          <t>specs</t>
        </is>
      </c>
      <c r="B2981" s="26" t="inlineStr">
        <is>
          <t>Range: 300-348, 387-464 and 779-928 MHz. Sensitivity around -110 dBm at 1.2 kbps; hundreds of metres line-of-sight with a proper quarter-wave, a couple of rooms without one   Accuracy: RSSI is uncalibrated and swings roughly +/-6 dB with temperature and antenna orientation, so it cannot be turned into distance   Resolution: 0.5 dB RSSI steps; data rates from 0.6 to 600 kbps   Rate: OOK/ASK, 2-FSK, 4-FSK, GFSK and MSK; PLL calibration takes ~800us on a channel change, which sets your practical hopping and scanning speed   Calibration: None   Consumable: None   Environment: Indoor, Outdoor   Lifecycle: Clone-risk   Maturity: Good   ESP32: Any variant with a free SPI bus plus two GPIO for GDO0/GDO2. The important detail is timing, not the chip: decoding raw OOK from cheap 433MHz sensors means measuring pulse widths, and doing that in a GPIO ISR while the Wi-Fi stack runs gives you microseconds of jitter. Use the RMT peripheral (present on every ESP32 variant) to capture edges in hardware. The module's 433/868MHz antenna and the ESP32's 2.4GHz antenna are in different bands and coexist fine, but keep them physically apart.</t>
        </is>
      </c>
    </row>
    <row r="2982" outlineLevel="1" ht="16" customHeight="1">
      <c r="A2982" s="70" t="inlineStr">
        <is>
          <t>buy</t>
        </is>
      </c>
      <c r="B2982" s="26" t="inlineStr">
        <is>
          <t>AE · AMZ   |   boards: CC1101 green modules   |   lib: RadioLib, rtl_433 (for decode knowledge)   |   https://www.ti.com/product/CC1101   [High, 2026-07]</t>
        </is>
      </c>
    </row>
    <row r="2983" outlineLevel="1" ht="45" customHeight="1">
      <c r="A2983" s="74" t="inlineStr">
        <is>
          <t>unlocks</t>
        </is>
      </c>
      <c r="B2983" s="75" t="inlineStr">
        <is>
          <t>What is transmitting nearby, and how strongly?  •  Is it open or closed?  •  Is it raining, and how hard?  •  How windy is it, and from where?  •  Is anyone here?  •  Has someone entered who shouldn't have?  •  Has someone interfered with it?  •  Is it on?  •  How much is in the tank?  •  Has this drifted from how it behaved when new?</t>
        </is>
      </c>
    </row>
    <row r="2985" ht="22" customHeight="1">
      <c r="A2985" s="86" t="inlineStr">
        <is>
          <t>S174</t>
        </is>
      </c>
      <c r="B2985" s="87" t="inlineStr">
        <is>
          <t>RC522 RFID reader   ·   MFRC522</t>
        </is>
      </c>
    </row>
    <row r="2986" outlineLevel="1" ht="15" customHeight="1">
      <c r="A2986" s="70" t="inlineStr">
        <is>
          <t>Category</t>
        </is>
      </c>
      <c r="B2986" s="12" t="inlineStr">
        <is>
          <t>Identity &amp; Tags › 13.56MHz RFID</t>
        </is>
      </c>
      <c r="E2986" s="70" t="inlineStr">
        <is>
          <t>Measures</t>
        </is>
      </c>
      <c r="F2986" s="12" t="inlineStr">
        <is>
          <t>Card/tag IDs at ~3cm</t>
        </is>
      </c>
    </row>
    <row r="2987" outlineLevel="1" ht="15" customHeight="1">
      <c r="A2987" s="70" t="inlineStr">
        <is>
          <t>Modality</t>
        </is>
      </c>
      <c r="B2987" s="12" t="inlineStr">
        <is>
          <t>RF</t>
        </is>
      </c>
      <c r="E2987" s="70" t="inlineStr">
        <is>
          <t>Interface</t>
        </is>
      </c>
      <c r="F2987" s="12" t="inlineStr">
        <is>
          <t>SPI</t>
        </is>
      </c>
    </row>
    <row r="2988" outlineLevel="1" ht="15" customHeight="1">
      <c r="A2988" s="70" t="inlineStr">
        <is>
          <t>Supply</t>
        </is>
      </c>
      <c r="B2988" s="12" t="inlineStr">
        <is>
          <t>3.3V</t>
        </is>
      </c>
      <c r="E2988" s="70" t="inlineStr">
        <is>
          <t>Price</t>
        </is>
      </c>
      <c r="F2988" s="12" t="inlineStr">
        <is>
          <t>$2  ($)</t>
        </is>
      </c>
    </row>
    <row r="2989" outlineLevel="1" ht="15" customHeight="1">
      <c r="A2989" s="70" t="inlineStr">
        <is>
          <t>Difficulty</t>
        </is>
      </c>
      <c r="B2989" s="12" t="inlineStr">
        <is>
          <t>1 — Plug and play — Qwiic/STEMMA cable or 3 wires, library example works first time</t>
        </is>
      </c>
    </row>
    <row r="2990" outlineLevel="1" ht="24" customHeight="1">
      <c r="A2990" s="70" t="inlineStr">
        <is>
          <t>HOW</t>
        </is>
      </c>
      <c r="B2990" s="71" t="inlineStr">
        <is>
          <t>The reader's coil powers the passive tag by induction; the tag modulates that field with its ID — reading credentials with no battery in the tag.</t>
        </is>
      </c>
    </row>
    <row r="2991" outlineLevel="1" ht="70" customHeight="1">
      <c r="A2991" s="70" t="inlineStr">
        <is>
          <t>WHAT</t>
        </is>
      </c>
      <c r="B2991" s="72" t="inlineStr">
        <is>
          <t>The security story is the important one: MIFARE Classic's CRYPTO1 cipher was broken in 2008, and a $30 Proxmark or even some Android phones clone a card in seconds. Worse, the UID is not a secret and not guaranteed unique — 'magic' UID-writable cards exist specifically to spoof it, and 4-byte UIDs collide by design. Use it as an identifier for convenience, never as a credential for anything you would mind losing. Physically, range is dominated by the antenna's environment, not the chip: mount the board on a metal panel or lay the ribbon cable over the coil and 4cm becomes 4mm. Two cards in the field at once cause a collision and the common library gives you neither. Counterfeit and low-yield RC522 chips are widespread and typically read at half the advertised range, so a build that works on one board fails on the next from the same seller. It cannot read 125kHz tags at all — which is what most older building fobs and every implanted pet chip are — and it will not reliably read a phone in card-emulation mode. Finally the workhorse miguelbalboa/MFRC522 library has been effectively unmaintained since 2022; it still works, but do not expect fixes.</t>
        </is>
      </c>
    </row>
    <row r="2992" outlineLevel="1" ht="18" customHeight="1">
      <c r="A2992" s="70" t="inlineStr">
        <is>
          <t>COMMON</t>
        </is>
      </c>
      <c r="B2992" s="71" t="inlineStr">
        <is>
          <t>Door access, tool checkout, board-game pieces, museum object-triggered exhibits.</t>
        </is>
      </c>
    </row>
    <row r="2993" outlineLevel="1" ht="25" customHeight="1">
      <c r="A2993" s="70" t="inlineStr">
        <is>
          <t>INVENTION</t>
        </is>
      </c>
      <c r="B2993" s="73" t="inlineStr">
        <is>
          <t>Physical playlists: a shelf of wooden tokens, each an album — tap one on the speaker to play it. Tangible interfaces beat touchscreens for kids and grandparents alike.</t>
        </is>
      </c>
    </row>
    <row r="2994" outlineLevel="1" ht="39" customHeight="1">
      <c r="A2994" s="70" t="inlineStr">
        <is>
          <t>REQUIRES</t>
        </is>
      </c>
      <c r="B2994" s="71" t="inlineStr">
        <is>
          <t>A genuine 3.3V supply — the blue board has no regulator and no level shifter, and 5V on VCC destroys it. Keep metal and ground planes at least ~5mm clear of the antenna; routing the SPI ribbon across the coil detunes it. A supply that can deliver 26mA in bursts without sagging, or reads go intermittent for no visible reason.</t>
        </is>
      </c>
    </row>
    <row r="2995" outlineLevel="1" ht="55" customHeight="1">
      <c r="A2995" s="70" t="inlineStr">
        <is>
          <t>SUBSTITUT</t>
        </is>
      </c>
      <c r="B2995" s="71" t="inlineStr">
        <is>
          <t>More capable for $4 more: PN532 (S175), which does NFC properly, works over I2C or UART, and talks to phones. Longer range at the same frequency: a reader with a larger antenna, or an ISO15693 vicinity reader (PN5180) for tens of centimetres. Different band: RDM6300 (S176) at 125kHz for old building fobs and animal tags — the RC522 cannot read those at all. Non-RFID and cheaper for a closed set of tokens: a magnet plus a Hall sensor or reed switch, or an IR barcode, neither of which can be cloned by a phone app.</t>
        </is>
      </c>
    </row>
    <row r="2996" outlineLevel="1" ht="15" customHeight="1">
      <c r="A2996" s="70" t="inlineStr">
        <is>
          <t>PAIRS</t>
        </is>
      </c>
      <c r="B2996" s="71" t="inlineStr">
        <is>
          <t>Music API/MQTT, solenoid locks, audit logs</t>
        </is>
      </c>
    </row>
    <row r="2997" outlineLevel="1" ht="15" customHeight="1">
      <c r="A2997" s="70" t="inlineStr">
        <is>
          <t>KEY</t>
        </is>
      </c>
      <c r="B2997" s="71" t="inlineStr">
        <is>
          <t>MIFARE Classic/NTAG, 3-5cm range</t>
        </is>
      </c>
    </row>
    <row r="2998" outlineLevel="1" ht="40" customHeight="1">
      <c r="A2998" s="70" t="inlineStr">
        <is>
          <t>specs</t>
        </is>
      </c>
      <c r="B2998" s="26" t="inlineStr">
        <is>
          <t>Range: 3-5cm with the supplied PCB antenna and a credit-card format tag; 1-2cm for a small keyfob or an NTAG sticker. It reads happily through ~5mm of wood, acrylic or paint   Accuracy: Not applicable — it either reads a UID or it does not   Resolution: 4-byte or 7-byte UID plus block data on MIFARE Classic (1K/4K) and NTAG21x   Rate: Practically 10-50 polls/s; the limit is your loop, not the chip   Warm-up: ~50ms from soft reset and antenna-on to the first successful read   Calibration: None   Consumable: Cards and fobs. They do not wear out electrically but printed PVC cards delaminate and keyfobs crack; NTAG memory is rated ~100,000 writes and 10 years of retention   Environment: Indoor   Lifecycle: Clone-risk   Maturity: Good   ESP32: Any variant, 3.3V only, one SPI bus plus CS and RST. On an ESP32-C3 with about 11 usable GPIO, spending 5-6 of them on a card reader is most of your budget — the PN532 in I2C mode (S175) costs two pins instead. Nothing here needs touch, DAC or PSRAM.</t>
        </is>
      </c>
    </row>
    <row r="2999" outlineLevel="1" ht="16" customHeight="1">
      <c r="A2999" s="70" t="inlineStr">
        <is>
          <t>buy</t>
        </is>
      </c>
      <c r="B2999" s="26" t="inlineStr">
        <is>
          <t>AE · AMZ · SF · CE   |   boards: RC522 blue board + cards/fobs   |   lib: MFRC522   |   https://www.nxp.com/docs/en/data-sheet/MFRC522.pdf   [High, 2026-07]</t>
        </is>
      </c>
    </row>
    <row r="3000" outlineLevel="1" ht="45" customHeight="1">
      <c r="A3000" s="74" t="inlineStr">
        <is>
          <t>unlocks</t>
        </is>
      </c>
      <c r="B3000" s="75" t="inlineStr">
        <is>
          <t>Which specific person is this?  •  Is this person allowed to operate this?  •  Which specific object is this?  •  Is the thing there?  •  How many went past?  •  Where is this thing right now?  •  Did they come in, or go out?  •  How long has this desk/room/seat been in use?</t>
        </is>
      </c>
    </row>
    <row r="3002" ht="22" customHeight="1">
      <c r="A3002" s="86" t="inlineStr">
        <is>
          <t>S175</t>
        </is>
      </c>
      <c r="B3002" s="87" t="inlineStr">
        <is>
          <t>PN532 NFC controller   ·   PN532</t>
        </is>
      </c>
    </row>
    <row r="3003" outlineLevel="1" ht="15" customHeight="1">
      <c r="A3003" s="70" t="inlineStr">
        <is>
          <t>Category</t>
        </is>
      </c>
      <c r="B3003" s="12" t="inlineStr">
        <is>
          <t>Identity &amp; Tags › Full NFC</t>
        </is>
      </c>
      <c r="E3003" s="70" t="inlineStr">
        <is>
          <t>Measures</t>
        </is>
      </c>
      <c r="F3003" s="12" t="inlineStr">
        <is>
          <t>NFC read/write + phone P2P + card emulation</t>
        </is>
      </c>
    </row>
    <row r="3004" outlineLevel="1" ht="15" customHeight="1">
      <c r="A3004" s="70" t="inlineStr">
        <is>
          <t>Modality</t>
        </is>
      </c>
      <c r="B3004" s="12" t="inlineStr">
        <is>
          <t>RF</t>
        </is>
      </c>
      <c r="E3004" s="70" t="inlineStr">
        <is>
          <t>Interface</t>
        </is>
      </c>
      <c r="F3004" s="12" t="inlineStr">
        <is>
          <t>I2C / SPI / UART</t>
        </is>
      </c>
    </row>
    <row r="3005" outlineLevel="1" ht="15" customHeight="1">
      <c r="A3005" s="70" t="inlineStr">
        <is>
          <t>Supply</t>
        </is>
      </c>
      <c r="B3005" s="12" t="inlineStr">
        <is>
          <t>3.3-5V</t>
        </is>
      </c>
      <c r="E3005" s="70" t="inlineStr">
        <is>
          <t>Price</t>
        </is>
      </c>
      <c r="F3005" s="12" t="inlineStr">
        <is>
          <t>$6  ($$)</t>
        </is>
      </c>
    </row>
    <row r="3006" outlineLevel="1" ht="15" customHeight="1">
      <c r="A3006" s="70" t="inlineStr">
        <is>
          <t>Difficulty</t>
        </is>
      </c>
      <c r="B3006" s="12" t="inlineStr">
        <is>
          <t>2 — Easy — breadboard wiring, a well-documented library, no analog thought needed</t>
        </is>
      </c>
    </row>
    <row r="3007" outlineLevel="1" ht="25" customHeight="1">
      <c r="A3007" s="70" t="inlineStr">
        <is>
          <t>HOW</t>
        </is>
      </c>
      <c r="B3007" s="71" t="inlineStr">
        <is>
          <t>Full NFC stack: reads/writes tags, talks to phones, and can even emulate a card itself — the bridge between hobby hardware and the NFC in everyone's pocket.</t>
        </is>
      </c>
    </row>
    <row r="3008" outlineLevel="1" ht="70" customHeight="1">
      <c r="A3008" s="70" t="inlineStr">
        <is>
          <t>WHAT</t>
        </is>
      </c>
      <c r="B3008" s="72" t="inlineStr">
        <is>
          <t>Its band coverage is narrower than 'full NFC' suggests: it does ISO14443A/B and FeliCa, but NOT 125kHz and NOT most ISO15693 vicinity tags, so pet microchips, old building fobs and library tags are invisible to it. Metal kills it — an NTAG sticker on a laptop lid or a tin reads at zero millimetres without a ferrite layer, and the reader board itself should not be screwed to a steel panel. The I2C path is the buggiest of the three: clock stretching plus an IRQ line plus a library that waits with delays, on a chip whose Wi-Fi interrupts stretch those delays, gives you intermittent failures that survive every hardware change you try; move to HSU/UART and they vanish. Card emulation works but cannot emulate a bank card or an HID/DESFire access credential, and the 'talks to phones' promise has quietly expired — both Android Beam and iOS peer-to-peer NFC are gone, so in 2026 the realistic patterns are 'reader reads tag' and 'phone reads emulated tag', not device-to-device. Re-marked counterfeit boards exist and typically read tags fine while failing card emulation, which is a maddening way to discover you bought one.</t>
        </is>
      </c>
    </row>
    <row r="3009" outlineLevel="1" ht="20" customHeight="1">
      <c r="A3009" s="70" t="inlineStr">
        <is>
          <t>COMMON</t>
        </is>
      </c>
      <c r="B3009" s="71" t="inlineStr">
        <is>
          <t>Phone-tap configuration of devices, NFC business cards, tap-to-pair provisioning, inventory wands.</t>
        </is>
      </c>
    </row>
    <row r="3010" outlineLevel="1" ht="25" customHeight="1">
      <c r="A3010" s="70" t="inlineStr">
        <is>
          <t>INVENTION</t>
        </is>
      </c>
      <c r="B3010" s="73" t="inlineStr">
        <is>
          <t>Tap-provisioning for your sensor fleet: tap your phone on a new node and it writes Wi-Fi credentials + name over NFC — the onboarding UX of commercial products.</t>
        </is>
      </c>
    </row>
    <row r="3011" outlineLevel="1" ht="31" customHeight="1">
      <c r="A3011" s="70" t="inlineStr">
        <is>
          <t>REQUIRES</t>
        </is>
      </c>
      <c r="B3011" s="71" t="inlineStr">
        <is>
          <t>The two DIP switches on the Elechouse-style boards select the bus and must be set BEFORE power-up — they are read at reset, not polled. A supply that can deliver ~150mA bursts when the field turns on. 3.3V logic on the data lines.</t>
        </is>
      </c>
    </row>
    <row r="3012" outlineLevel="1" ht="46" customHeight="1">
      <c r="A3012" s="70" t="inlineStr">
        <is>
          <t>SUBSTITUT</t>
        </is>
      </c>
      <c r="B3012" s="71" t="inlineStr">
        <is>
          <t>Cheaper: MFRC522 (S174) at $2 if a UID is all you need. More capable and longer range: PN5180, which adds ISO15693 vicinity tags readable at tens of centimetres. Different band entirely: RDM6300 (S176) for 125kHz EM4100, or a dedicated FDX-B reader for pet microchips — the PN532 sees neither. Zero hardware: if a person with a phone is present anyway, a QR code and the phone's camera does the same job for nothing.</t>
        </is>
      </c>
    </row>
    <row r="3013" outlineLevel="1" ht="15" customHeight="1">
      <c r="A3013" s="70" t="inlineStr">
        <is>
          <t>PAIRS</t>
        </is>
      </c>
      <c r="B3013" s="71" t="inlineStr">
        <is>
          <t>ESP32 provisioning flow, NTAG215 stickers</t>
        </is>
      </c>
    </row>
    <row r="3014" outlineLevel="1" ht="15" customHeight="1">
      <c r="A3014" s="70" t="inlineStr">
        <is>
          <t>KEY</t>
        </is>
      </c>
      <c r="B3014" s="71" t="inlineStr">
        <is>
          <t>ISO14443A/B, NDEF, card emulation</t>
        </is>
      </c>
    </row>
    <row r="3015" outlineLevel="1" ht="40" customHeight="1">
      <c r="A3015" s="70" t="inlineStr">
        <is>
          <t>specs</t>
        </is>
      </c>
      <c r="B3015" s="26" t="inlineStr">
        <is>
          <t>Range: Up to ~7cm with the red Elechouse board's large antenna, 2-4cm on the smaller breakouts   Accuracy: Not applicable — it reads a tag or it does not   Resolution: ISO14443A/B and FeliCa; NDEF read/write, MIFARE Classic and Ultralight/NTAG, plus card emulation and (nominally) peer-to-peer   Rate: ~10 polls/s in practice; each InListPassiveTarget cycle with a timeout takes tens of ms   Warm-up: ~100ms for SAMConfig and firmware handshake after reset   I2C addr: 0x24 (fixed, 7-bit — no address pins)   Calibration: None   Consumable: Tags: NTAG213/215/216 are rated ~100,000 writes and 10 years retention. Stickers applied to metal need a ferrite spacer or they read at zero distance   Environment: Indoor   Lifecycle: Mature   Maturity: Good   ESP32: Any variant. On C3/C6/H2 use I2C (two pins) rather than SPI (five) — GPIO is the scarce resource. The counter-intuitive advice on ESP32 specifically: the UART/HSU mode is the most reliable of the three buses, because the PN532 stretches the I2C clock and the common library's polled waits get lengthened unpredictably by the Wi-Fi task, producing intermittent 'Didn't find PN53x board' failures that look like a dead module.</t>
        </is>
      </c>
    </row>
    <row r="3016" outlineLevel="1" ht="16" customHeight="1">
      <c r="A3016" s="70" t="inlineStr">
        <is>
          <t>buy</t>
        </is>
      </c>
      <c r="B3016" s="26" t="inlineStr">
        <is>
          <t>AE · AF · DK · CE   |   boards: PN532 red/blue boards (DIP switch iface)   |   lib: Adafruit_PN532   |   https://learn.adafruit.com/adafruit-pn532-rfid-nfc   [High, 2026-07]</t>
        </is>
      </c>
    </row>
    <row r="3017" outlineLevel="1" ht="45" customHeight="1">
      <c r="A3017" s="74" t="inlineStr">
        <is>
          <t>unlocks</t>
        </is>
      </c>
      <c r="B3017" s="75" t="inlineStr">
        <is>
          <t>Which specific person is this?  •  Is this person allowed to operate this?  •  Which specific object is this?  •  Is the thing there?  •  How many went past?  •  Where is this thing right now?  •  Did they come in, or go out?  •  Is this authentic or counterfeit?  •  How long has this desk/room/seat been in use?</t>
        </is>
      </c>
    </row>
    <row r="3019" ht="22" customHeight="1">
      <c r="A3019" s="86" t="inlineStr">
        <is>
          <t>S176</t>
        </is>
      </c>
      <c r="B3019" s="87" t="inlineStr">
        <is>
          <t>125kHz RDM6300 RFID   ·   RDM6300</t>
        </is>
      </c>
    </row>
    <row r="3020" outlineLevel="1" ht="15" customHeight="1">
      <c r="A3020" s="70" t="inlineStr">
        <is>
          <t>Category</t>
        </is>
      </c>
      <c r="B3020" s="12" t="inlineStr">
        <is>
          <t>Identity &amp; Tags › 125kHz (animal tags)</t>
        </is>
      </c>
      <c r="E3020" s="70" t="inlineStr">
        <is>
          <t>Measures</t>
        </is>
      </c>
      <c r="F3020" s="12" t="inlineStr">
        <is>
          <t>EM4100-class tag IDs incl. pet microchip adjacent</t>
        </is>
      </c>
    </row>
    <row r="3021" outlineLevel="1" ht="15" customHeight="1">
      <c r="A3021" s="70" t="inlineStr">
        <is>
          <t>Modality</t>
        </is>
      </c>
      <c r="B3021" s="12" t="inlineStr">
        <is>
          <t>RF</t>
        </is>
      </c>
      <c r="E3021" s="70" t="inlineStr">
        <is>
          <t>Interface</t>
        </is>
      </c>
      <c r="F3021" s="12" t="inlineStr">
        <is>
          <t>UART</t>
        </is>
      </c>
    </row>
    <row r="3022" outlineLevel="1" ht="15" customHeight="1">
      <c r="A3022" s="70" t="inlineStr">
        <is>
          <t>Supply</t>
        </is>
      </c>
      <c r="B3022" s="12" t="inlineStr">
        <is>
          <t>5V</t>
        </is>
      </c>
      <c r="E3022" s="70" t="inlineStr">
        <is>
          <t>Price</t>
        </is>
      </c>
      <c r="F3022" s="12" t="inlineStr">
        <is>
          <t>$3  ($)</t>
        </is>
      </c>
    </row>
    <row r="3023" outlineLevel="1" ht="15" customHeight="1">
      <c r="A3023" s="70" t="inlineStr">
        <is>
          <t>Difficulty</t>
        </is>
      </c>
      <c r="B3023" s="12" t="inlineStr">
        <is>
          <t>1 — Plug and play — Qwiic/STEMMA cable or 3 wires, library example works first time</t>
        </is>
      </c>
    </row>
    <row r="3024" outlineLevel="1" ht="23" customHeight="1">
      <c r="A3024" s="70" t="inlineStr">
        <is>
          <t>HOW</t>
        </is>
      </c>
      <c r="B3024" s="71" t="inlineStr">
        <is>
          <t>Low-frequency induction reading — the band used by older access fobs and (with FDX-B readers) pet microchips and livestock ear tags.</t>
        </is>
      </c>
    </row>
    <row r="3025" outlineLevel="1" ht="70" customHeight="1">
      <c r="A3025" s="70" t="inlineStr">
        <is>
          <t>WHAT</t>
        </is>
      </c>
      <c r="B3025" s="72" t="inlineStr">
        <is>
          <t>The headline trap is in the marketing: 125kHz is the band pet microchips use, but this module only decodes EM4100/EM4102, while every implanted pet chip is FDX-B (ISO 11784/11785) or HDX. It will sit silently next to a chipped cat forever. It runs its field continuously at ~50mA with no standby, so battery designs must switch its power and eat the settling time. It re-sends the same ID every 100-200ms while a tag lingers, so without debouncing a fob left on the reader logs 600 events a minute. Read range is entirely a property of the coil and its surroundings: a 3cm keyfob reads at half the distance of a card, and any metal within a couple of centimetres of the coil — a hinge, a screw, a wet chicken — kills it. There is no anti-collision, so two tags in the field produce garbage or nothing. The XOR checksum is weak enough that noise occasionally produces a valid-looking frame with a wrong ID. And the ID is a plain 40-bit number sent in clear with no authentication whatsoever: a $20 Proxmark or a blank T5577 clones it in seconds, so this is an identifier for convenience, never a security credential.</t>
        </is>
      </c>
    </row>
    <row r="3026" outlineLevel="1" ht="17" customHeight="1">
      <c r="A3026" s="70" t="inlineStr">
        <is>
          <t>COMMON</t>
        </is>
      </c>
      <c r="B3026" s="71" t="inlineStr">
        <is>
          <t>Pet doors, livestock feeders, legacy access systems, cheap object ID.</t>
        </is>
      </c>
    </row>
    <row r="3027" outlineLevel="1" ht="21" customHeight="1">
      <c r="A3027" s="70" t="inlineStr">
        <is>
          <t>INVENTION</t>
        </is>
      </c>
      <c r="B3027" s="73" t="inlineStr">
        <is>
          <t>A chicken-coop census: each hen wears a leg tag; the pop-door logs who's in by dusk and texts if Henrietta is missing.</t>
        </is>
      </c>
    </row>
    <row r="3028" outlineLevel="1" ht="45" customHeight="1">
      <c r="A3028" s="70" t="inlineStr">
        <is>
          <t>REQUIRES</t>
        </is>
      </c>
      <c r="B3028" s="71" t="inlineStr">
        <is>
          <t>A 5V supply able to hold 50mA continuously, a 125kHz antenna coil (the board is useless without one and is tuned for roughly 1.2mH — a random coil detunes it to nothing), and a resistor divider or level shifter on its TX line, whose idle level follows the 5V rail and will damage a 3.3V GPIO. If you want battery operation you also need a MOSFET to gate its supply, because it has no low-power mode at all.</t>
        </is>
      </c>
    </row>
    <row r="3029" outlineLevel="1" ht="49" customHeight="1">
      <c r="A3029" s="70" t="inlineStr">
        <is>
          <t>SUBSTITUT</t>
        </is>
      </c>
      <c r="B3029" s="71" t="inlineStr">
        <is>
          <t>For actual pet microchips you need an FDX-B / ISO 11784-85 reader at ~$25-40; the RDM6300 will not decode one, ever. Higher frequency and far more capable if you own the tags: MFRC522 (S174) or PN532 (S175) at 13.56MHz. Longer range for livestock: a panel or ring antenna LF reader, which is what commercial pop-holes and race readers use. Cheapest possible identity for a closed set: coloured leg rings and a camera, or a magnet plus a Hall sensor.</t>
        </is>
      </c>
    </row>
    <row r="3030" outlineLevel="1" ht="15" customHeight="1">
      <c r="A3030" s="70" t="inlineStr">
        <is>
          <t>PAIRS</t>
        </is>
      </c>
      <c r="B3030" s="71" t="inlineStr">
        <is>
          <t>Servo door + RTC scheduling + roll call logic</t>
        </is>
      </c>
    </row>
    <row r="3031" outlineLevel="1" ht="16" customHeight="1">
      <c r="A3031" s="70" t="inlineStr">
        <is>
          <t>KEY</t>
        </is>
      </c>
      <c r="B3031" s="71" t="inlineStr">
        <is>
          <t>EM4100; for actual pet chips use FDX-B readers (~$25)</t>
        </is>
      </c>
    </row>
    <row r="3032" outlineLevel="1" ht="40" customHeight="1">
      <c r="A3032" s="70" t="inlineStr">
        <is>
          <t>specs</t>
        </is>
      </c>
      <c r="B3032" s="26" t="inlineStr">
        <is>
          <t>Range: 125kHz EM4100/EM4102 only. 3-7cm with the supplied coil and a card, ~2cm with a small fob; up to ~10cm with a larger hand-wound coil matched to the board's tuning   Accuracy: Not applicable — a 40-bit ID either decodes or it does not   Resolution: Outputs a 14-byte ASCII frame: STX (0x02), 10 hex characters of ID, 2 hex characters of XOR checksum, ETX (0x03)   Rate: Repeats the same ID roughly every 100-200ms for as long as the tag stays in the field   Warm-up: Field is on continuously from power-up; first read within ~200ms   Calibration: None   Consumable: EM4100 cards and fobs; glass ampoule tags are fragile and the coil antenna's leads are the usual mechanical failure   Environment: Indoor, Outdoor   Lifecycle: Clone-risk   Maturity: Workable   ESP32: Any variant with a spare UART at 9600 baud — the module only transmits, so you need one RX pin. On C3/C6/H2 you have two UARTs and one is usually the USB-serial console, so remap the second through the GPIO matrix. There is no library worth installing; parse the 14-byte frame yourself.</t>
        </is>
      </c>
    </row>
    <row r="3033" outlineLevel="1" ht="16" customHeight="1">
      <c r="A3033" s="70" t="inlineStr">
        <is>
          <t>buy</t>
        </is>
      </c>
      <c r="B3033" s="26" t="inlineStr">
        <is>
          <t>AE · AMZ   |   boards: RDM6300 + coil antenna   |   lib: UART parse   [High, 2026-07]</t>
        </is>
      </c>
    </row>
    <row r="3034" outlineLevel="1" ht="45" customHeight="1">
      <c r="A3034" s="74" t="inlineStr">
        <is>
          <t>unlocks</t>
        </is>
      </c>
      <c r="B3034" s="75" t="inlineStr">
        <is>
          <t>Which specific person is this?  •  Which specific object is this?  •  Is this person allowed to operate this?  •  Is the thing there?  •  Did they come in, or go out?  •  How many went past?  •  Where is this thing right now?  •  Are the animals comfortable and behaving normally?</t>
        </is>
      </c>
    </row>
    <row r="3036" ht="22" customHeight="1">
      <c r="A3036" s="80" t="inlineStr">
        <is>
          <t>S177</t>
        </is>
      </c>
      <c r="B3036" s="81" t="inlineStr">
        <is>
          <t>FS3000 air velocity   ·   FS3000-1005/1015</t>
        </is>
      </c>
    </row>
    <row r="3037" outlineLevel="1" ht="15" customHeight="1">
      <c r="A3037" s="70" t="inlineStr">
        <is>
          <t>Category</t>
        </is>
      </c>
      <c r="B3037" s="12" t="inlineStr">
        <is>
          <t>Weather &amp; Outdoor › Airflow speed</t>
        </is>
      </c>
      <c r="E3037" s="70" t="inlineStr">
        <is>
          <t>Measures</t>
        </is>
      </c>
      <c r="F3037" s="12" t="inlineStr">
        <is>
          <t>Air speed 0-7.2 or 0-15 m/s (true anemometry, solid-state)</t>
        </is>
      </c>
    </row>
    <row r="3038" outlineLevel="1" ht="15" customHeight="1">
      <c r="A3038" s="70" t="inlineStr">
        <is>
          <t>Modality</t>
        </is>
      </c>
      <c r="B3038" s="12" t="inlineStr">
        <is>
          <t>Mechanical</t>
        </is>
      </c>
      <c r="E3038" s="70" t="inlineStr">
        <is>
          <t>Interface</t>
        </is>
      </c>
      <c r="F3038" s="12" t="inlineStr">
        <is>
          <t>I2C</t>
        </is>
      </c>
    </row>
    <row r="3039" outlineLevel="1" ht="15" customHeight="1">
      <c r="A3039" s="70" t="inlineStr">
        <is>
          <t>Supply</t>
        </is>
      </c>
      <c r="B3039" s="12" t="inlineStr">
        <is>
          <t>3.3V</t>
        </is>
      </c>
      <c r="E3039" s="70" t="inlineStr">
        <is>
          <t>Price</t>
        </is>
      </c>
      <c r="F3039" s="12" t="inlineStr">
        <is>
          <t>$26  ($$$)</t>
        </is>
      </c>
    </row>
    <row r="3040" outlineLevel="1" ht="15" customHeight="1">
      <c r="A3040" s="70" t="inlineStr">
        <is>
          <t>Difficulty</t>
        </is>
      </c>
      <c r="B3040" s="12" t="inlineStr">
        <is>
          <t>1 — Plug and play — Qwiic/STEMMA cable or 3 wires, library example works first time</t>
        </is>
      </c>
    </row>
    <row r="3041" outlineLevel="1" ht="24" customHeight="1">
      <c r="A3041" s="70" t="inlineStr">
        <is>
          <t>HOW</t>
        </is>
      </c>
      <c r="B3041" s="71" t="inlineStr">
        <is>
          <t>A heated element cools in moving air; measuring the heat carried away gives true air velocity with no moving parts — duct and vent anemometry on I2C.</t>
        </is>
      </c>
    </row>
    <row r="3042" outlineLevel="1" ht="70" customHeight="1">
      <c r="A3042" s="70" t="inlineStr">
        <is>
          <t>WHAT</t>
        </is>
      </c>
      <c r="B3042" s="72" t="inlineStr">
        <is>
          <t>It is a POINT sensor in a duct where velocity varies 2-3x across the cross-section: a reading taken near the wall can be half the centreline value, so any CFM claim from a single un-traversed reading is wrong by tens of percent. Being a thermal sensor it measures MASS flow and reports it as velocity assuming standard air density — at altitude, in a hot duct, or in any gas other than air (CO2, helium, very humid air) it is out by the density ratio, several percent to tens of percent. It is unidirectional: reverse flow reads as a small positive number, so it cannot tell you a fan is running backwards or that a bathroom extract is back-drafting, which is often the exact question. The heated element is exposed to the airstream and fouls with dust and grease, causing a slow downward drift that looks like a system problem rather than a sensor problem. Below about 0.5 m/s, natural convection off its own heater dominates and the reading is mush — which matters, because a stagnant room is precisely where you want a trustworthy small number. And its 125ms response averages away turbulence, which is usually a feature but means it cannot resolve gusts or fan blade-pass pulsation.</t>
        </is>
      </c>
    </row>
    <row r="3043" outlineLevel="1" ht="18" customHeight="1">
      <c r="A3043" s="70" t="inlineStr">
        <is>
          <t>COMMON</t>
        </is>
      </c>
      <c r="B3043" s="71" t="inlineStr">
        <is>
          <t>HVAC duct balancing, fume-hood face velocity, server-rack airflow, wind tunnels.</t>
        </is>
      </c>
    </row>
    <row r="3044" outlineLevel="1" ht="24" customHeight="1">
      <c r="A3044" s="70" t="inlineStr">
        <is>
          <t>INVENTION</t>
        </is>
      </c>
      <c r="B3044" s="73" t="inlineStr">
        <is>
          <t>Room-by-room ventilation truth: actual air-changes-per-hour from duct velocity — the missing number in every 'why is this room stuffy' argument.</t>
        </is>
      </c>
    </row>
    <row r="3045" outlineLevel="1" ht="42" customHeight="1">
      <c r="A3045" s="70" t="inlineStr">
        <is>
          <t>REQUIRES</t>
        </is>
      </c>
      <c r="B3045" s="71" t="inlineStr">
        <is>
          <t>A mount that places the sensing face flush with, and square to, the flow, with the board's flow-direction arrow respected — it is unidirectional. For any conversion to CFM or air-changes-per-hour you also need the duct's cross-sectional area and roughly 10 duct diameters of straight run upstream, or your one point reading is not representative of the profile.</t>
        </is>
      </c>
    </row>
    <row r="3046" outlineLevel="1" ht="56" customHeight="1">
      <c r="A3046" s="70" t="inlineStr">
        <is>
          <t>SUBSTITUT</t>
        </is>
      </c>
      <c r="B3046" s="71" t="inlineStr">
        <is>
          <t>Cheaper: a bare NTC thermistor driven at constant current as a hot-wire, about $2 and entirely uncalibrated, but the shape of the curve is still informative. Better for whole-duct flow: a differential pressure sensor (SDP810, S020-class) across a pitot or an orifice plate, which integrates the whole cross-section instead of one point. For outdoor wind: a cup or ultrasonic anemometer, since the FS3000 tops out at 15 m/s and hates rain. And the professional's sanity check, which costs nothing: a smoke pencil and a stopwatch.</t>
        </is>
      </c>
    </row>
    <row r="3047" outlineLevel="1" ht="15" customHeight="1">
      <c r="A3047" s="70" t="inlineStr">
        <is>
          <t>PAIRS</t>
        </is>
      </c>
      <c r="B3047" s="71" t="inlineStr">
        <is>
          <t>SCD41 (CO2 decay validates ACH), SDP810</t>
        </is>
      </c>
    </row>
    <row r="3048" outlineLevel="1" ht="15" customHeight="1">
      <c r="A3048" s="70" t="inlineStr">
        <is>
          <t>KEY</t>
        </is>
      </c>
      <c r="B3048" s="71" t="inlineStr">
        <is>
          <t>±5%, 0-15m/s version for ducts</t>
        </is>
      </c>
    </row>
    <row r="3049" outlineLevel="1" ht="40" customHeight="1">
      <c r="A3049" s="70" t="inlineStr">
        <is>
          <t>specs</t>
        </is>
      </c>
      <c r="B3049" s="26" t="inlineStr">
        <is>
          <t>Range: FS3000-1005: 0-7.23 m/s. FS3000-1015: 0-15 m/s. Two different parts, same address   Accuracy: +/-5% of reading over the calibrated range, for AIR at roughly standard density   Resolution: 12-bit raw output mapped through a factory lookup table — roughly 0.05 m/s near the bottom of the range and considerably coarser near the top, because the calibration points are unevenly spaced   Rate: ~125ms response time; polling faster than ~8Hz just re-reads the same thermal state   Warm-up: ~5s for the micro-heater to reach equilibrium after power-up; the first second of data is nonsense   I2C addr: 0x28 (fixed — no address pins, so a multi-point duct traverse needs a TCA9548A mux)   Calibration: None   Consumable: No wear-out part, but the exposed thermal element fouls: dust, lint and cooking oil film insulate it and it under-reads progressively. An unfiltered kitchen or workshop duct install drifts visibly within months   Environment: Indoor, Harsh   Lifecycle: Active   Maturity: Good   ESP32: Any variant — plain I2C at a few Hz. The only ESP32-side constraint is the fixed 0x28 address: several probes for a duct traverse need a mux or separate I2C buses. No touch, DAC or PSRAM involvement.</t>
        </is>
      </c>
    </row>
    <row r="3050" outlineLevel="1" ht="16" customHeight="1">
      <c r="A3050" s="70" t="inlineStr">
        <is>
          <t>buy</t>
        </is>
      </c>
      <c r="B3050" s="26" t="inlineStr">
        <is>
          <t>SF · DK · MO   |   boards: SparkFun SEN-18768   |   lib: SparkFun FS3000   [High, 2026-07]</t>
        </is>
      </c>
    </row>
    <row r="3051" outlineLevel="1" ht="45" customHeight="1">
      <c r="A3051" s="74" t="inlineStr">
        <is>
          <t>unlocks</t>
        </is>
      </c>
      <c r="B3051" s="75" t="inlineStr">
        <is>
          <t>Is ventilation actually working?  •  Is the filter blocked?  •  Is compressed air leaking, and where?  •  Is it on?  •  Is something running hotter than it should?  •  Is this room stuffy — does it need fresh air?  •  Has this drifted from how it behaved when new?  •  Has the cycle finished?</t>
        </is>
      </c>
    </row>
    <row r="3053" ht="22" customHeight="1">
      <c r="A3053" s="90" t="inlineStr">
        <is>
          <t>S178</t>
        </is>
      </c>
      <c r="B3053" s="91" t="inlineStr">
        <is>
          <t>LDC1612 inductive sensing   ·   LDC1612 / LDC1101</t>
        </is>
      </c>
    </row>
    <row r="3054" outlineLevel="1" ht="15" customHeight="1">
      <c r="A3054" s="70" t="inlineStr">
        <is>
          <t>Category</t>
        </is>
      </c>
      <c r="B3054" s="12" t="inlineStr">
        <is>
          <t>Industrial &amp; Automotive › Inductive (metal)</t>
        </is>
      </c>
      <c r="E3054" s="70" t="inlineStr">
        <is>
          <t>Measures</t>
        </is>
      </c>
      <c r="F3054" s="12" t="inlineStr">
        <is>
          <t>Metal distance/presence/material via coil inductance</t>
        </is>
      </c>
    </row>
    <row r="3055" outlineLevel="1" ht="15" customHeight="1">
      <c r="A3055" s="70" t="inlineStr">
        <is>
          <t>Modality</t>
        </is>
      </c>
      <c r="B3055" s="12" t="inlineStr">
        <is>
          <t>Electrical</t>
        </is>
      </c>
      <c r="E3055" s="70" t="inlineStr">
        <is>
          <t>Interface</t>
        </is>
      </c>
      <c r="F3055" s="12" t="inlineStr">
        <is>
          <t>I2C / SPI</t>
        </is>
      </c>
    </row>
    <row r="3056" outlineLevel="1" ht="15" customHeight="1">
      <c r="A3056" s="70" t="inlineStr">
        <is>
          <t>Supply</t>
        </is>
      </c>
      <c r="B3056" s="12" t="inlineStr">
        <is>
          <t>2.7-3.6V</t>
        </is>
      </c>
      <c r="E3056" s="70" t="inlineStr">
        <is>
          <t>Price</t>
        </is>
      </c>
      <c r="F3056" s="12" t="inlineStr">
        <is>
          <t>$9  ($$)</t>
        </is>
      </c>
    </row>
    <row r="3057" outlineLevel="1" ht="15" customHeight="1">
      <c r="A3057" s="70" t="inlineStr">
        <is>
          <t>Difficulty</t>
        </is>
      </c>
      <c r="B3057" s="12" t="inlineStr">
        <is>
          <t>4 — Advanced — analog front-ends, protocol work, mechanical integration, or real safety</t>
        </is>
      </c>
    </row>
    <row r="3058" outlineLevel="1" ht="24" customHeight="1">
      <c r="A3058" s="70" t="inlineStr">
        <is>
          <t>HOW</t>
        </is>
      </c>
      <c r="B3058" s="71" t="inlineStr">
        <is>
          <t>Measures a PCB coil's resonant frequency, which shifts when metal approaches — micron-resolution metal detection through plastic, dirt and paint.</t>
        </is>
      </c>
    </row>
    <row r="3059" outlineLevel="1" ht="70" customHeight="1">
      <c r="A3059" s="70" t="inlineStr">
        <is>
          <t>WHAT</t>
        </is>
      </c>
      <c r="B3059" s="72" t="inlineStr">
        <is>
          <t>It measures the resonant frequency of your tank, and everything moves that, not just your target. Temperature changes the coil's copper resistance and the capacitor's value, so an uncompensated setup drifts tens of microns per degree — which is why every serious LDC design runs a second reference channel and reads the difference. All conductive matter counts, including the mounting screws, the steel bench under the coil, and your hand approaching from 10cm away. Ferrous and non-ferrous targets shift the frequency in OPPOSITE directions — steel raises the inductance, aluminium and copper lower it — which is exactly what makes coin and material discrimination possible and also what makes a distance calibration silently wrong the moment the target metal changes. Response versus gap dies at roughly the coil diameter, so a 10mm coil is blind past ~10mm no matter how many bits the ADC has. The coil's own lead wires are part of the resonant circuit: move them, twist them or let them flap and you get micron-scale phantom motion that looks entirely real. And any nearby switching supply or PWM near the tank frequency injects beat-frequency readings that come and go with load.</t>
        </is>
      </c>
    </row>
    <row r="3060" outlineLevel="1" ht="20" customHeight="1">
      <c r="A3060" s="70" t="inlineStr">
        <is>
          <t>COMMON</t>
        </is>
      </c>
      <c r="B3060" s="71" t="inlineStr">
        <is>
          <t>Touchless metal buttons through panels, coin/material discrimination, lathe/spindle runout, axle counters.</t>
        </is>
      </c>
    </row>
    <row r="3061" outlineLevel="1" ht="24" customHeight="1">
      <c r="A3061" s="70" t="inlineStr">
        <is>
          <t>INVENTION</t>
        </is>
      </c>
      <c r="B3061" s="73" t="inlineStr">
        <is>
          <t>Buttons with NO openings: inductive 'press' detection of a steel panel flexing microns — controls for boats/medical that cannot leak by construction.</t>
        </is>
      </c>
    </row>
    <row r="3062" outlineLevel="1" ht="45" customHeight="1">
      <c r="A3062" s="70" t="inlineStr">
        <is>
          <t>REQUIRES</t>
        </is>
      </c>
      <c r="B3062" s="71" t="inlineStr">
        <is>
          <t>A resonant tank, not just a coil: the sense coil AND a parallel capacitor chosen so the LC resonance lands inside the 1 kHz-10 MHz window (typically a few hundred kHz to a few MHz). A bare coil with no capacitor does nothing at all. Rigid mechanical mounting and short, fixed-geometry leads. For anything precise, a second reference channel looking at nothing, so you can subtract common-mode drift.</t>
        </is>
      </c>
    </row>
    <row r="3063" outlineLevel="1" ht="59" customHeight="1">
      <c r="A3063" s="70" t="inlineStr">
        <is>
          <t>SUBSTITUT</t>
        </is>
      </c>
      <c r="B3063" s="71" t="inlineStr">
        <is>
          <t>Cheaper by far: an M12 or M18 inductive proximity switch at ~$5 if all you need is metal/no-metal at a fixed gap — but they want 10-30V and a level shift. Simpler: a Hall sensor plus a magnet, if you are allowed to attach a magnet to the target. For non-metal targets: the FDC2214 capacitive sensor from the same TI family, or the ESP32's own touch peripheral (which the C3, C6 and H2 do not have). For real sub-micron displacement metrology: a capacitive or eddy-current gauge from Keyence or Micro-Epsilon, at 50-100x the price and with the calibration already done.</t>
        </is>
      </c>
    </row>
    <row r="3064" outlineLevel="1" ht="15" customHeight="1">
      <c r="A3064" s="70" t="inlineStr">
        <is>
          <t>PAIRS</t>
        </is>
      </c>
      <c r="B3064" s="71" t="inlineStr">
        <is>
          <t>Spring-steel front panels, haptic confirm</t>
        </is>
      </c>
    </row>
    <row r="3065" outlineLevel="1" ht="15" customHeight="1">
      <c r="A3065" s="70" t="inlineStr">
        <is>
          <t>KEY</t>
        </is>
      </c>
      <c r="B3065" s="71" t="inlineStr">
        <is>
          <t>28-bit, sub-micron capable with good coils</t>
        </is>
      </c>
    </row>
    <row r="3066" outlineLevel="1" ht="40" customHeight="1">
      <c r="A3066" s="70" t="inlineStr">
        <is>
          <t>specs</t>
        </is>
      </c>
      <c r="B3066" s="26" t="inlineStr">
        <is>
          <t>Range: Sensor frequency window 1 kHz to 10 MHz; useful sensing distance is roughly 0.5x to 1x the coil diameter, so a 14mm coil responds usefully out to about 7-14mm and not beyond   Accuracy: No absolute distance output at all — it returns a 28-bit frequency/inductance count. Turning that into millimetres is your own curve fit, and the response is strongly nonlinear (roughly exponential decay with gap)   Resolution: 28-bit conversion; sub-micron gap resolution is genuinely achievable over a span of a few hundred microns with a rigid coil and a stable reference clock   Rate: Up to ~4 kSPS per channel on the LDC1612 depending on your settling and conversion times; the LDC1101 goes far faster for RPM and vibration work   Warm-up: Electrically instant, thermally not: allow several minutes of settling before trusting micron-level numbers   I2C addr: 0x2A (ADDR low) or 0x2B (ADDR high) — note 0x2A collides with a NAU7802 (S182)   Calibration: Two-point   Consumable: None   Environment: Indoor, Harsh   Lifecycle: Active   Maturity: Workable   ESP32: Any variant, plain I2C. The ESP32 is not the constraint — mechanical rigidity and supply noise are. A switching regulator whistling near the LC tank frequency, or a coil lead that can flex, destroys the bottom 8 bits far more effectively than any firmware choice. Nothing here uses touch, DAC or PSRAM.</t>
        </is>
      </c>
    </row>
    <row r="3067" outlineLevel="1" ht="16" customHeight="1">
      <c r="A3067" s="70" t="inlineStr">
        <is>
          <t>buy</t>
        </is>
      </c>
      <c r="B3067" s="26" t="inlineStr">
        <is>
          <t>DK · MO · AE   |   boards: LDC1612 modules + DIY spiral coils   |   lib: TI examples, community libs   |   https://www.ti.com/product/LDC1612   [High, 2026-07]</t>
        </is>
      </c>
    </row>
    <row r="3068" outlineLevel="1" ht="45" customHeight="1">
      <c r="A3068" s="74" t="inlineStr">
        <is>
          <t>unlocks</t>
        </is>
      </c>
      <c r="B3068" s="75" t="inlineStr">
        <is>
          <t>Is the thing there?  •  What is this made of?  •  How many went past?  •  How fast is it turning?  •  Is it idle, loaded, or jammed?  •  Where is the wiring or metal inside this wall?  •  Is there ferrous metal or a field distortion here?  •  Is it open or closed?  •  Has someone interfered with it?  •  Has this structure shifted or tilted since last time?  •  Has the cycle finished?  •  Is this authentic or counterfeit?  •  What material is this?</t>
        </is>
      </c>
    </row>
    <row r="3070" ht="22" customHeight="1">
      <c r="A3070" s="86" t="inlineStr">
        <is>
          <t>S179</t>
        </is>
      </c>
      <c r="B3070" s="87" t="inlineStr">
        <is>
          <t>DFRobot Gravity mmWave presence radar   ·   DFRobot SEN0395 (24GHz) / SEN0623 (60GHz)</t>
        </is>
      </c>
    </row>
    <row r="3071" outlineLevel="1" ht="15" customHeight="1">
      <c r="A3071" s="70" t="inlineStr">
        <is>
          <t>Category</t>
        </is>
      </c>
      <c r="B3071" s="12" t="inlineStr">
        <is>
          <t>Presence &amp; Occupancy › mmWave radar</t>
        </is>
      </c>
      <c r="E3071" s="70" t="inlineStr">
        <is>
          <t>Measures</t>
        </is>
      </c>
      <c r="F3071" s="12" t="inlineStr">
        <is>
          <t>Presence, micro-motion, sleep states at distance</t>
        </is>
      </c>
    </row>
    <row r="3072" outlineLevel="1" ht="15" customHeight="1">
      <c r="A3072" s="70" t="inlineStr">
        <is>
          <t>Modality</t>
        </is>
      </c>
      <c r="B3072" s="12" t="inlineStr">
        <is>
          <t>RF</t>
        </is>
      </c>
      <c r="E3072" s="70" t="inlineStr">
        <is>
          <t>Interface</t>
        </is>
      </c>
      <c r="F3072" s="12" t="inlineStr">
        <is>
          <t>UART</t>
        </is>
      </c>
    </row>
    <row r="3073" outlineLevel="1" ht="15" customHeight="1">
      <c r="A3073" s="70" t="inlineStr">
        <is>
          <t>Supply</t>
        </is>
      </c>
      <c r="B3073" s="12" t="inlineStr">
        <is>
          <t>3.3-5V</t>
        </is>
      </c>
      <c r="E3073" s="70" t="inlineStr">
        <is>
          <t>Price</t>
        </is>
      </c>
      <c r="F3073" s="12" t="inlineStr">
        <is>
          <t>$22  ($$$)</t>
        </is>
      </c>
    </row>
    <row r="3074" outlineLevel="1" ht="15" customHeight="1">
      <c r="A3074" s="70" t="inlineStr">
        <is>
          <t>Difficulty</t>
        </is>
      </c>
      <c r="B3074" s="12" t="inlineStr">
        <is>
          <t>3 — Some skill — calibration, level shifting, timing, or datasheet reading required</t>
        </is>
      </c>
    </row>
    <row r="3075" outlineLevel="1" ht="22" customHeight="1">
      <c r="A3075" s="70" t="inlineStr">
        <is>
          <t>HOW</t>
        </is>
      </c>
      <c r="B3075" s="71" t="inlineStr">
        <is>
          <t>FMCW radar with onboard processing classifying presence vs movement vs breathing patterns — configurable zones via AT commands.</t>
        </is>
      </c>
    </row>
    <row r="3076" outlineLevel="1" ht="70" customHeight="1">
      <c r="A3076" s="70" t="inlineStr">
        <is>
          <t>WHAT</t>
        </is>
      </c>
      <c r="B3076" s="72" t="inlineStr">
        <is>
          <t>Everything that moves is a target, and the module cannot tell you what moved: a ceiling fan, a swinging curtain, a hanging plant in a draught, rain running down a window, a plastic bag lifting in an HVAC stream and a pet all read as presence. 24GHz passes straight through plasterboard, doors and glass, so it will hold 'occupied' on your neighbour in the next room or someone walking down the hallway outside — distance-gated zones are not a refinement, they are the difference between a usable sensor and a light that never turns off. Metal surfaces and mirrors create multipath ghosts that appear at twice the true range. Pet immunity is essentially absent, because a dog's chest moves for the same physical reasons yours does. The breathing-rate output degrades to fiction with a second person in the beam, with the subject facing away, or beyond about 1.5m. And the configurable 1-1500s hold time is the field's dirty secret: it smooths over most of these problems well enough that installs feel fine until you look at the raw target stream. Finally, it reports presence, not population — one target is one target, so it will never answer 'how many people are in this room'.</t>
        </is>
      </c>
    </row>
    <row r="3077" outlineLevel="1" ht="18" customHeight="1">
      <c r="A3077" s="70" t="inlineStr">
        <is>
          <t>COMMON</t>
        </is>
      </c>
      <c r="B3077" s="71" t="inlineStr">
        <is>
          <t>Bedroom presence (no camera ever), bathroom occupancy with fall hints, kiosk wake.</t>
        </is>
      </c>
    </row>
    <row r="3078" outlineLevel="1" ht="22" customHeight="1">
      <c r="A3078" s="70" t="inlineStr">
        <is>
          <t>INVENTION</t>
        </is>
      </c>
      <c r="B3078" s="73" t="inlineStr">
        <is>
          <t>Hotel-grade 'room state' without cameras: occupied/asleep/away drives HVAC and housekeeping logic — privacy-clean hospitality tech.</t>
        </is>
      </c>
    </row>
    <row r="3079" outlineLevel="1" ht="41" customHeight="1">
      <c r="A3079" s="70" t="inlineStr">
        <is>
          <t>REQUIRES</t>
        </is>
      </c>
      <c r="B3079" s="71" t="inlineStr">
        <is>
          <t>Power the module from 3.3V so its UART and presence pin sit at 3.3V — the Gravity boards accept 3.3-5V and their digital outputs follow VCC, so a 5V supply puts 5V on your GPIO. A supply that holds ~100mA continuously. And the AT-command zone configuration is not optional: the factory default covers the whole room including the corridor beyond the door.</t>
        </is>
      </c>
    </row>
    <row r="3080" outlineLevel="1" ht="50" customHeight="1">
      <c r="A3080" s="70" t="inlineStr">
        <is>
          <t>SUBSTITUT</t>
        </is>
      </c>
      <c r="B3080" s="71" t="inlineStr">
        <is>
          <t>Cheaper: HLK-LD2410 or LD2412 at $4-6, the same idea with a mature ESPHome integration and a large community. Better for stillness and falls specifically: a 60GHz MR60FDA2-class module, or an AMG8833/MLX90640 thermopile array which holds presence on a motionless body by heat alone and cannot see through walls at all. Lowest power by three orders of magnitude: a PIR at ~50uA, which sees entry instantly and stillness never — the classic complementary pairing.</t>
        </is>
      </c>
    </row>
    <row r="3081" outlineLevel="1" ht="15" customHeight="1">
      <c r="A3081" s="70" t="inlineStr">
        <is>
          <t>PAIRS</t>
        </is>
      </c>
      <c r="B3081" s="71" t="inlineStr">
        <is>
          <t>HVAC IR blaster, Home Assistant occupancy model</t>
        </is>
      </c>
    </row>
    <row r="3082" outlineLevel="1" ht="15" customHeight="1">
      <c r="A3082" s="70" t="inlineStr">
        <is>
          <t>KEY</t>
        </is>
      </c>
      <c r="B3082" s="71" t="inlineStr">
        <is>
          <t>9m presence, zone config, ceiling mount option</t>
        </is>
      </c>
    </row>
    <row r="3083" outlineLevel="1" ht="40" customHeight="1">
      <c r="A3083" s="70" t="inlineStr">
        <is>
          <t>specs</t>
        </is>
      </c>
      <c r="B3083" s="26" t="inlineStr">
        <is>
          <t>Range: 24GHz SEN0395: roughly 0.6-9m presence, configurable in ~15cm range gates. 60GHz SEN0623-class: roughly 0.6-6m, with breathing and fall output only at closer range   Accuracy: Presence is binary. Range to a target is roughly +/-0.15m. Breathing rate is +/-2-3 bpm but ONLY for a still, roughly-facing, single subject within about 1.5m   Resolution: ~15cm range-gate steps at 24GHz; finer at 60GHz because of the wider sweep bandwidth   Rate: ~10Hz internal frame rate; the presence flag updates in 100-300ms, then is smoothed by a configurable hold time of 1-1500s   Warm-up: ~10s of self-calibration after power-up during which the output is invalid — keep the field of view clear or it learns a person as background   Calibration: One-point   Consumable: None   Environment: Indoor   Lifecycle: Active   Maturity: Good   ESP32: Any variant with a spare UART; on C3/C6/H2 remember one of the two UARTs is usually the USB-serial console, so remap. Nothing needs touch, DAC or PSRAM. The practical catch is current: 90-100mA continuous is fine from a dev board's regulator but marginal on a bare C3 module with a small LDO, and this is emphatically not a coin-cell sensor.</t>
        </is>
      </c>
    </row>
    <row r="3084" outlineLevel="1" ht="16" customHeight="1">
      <c r="A3084" s="70" t="inlineStr">
        <is>
          <t>buy</t>
        </is>
      </c>
      <c r="B3084" s="26" t="inlineStr">
        <is>
          <t>DFR · DK · MO   |   boards: DFRobot Gravity mmWave family   |   lib: DFRobot libs, ESPHome   [Estimate, 2026-07]</t>
        </is>
      </c>
    </row>
    <row r="3085" outlineLevel="1" ht="45" customHeight="1">
      <c r="A3085" s="74" t="inlineStr">
        <is>
          <t>unlocks</t>
        </is>
      </c>
      <c r="B3085" s="75" t="inlineStr">
        <is>
          <t>Is anyone here?  •  Is someone still here, sitting perfectly still?  •  Whereabouts in the room are they?  •  Did someone fall?  •  Are they asleep, and how well?  •  How fast are they breathing?  •  Has nobody moved for worryingly long?  •  How long has this desk/room/seat been in use?  •  Did they come in, or go out?  •  Is something moving on the other side of that wall?  •  Has this person's daily routine changed?  •  Has someone entered who shouldn't have?  •  What sleep stage is this, roughly?</t>
        </is>
      </c>
    </row>
    <row r="3087" ht="22" customHeight="1">
      <c r="A3087" s="82" t="inlineStr">
        <is>
          <t>S180</t>
        </is>
      </c>
      <c r="B3087" s="83" t="inlineStr">
        <is>
          <t>IR flame detector (flicker)   ·   KY-026 / 5-channel IR flame array</t>
        </is>
      </c>
    </row>
    <row r="3088" outlineLevel="1" ht="15" customHeight="1">
      <c r="A3088" s="70" t="inlineStr">
        <is>
          <t>Category</t>
        </is>
      </c>
      <c r="B3088" s="12" t="inlineStr">
        <is>
          <t>Light &amp; UV › Flame detection</t>
        </is>
      </c>
      <c r="E3088" s="70" t="inlineStr">
        <is>
          <t>Measures</t>
        </is>
      </c>
      <c r="F3088" s="12" t="inlineStr">
        <is>
          <t>Open-flame presence via near-IR flicker (~1-10Hz)</t>
        </is>
      </c>
    </row>
    <row r="3089" outlineLevel="1" ht="15" customHeight="1">
      <c r="A3089" s="70" t="inlineStr">
        <is>
          <t>Modality</t>
        </is>
      </c>
      <c r="B3089" s="12" t="inlineStr">
        <is>
          <t>Optical</t>
        </is>
      </c>
      <c r="E3089" s="70" t="inlineStr">
        <is>
          <t>Interface</t>
        </is>
      </c>
      <c r="F3089" s="12" t="inlineStr">
        <is>
          <t>Analog / Digital</t>
        </is>
      </c>
    </row>
    <row r="3090" outlineLevel="1" ht="15" customHeight="1">
      <c r="A3090" s="70" t="inlineStr">
        <is>
          <t>Supply</t>
        </is>
      </c>
      <c r="B3090" s="12" t="inlineStr">
        <is>
          <t>3.3-5V</t>
        </is>
      </c>
      <c r="E3090" s="70" t="inlineStr">
        <is>
          <t>Price</t>
        </is>
      </c>
      <c r="F3090" s="12" t="inlineStr">
        <is>
          <t>$2  ($)</t>
        </is>
      </c>
    </row>
    <row r="3091" outlineLevel="1" ht="15" customHeight="1">
      <c r="A3091" s="70" t="inlineStr">
        <is>
          <t>Difficulty</t>
        </is>
      </c>
      <c r="B3091" s="12" t="inlineStr">
        <is>
          <t>1 — Plug and play — Qwiic/STEMMA cable or 3 wires, library example works first time</t>
        </is>
      </c>
    </row>
    <row r="3092" outlineLevel="1" ht="38" customHeight="1">
      <c r="A3092" s="70" t="inlineStr">
        <is>
          <t>HOW</t>
        </is>
      </c>
      <c r="B3092" s="71"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row>
    <row r="3093" outlineLevel="1" ht="70" customHeight="1">
      <c r="A3093" s="70" t="inlineStr">
        <is>
          <t>WHAT</t>
        </is>
      </c>
      <c r="B3093" s="72" t="inlineStr">
        <is>
          <t>This is a near-IR level detector with a potentiometer and nothing more. Direct or reflected sunlight saturates it instantly; so does any incandescent or halogen lamp, a quartz heater, a hot soldering iron, a kettle that just boiled, and your TV remote. Anything modulated in the 1-15Hz flame band defeats even a good flicker filter — a fan blade in front of a window, a PWM-dimmed IR illuminator on a security camera, sun flickering through leaves. It goes blind in the other direction too: alcohol and hydrogen flames emit almost nothing in the 760-1100nm band, so a methanol fire is invisible to it, which is a genuinely dangerous failure mode in a lab. Ordinary window glass is transparent in the near-IR, so it will happily 'detect' a bonfire outside. Signal scales with flame size and distance in a way nobody calibrates: a candle at 30cm and a bonfire at 20m look the same. Sensitivity varies several-fold between boards from the same seller because the phototransistor is unspecified. Treat any output as a hint that deserves a camera frame or a second modality, never as a fire alarm.</t>
        </is>
      </c>
    </row>
    <row r="3094" outlineLevel="1" ht="20" customHeight="1">
      <c r="A3094" s="70" t="inlineStr">
        <is>
          <t>COMMON</t>
        </is>
      </c>
      <c r="B3094" s="71" t="inlineStr">
        <is>
          <t>Robot firefighting contests, candle-left-burning alerts, workshop hot-work watchers, fireplace state.</t>
        </is>
      </c>
    </row>
    <row r="3095" outlineLevel="1" ht="24" customHeight="1">
      <c r="A3095" s="70" t="inlineStr">
        <is>
          <t>INVENTION</t>
        </is>
      </c>
      <c r="B3095" s="73" t="inlineStr">
        <is>
          <t>A 'hot work' buddy for makers: while you solder/weld/torch, it watches for flame where flame shouldn't be after you stop — the 30-minute cooldown guardian.</t>
        </is>
      </c>
    </row>
    <row r="3096" outlineLevel="1" ht="39" customHeight="1">
      <c r="A3096" s="70" t="inlineStr">
        <is>
          <t>REQUIRES</t>
        </is>
      </c>
      <c r="B3096" s="71" t="inlineStr">
        <is>
          <t>Electrically nothing beyond a GPIO, but to be useful it requires an AC-coupled flicker detector in software: a plain threshold on the analog pin is a sunlight detector, not a flame detector. Power it at 3.3V, or level-shift, because the LM393 comparator output is pulled up to VCC and a 5V-powered module puts 5V on your GPIO.</t>
        </is>
      </c>
    </row>
    <row r="3097" outlineLevel="1" ht="55" customHeight="1">
      <c r="A3097" s="70" t="inlineStr">
        <is>
          <t>SUBSTITUT</t>
        </is>
      </c>
      <c r="B3097" s="71" t="inlineStr">
        <is>
          <t>Cheaper: a bare IR phototransistor at $0.20, since you are writing the filtering anyway. Genuinely selective: a UV flame sensor such as a Hamamatsu UVTron with its driver (~$40), which responds only below ~260nm and is therefore blind to sunlight, incandescent lamps and hot surfaces. Best information: an MLX90640 thermal array, which sees the fire, where it is, and how hot. And for life safety the substitute is not a sensor at all — it is a certified smoke or heat alarm, which is a tested product with a standards mark.</t>
        </is>
      </c>
    </row>
    <row r="3098" outlineLevel="1" ht="15" customHeight="1">
      <c r="A3098" s="70" t="inlineStr">
        <is>
          <t>PAIRS</t>
        </is>
      </c>
      <c r="B3098" s="71" t="inlineStr">
        <is>
          <t>Buzzer + camera snapshot + smart-plug cutoffs</t>
        </is>
      </c>
    </row>
    <row r="3099" outlineLevel="1" ht="15" customHeight="1">
      <c r="A3099" s="70" t="inlineStr">
        <is>
          <t>KEY</t>
        </is>
      </c>
      <c r="B3099" s="71" t="inlineStr">
        <is>
          <t>5-channel modules widen field of view</t>
        </is>
      </c>
    </row>
    <row r="3100" outlineLevel="1" ht="40" customHeight="1">
      <c r="A3100" s="70" t="inlineStr">
        <is>
          <t>specs</t>
        </is>
      </c>
      <c r="B3100" s="26" t="inlineStr">
        <is>
          <t>Range: Roughly 760-1100nm sensitivity. A candle is detectable at ~0.8m with the bare phototransistor and a large flame at a few metres; the single-element module sees about a 60 degree cone, the 5-channel boards about 120 degrees   Accuracy: None. The digital pin is a comparator against a trimpot you turn by hand; the analog pin is 'near-IR arriving in my cone', in arbitrary units   Resolution: Whatever your ADC gives, which is meaningless precision on an uncalibrated quantity   Rate: The phototransistor responds in microseconds; the useful signal is the 1-15Hz flame flicker, so sample at 50Hz or more and band-pass it   Warm-up: None   Calibration: One-point   Consumable: None, though a dusty or smoke-filmed lens quietly halves the sensitivity of a detector nobody re-tests   Environment: Indoor   Lifecycle: Clone-risk   Maturity: Workable   ESP32: Any variant. Use ADC1 pins (GPIO32-39) on the classic ESP32 because ADC2 is dead while Wi-Fi is on. Set the trimpot with the module powered at the voltage you will actually run it at — the comparator threshold is a fraction of VCC, so calibrating at 5V and deploying at 3.3V shifts your trip point.</t>
        </is>
      </c>
    </row>
    <row r="3101" outlineLevel="1" ht="16" customHeight="1">
      <c r="A3101" s="70" t="inlineStr">
        <is>
          <t>buy</t>
        </is>
      </c>
      <c r="B3101" s="26" t="inlineStr">
        <is>
          <t>AE · AMZ · DFR   |   boards: KY-026, 5-way flame boards   |   lib: analogRead   [High, 2026-07]</t>
        </is>
      </c>
    </row>
    <row r="3102" outlineLevel="1" ht="45" customHeight="1">
      <c r="A3102" s="74" t="inlineStr">
        <is>
          <t>unlocks</t>
        </is>
      </c>
      <c r="B3102" s="75" t="inlineStr">
        <is>
          <t>Is there a flame?  •  Was the hob left on with nobody there?  •  Is someone cooking?  •  Did someone leave it switched on?  •  Is it on?  •  Is something running hotter than it should?</t>
        </is>
      </c>
    </row>
    <row r="3104" ht="22" customHeight="1">
      <c r="A3104" s="86" t="inlineStr">
        <is>
          <t>S181</t>
        </is>
      </c>
      <c r="B3104" s="87" t="inlineStr">
        <is>
          <t>Time-of-flight gesture radar 60GHz   ·   Seeed MR60BHA2 sibling / Infineon BGT60</t>
        </is>
      </c>
    </row>
    <row r="3105" outlineLevel="1" ht="15" customHeight="1">
      <c r="A3105" s="70" t="inlineStr">
        <is>
          <t>Category</t>
        </is>
      </c>
      <c r="B3105" s="12" t="inlineStr">
        <is>
          <t>Presence &amp; Occupancy › Advanced radar</t>
        </is>
      </c>
      <c r="E3105" s="70" t="inlineStr">
        <is>
          <t>Measures</t>
        </is>
      </c>
      <c r="F3105" s="12" t="inlineStr">
        <is>
          <t>Micro-gestures (finger rubs, swipes) in air via radar</t>
        </is>
      </c>
    </row>
    <row r="3106" outlineLevel="1" ht="15" customHeight="1">
      <c r="A3106" s="70" t="inlineStr">
        <is>
          <t>Modality</t>
        </is>
      </c>
      <c r="B3106" s="12" t="inlineStr">
        <is>
          <t>RF</t>
        </is>
      </c>
      <c r="E3106" s="70" t="inlineStr">
        <is>
          <t>Interface</t>
        </is>
      </c>
      <c r="F3106" s="12" t="inlineStr">
        <is>
          <t>SPI / UART</t>
        </is>
      </c>
    </row>
    <row r="3107" outlineLevel="1" ht="15" customHeight="1">
      <c r="A3107" s="70" t="inlineStr">
        <is>
          <t>Supply</t>
        </is>
      </c>
      <c r="B3107" s="12" t="inlineStr">
        <is>
          <t>3.3-5V</t>
        </is>
      </c>
      <c r="E3107" s="70" t="inlineStr">
        <is>
          <t>Price</t>
        </is>
      </c>
      <c r="F3107" s="12" t="inlineStr">
        <is>
          <t>$110  ($$$$)</t>
        </is>
      </c>
    </row>
    <row r="3108" outlineLevel="1" ht="15" customHeight="1">
      <c r="A3108" s="70" t="inlineStr">
        <is>
          <t>Difficulty</t>
        </is>
      </c>
      <c r="B3108" s="12" t="inlineStr">
        <is>
          <t>5 — Expert — you are doing research; expect to write drivers and validate your own results</t>
        </is>
      </c>
    </row>
    <row r="3109" outlineLevel="1" ht="22" customHeight="1">
      <c r="A3109" s="70" t="inlineStr">
        <is>
          <t>HOW</t>
        </is>
      </c>
      <c r="B3109" s="71" t="inlineStr">
        <is>
          <t>60GHz radar resolves millimetre finger motion — Google's Soli concept: invisible controls that work through fabric and in darkness.</t>
        </is>
      </c>
    </row>
    <row r="3110" outlineLevel="1" ht="70" customHeight="1">
      <c r="A3110" s="70" t="inlineStr">
        <is>
          <t>WHAT</t>
        </is>
      </c>
      <c r="B3110" s="72" t="inlineStr">
        <is>
          <t>Radar sees relative motion, so a hand held still disappears within about a second and every gesture must be performed at roughly the speed the model was trained at — the same user doing the same swipe slowly simply fails. Clutter dominates: a metal desk lamp, a mug, or your own torso behind your hand all return more energy than fingers do, and the background model has to be rebuilt whenever anything in the scene moves, including the radar itself. Models trained on one hand at one distance in one mounting orientation degrade badly for a different hand size, a gloved hand, or a 10cm change in mounting height, which is why demos generalise so poorly. 60GHz is strongly absorbed by water, so unlike 24GHz it will NOT see through a wall — and a wet glove or a damp cloth attenuates it noticeably. Two radars in the same room interfere with each other and there is no coordination mechanism. Heart-rate extraction is real but only for a still, seated, roughly-facing subject within about a metre with no other moving body in the beam; on anyone moving, chest displacement is buried under bulk motion and the number your filter produces is an artefact of the filter, not a heartbeat.</t>
        </is>
      </c>
    </row>
    <row r="3111" outlineLevel="1" ht="18" customHeight="1">
      <c r="A3111" s="70" t="inlineStr">
        <is>
          <t>COMMON</t>
        </is>
      </c>
      <c r="B3111" s="71" t="inlineStr">
        <is>
          <t>Through-pocket controls, sterile-environment interfaces, automotive cabin gestures.</t>
        </is>
      </c>
    </row>
    <row r="3112" outlineLevel="1" ht="23" customHeight="1">
      <c r="A3112" s="70" t="inlineStr">
        <is>
          <t>INVENTION</t>
        </is>
      </c>
      <c r="B3112" s="73" t="inlineStr">
        <is>
          <t>A bedside lamp you control by rubbing thumb-to-finger in the dark, hand still under the duvet. Magic-feeling UX, genuinely buildable.</t>
        </is>
      </c>
    </row>
    <row r="3113" outlineLevel="1" ht="40" customHeight="1">
      <c r="A3113" s="70" t="inlineStr">
        <is>
          <t>REQUIRES</t>
        </is>
      </c>
      <c r="B3113" s="71" t="inlineStr">
        <is>
          <t>PSRAM and genuine DSP work: a range FFT, a Doppler FFT and clutter removal before any gesture model sees data. Infineon's Radar Development Kit to capture training data, and a labelled dataset you collect yourself — there is no drop-in 'gesture' output on the raw chip. A rigid mount, because the model learns the geometry as much as the gesture.</t>
        </is>
      </c>
    </row>
    <row r="3114" outlineLevel="1" ht="50" customHeight="1">
      <c r="A3114" s="70" t="inlineStr">
        <is>
          <t>SUBSTITUT</t>
        </is>
      </c>
      <c r="B3114" s="71" t="inlineStr">
        <is>
          <t>Cheaper and cooked: Seeed's 60GHz modules with on-board processing — MR60BHA2 for breathing and heart, MR60FDA2 for falls — which hand you an answer over UART for ~$25 with no ML at all. Far simpler for gestures: an APDS-9960 at $5 (four-direction IR swipes, works only within ~10cm and fails in sunlight) or a VL53L5CX 8x8 ToF array at ~$25, which gives a coarse hand map you can threshold. For presence through a wall, use 24GHz instead — 60GHz will not do it.</t>
        </is>
      </c>
    </row>
    <row r="3115" outlineLevel="1" ht="15" customHeight="1">
      <c r="A3115" s="70" t="inlineStr">
        <is>
          <t>PAIRS</t>
        </is>
      </c>
      <c r="B3115" s="71" t="inlineStr">
        <is>
          <t>TinyML gesture classifier, dimmable LED driver</t>
        </is>
      </c>
    </row>
    <row r="3116" outlineLevel="1" ht="15" customHeight="1">
      <c r="A3116" s="70" t="inlineStr">
        <is>
          <t>KEY</t>
        </is>
      </c>
      <c r="B3116" s="71" t="inlineStr">
        <is>
          <t>BGT60TR13C dev ecosystem, ML required</t>
        </is>
      </c>
    </row>
    <row r="3117" outlineLevel="1" ht="40" customHeight="1">
      <c r="A3117" s="70" t="inlineStr">
        <is>
          <t>specs</t>
        </is>
      </c>
      <c r="B3117" s="26" t="inlineStr">
        <is>
          <t>Range: 58-63.5GHz. Gestures at 0-1m; presence out to ~10-15m with a narrow chirp configuration. The BGT60TR13C is 1 transmit and 3 receive antennas, which gives azimuth and elevation as well as range   Accuracy: Range to a few centimetres. Gesture accuracy is a property of your model and dataset, typically 90-97% on a closed set of 4-6 gestures for the users you trained on, and markedly worse for anyone else   Resolution: ~2.7cm range bins at the full 5.5GHz sweep bandwidth; sub-millimetre displacement is recoverable from the phase, which is how it sees a chest moving   Rate: Frame rates from a few Hz to a few hundred Hz depending on chirp configuration; the raw ADC stream is hundreds of kB/s   Warm-up: Milliseconds electrically, but a few seconds to build a clutter/background model before any classification is trustworthy   Calibration: One-point   Consumable: None   Environment: Indoor   Lifecycle: Active   Maturity: Raw   ESP32: The data rate is the problem, not the radio. A range-Doppler cube plus the FFTs to build it wants floating point and hundreds of kB of buffer, which realistically means an ESP32-S3 with PSRAM (and its vector instructions) or an ESP32-P4. A bare ESP32-C3 with ~400kB of RAM cannot hold the intermediate arrays. Infineon's own reference host is a PSoC or a PC, not an ESP32, so budget for a real port rather than a library install.</t>
        </is>
      </c>
    </row>
    <row r="3118" outlineLevel="1" ht="16" customHeight="1">
      <c r="A3118" s="70" t="inlineStr">
        <is>
          <t>buy</t>
        </is>
      </c>
      <c r="B3118" s="26" t="inlineStr">
        <is>
          <t>DK · MO · SS   |   boards: Infineon BGT60 shields, Seeed 60GHz kits   |   lib: Infineon SDK + TinyML   [Estimate, 2026-07]</t>
        </is>
      </c>
    </row>
    <row r="3119" outlineLevel="1" ht="45" customHeight="1">
      <c r="A3119" s="74" t="inlineStr">
        <is>
          <t>unlocks</t>
        </is>
      </c>
      <c r="B3119" s="75" t="inlineStr">
        <is>
          <t>Is anyone here?  •  Is someone still here, sitting perfectly still?  •  Whereabouts in the room are they?  •  How fast are they breathing?  •  What is the heart rate?  •  Is there a tremor, and at what frequency?  •  How fast am I moving?  •  Did someone fall?  •  How many people are in this space?  •  What is the shape of the space around me?  •  Is there something in the way?</t>
        </is>
      </c>
    </row>
    <row r="3121" ht="22" customHeight="1">
      <c r="A3121" s="90" t="inlineStr">
        <is>
          <t>S182</t>
        </is>
      </c>
      <c r="B3121" s="91" t="inlineStr">
        <is>
          <t>Scale-hacking: NAU7802   ·   NAU7802</t>
        </is>
      </c>
    </row>
    <row r="3122" outlineLevel="1" ht="15" customHeight="1">
      <c r="A3122" s="70" t="inlineStr">
        <is>
          <t>Category</t>
        </is>
      </c>
      <c r="B3122" s="12" t="inlineStr">
        <is>
          <t>Force &amp; Weight › Precision ADC</t>
        </is>
      </c>
      <c r="E3122" s="70" t="inlineStr">
        <is>
          <t>Measures</t>
        </is>
      </c>
      <c r="F3122" s="12" t="inlineStr">
        <is>
          <t>24-bit bridge ADC — the I2C upgrade to HX711</t>
        </is>
      </c>
    </row>
    <row r="3123" outlineLevel="1" ht="15" customHeight="1">
      <c r="A3123" s="70" t="inlineStr">
        <is>
          <t>Modality</t>
        </is>
      </c>
      <c r="B3123" s="12" t="inlineStr">
        <is>
          <t>Electrical</t>
        </is>
      </c>
      <c r="E3123" s="70" t="inlineStr">
        <is>
          <t>Interface</t>
        </is>
      </c>
      <c r="F3123" s="12" t="inlineStr">
        <is>
          <t>I2C</t>
        </is>
      </c>
    </row>
    <row r="3124" outlineLevel="1" ht="15" customHeight="1">
      <c r="A3124" s="70" t="inlineStr">
        <is>
          <t>Supply</t>
        </is>
      </c>
      <c r="B3124" s="12" t="inlineStr">
        <is>
          <t>2.7-5.5V</t>
        </is>
      </c>
      <c r="E3124" s="70" t="inlineStr">
        <is>
          <t>Price</t>
        </is>
      </c>
      <c r="F3124" s="12" t="inlineStr">
        <is>
          <t>$12  ($$)</t>
        </is>
      </c>
    </row>
    <row r="3125" outlineLevel="1" ht="15" customHeight="1">
      <c r="A3125" s="70" t="inlineStr">
        <is>
          <t>Difficulty</t>
        </is>
      </c>
      <c r="B3125" s="12" t="inlineStr">
        <is>
          <t>2 — Easy — breadboard wiring, a well-documented library, no analog thought needed</t>
        </is>
      </c>
    </row>
    <row r="3126" outlineLevel="1" ht="23" customHeight="1">
      <c r="A3126" s="70" t="inlineStr">
        <is>
          <t>HOW</t>
        </is>
      </c>
      <c r="B3126" s="71" t="inlineStr">
        <is>
          <t>A quieter, I2C-native 24-bit ADC for load cells and bridges — chains with everything else on the same two wires, unlike HX711's bit-bang.</t>
        </is>
      </c>
    </row>
    <row r="3127" outlineLevel="1" ht="70" customHeight="1">
      <c r="A3127" s="70" t="inlineStr">
        <is>
          <t>WHAT</t>
        </is>
      </c>
      <c r="B3127" s="72" t="inlineStr">
        <is>
          <t>The converter is rarely what is wrong — the load cell is. Bridges creep under sustained load, so a beehive scale reads a slow phantom gain for hours after the hive is placed, and a filament spool holder shows the spool 'growing' overnight. Temperature moves both zero and span, typically 0.01-0.05% of full scale per degree on an uncompensated cell, which outdoors is far larger than the thing you are trying to measure. Off-centre and off-axis loading is the biggest practical error: a bar cell loaded at the wrong point reads several percent out, which is why the mounting jig deserves more attention than the electronics. The 320 SPS mode marketed for force plates costs you 3-4 bits, so plan on averaging. The chip's internal LDO and reference selection matter: left on an external reference with nothing connected, readings wander with the supply and look like mechanical drift. And 'low power' is a mirage — a 350-ohm bridge draws about 9mA continuously from the excitation rail, four times the ADC's own draw, so battery scales are a duty-cycling exercise (excite, settle, read, power down) rather than a sleep-mode one.</t>
        </is>
      </c>
    </row>
    <row r="3128" outlineLevel="1" ht="16" customHeight="1">
      <c r="A3128" s="70" t="inlineStr">
        <is>
          <t>COMMON</t>
        </is>
      </c>
      <c r="B3128" s="71" t="inlineStr">
        <is>
          <t>Multi-scale projects on one bus, strain rigs, force plates.</t>
        </is>
      </c>
    </row>
    <row r="3129" outlineLevel="1" ht="24" customHeight="1">
      <c r="A3129" s="70" t="inlineStr">
        <is>
          <t>INVENTION</t>
        </is>
      </c>
      <c r="B3129" s="73" t="inlineStr">
        <is>
          <t>A force-plate jump analyser: 4 load cells + NAU7802 at 320Hz reads jump height, contact time, and left/right asymmetry — sports science under $40.</t>
        </is>
      </c>
    </row>
    <row r="3130" outlineLevel="1" ht="34" customHeight="1">
      <c r="A3130" s="70" t="inlineStr">
        <is>
          <t>REQUIRES</t>
        </is>
      </c>
      <c r="B3130" s="71" t="inlineStr">
        <is>
          <t>A resistive bridge — load cell, strain gauge or pressure bridge. It is an ADC, not a sensor, and does nothing on its own. Mechanical mounting that loads the cell only along its intended axis, and a known calibration mass, because the gain figure means nothing without one.</t>
        </is>
      </c>
    </row>
    <row r="3131" outlineLevel="1" ht="50" customHeight="1">
      <c r="A3131" s="70" t="inlineStr">
        <is>
          <t>SUBSTITUT</t>
        </is>
      </c>
      <c r="B3131" s="71" t="inlineStr">
        <is>
          <t>Cheaper: HX711 at ~$1, 10/80 SPS, bit-banged and noisier, and completely adequate for a beehive scale or a filament spool. More accurate: ADS1232, ADS1220, AD7190 or ADS1262, with materially better noise floors and true differential references. Faster, for real force-plate bandwidth: ADS131M04. For the same QUESTION without touching anything: a ToF or ultrasonic level sensor if you only need 'how full', or a current clamp if you only need 'is it running'.</t>
        </is>
      </c>
    </row>
    <row r="3132" outlineLevel="1" ht="15" customHeight="1">
      <c r="A3132" s="70" t="inlineStr">
        <is>
          <t>PAIRS</t>
        </is>
      </c>
      <c r="B3132" s="71" t="inlineStr">
        <is>
          <t>TFT instant feedback, athlete BLE profiles</t>
        </is>
      </c>
    </row>
    <row r="3133" outlineLevel="1" ht="15" customHeight="1">
      <c r="A3133" s="70" t="inlineStr">
        <is>
          <t>KEY</t>
        </is>
      </c>
      <c r="B3133" s="71" t="inlineStr">
        <is>
          <t>24-bit, 320SPS, internal PGA x128</t>
        </is>
      </c>
    </row>
    <row r="3134" outlineLevel="1" ht="40" customHeight="1">
      <c r="A3134" s="70" t="inlineStr">
        <is>
          <t>specs</t>
        </is>
      </c>
      <c r="B3134" s="26" t="inlineStr">
        <is>
          <t>Range: Differential input of roughly +/-(AVDD/gain): at PGA x128 on a 3.3V analog supply that is about +/-12.9mV, which suits a 2mV/V bridge excited at 3.3V   Accuracy: 24-bit converter with INL around 0.0015% of full scale — in a working scale the load cell is the error term by a factor of ten or more, not the ADC   Resolution: 24 bits raw; realistically 21-22 noise-free bits at 10 SPS and gain 128, which is typically 2-4x quieter than an HX711 on the same cell   Rate: 10, 20, 40, 80 or 320 SPS selectable. 320 SPS is genuinely noisy — budget on losing 3-4 bits versus 10 SPS   Warm-up: LDO and reference settle in about a second, but excite the bridge for 1-5 minutes and let the whole mechanical assembly thermally settle for ~30 minutes before trusting a gram   I2C addr: 0x2A (fixed, no address pins — collides with an LDC1612 (S178) on the same bus)   Calibration: Two-point   Consumable: None in the ADC. The load cell is the wear item: its glue-backed strain gauges creep, and the thin cable at the cell's strain relief is the most common field failure   Environment: Indoor   Lifecycle: Active   Maturity: Good   ESP32: Any variant — it is plain I2C, which is the whole reason to choose it over an HX711 whose bit-banged protocol is vulnerable to Wi-Fi interrupt jitter. The fixed 0x2A address is the catch: a 4-cell force plate needs four NAU7802s behind a TCA9548A mux, or a summing box and one converter. No touch, DAC or PSRAM involved.</t>
        </is>
      </c>
    </row>
    <row r="3135" outlineLevel="1" ht="16" customHeight="1">
      <c r="A3135" s="70" t="inlineStr">
        <is>
          <t>buy</t>
        </is>
      </c>
      <c r="B3135" s="26" t="inlineStr">
        <is>
          <t>SF · AF · DK   |   boards: SparkFun Qwiic Scale   |   lib: SparkFun NAU7802   |   https://learn.sparkfun.com/tutorials/qwiic-scale-hookup-guide   [High, 2026-07]</t>
        </is>
      </c>
    </row>
    <row r="3136" outlineLevel="1" ht="45" customHeight="1">
      <c r="A3136" s="74" t="inlineStr">
        <is>
          <t>unlocks</t>
        </is>
      </c>
      <c r="B3136" s="75" t="inlineStr">
        <is>
          <t>How much is left, and how long until it runs out?  •  How full is it?  •  How much is in the tank?  •  Is anyone here?  •  How long has this desk/room/seat been in use?  •  Is the thing there?  •  How many went past?  •  Was it dropped, and how hard?  •  What is the beehive doing?  •  Does this plant need water?  •  How fast is it growing?  •  Are the animals comfortable and behaving normally?  •  How is this person walking?  •  What posture is this body in?  •  Has this drifted from how it behaved when new?  •  Is it idle, loaded, or jammed?</t>
        </is>
      </c>
    </row>
    <row r="3138" ht="22" customHeight="1">
      <c r="A3138" s="80" t="inlineStr">
        <is>
          <t>S183</t>
        </is>
      </c>
      <c r="B3138" s="81" t="inlineStr">
        <is>
          <t>Thermal flow: SDP + thermistor DIY   ·   Mass-flow DIY rigs</t>
        </is>
      </c>
    </row>
    <row r="3139" outlineLevel="1" ht="15" customHeight="1">
      <c r="A3139" s="70" t="inlineStr">
        <is>
          <t>Category</t>
        </is>
      </c>
      <c r="B3139" s="12" t="inlineStr">
        <is>
          <t>Frontier Sensing › Mass flow</t>
        </is>
      </c>
      <c r="E3139" s="70" t="inlineStr">
        <is>
          <t>Measures</t>
        </is>
      </c>
      <c r="F3139" s="12" t="inlineStr">
        <is>
          <t>Gas mass-flow (breath, brew airlocks, vents)</t>
        </is>
      </c>
    </row>
    <row r="3140" outlineLevel="1" ht="15" customHeight="1">
      <c r="A3140" s="70" t="inlineStr">
        <is>
          <t>Modality</t>
        </is>
      </c>
      <c r="B3140" s="12" t="inlineStr">
        <is>
          <t>Mechanical</t>
        </is>
      </c>
      <c r="E3140" s="70" t="inlineStr">
        <is>
          <t>Interface</t>
        </is>
      </c>
      <c r="F3140" s="12" t="inlineStr">
        <is>
          <t>I2C</t>
        </is>
      </c>
    </row>
    <row r="3141" outlineLevel="1" ht="15" customHeight="1">
      <c r="A3141" s="70" t="inlineStr">
        <is>
          <t>Supply</t>
        </is>
      </c>
      <c r="B3141" s="12" t="inlineStr">
        <is>
          <t>3.3V</t>
        </is>
      </c>
      <c r="E3141" s="70" t="inlineStr">
        <is>
          <t>Price</t>
        </is>
      </c>
      <c r="F3141" s="12" t="inlineStr">
        <is>
          <t>$40  ($$$)</t>
        </is>
      </c>
    </row>
    <row r="3142" outlineLevel="1" ht="15" customHeight="1">
      <c r="A3142" s="70" t="inlineStr">
        <is>
          <t>Difficulty</t>
        </is>
      </c>
      <c r="B3142" s="12" t="inlineStr">
        <is>
          <t>5 — Expert — you are doing research; expect to write drivers and validate your own results</t>
        </is>
      </c>
    </row>
    <row r="3143" outlineLevel="1" ht="25" customHeight="1">
      <c r="A3143" s="70" t="inlineStr">
        <is>
          <t>HOW</t>
        </is>
      </c>
      <c r="B3143" s="71" t="inlineStr">
        <is>
          <t>Combine a differential-pressure sensor across an orifice (or thermal anemometry) to compute actual mass flow — respiratory and process measurement from parts.</t>
        </is>
      </c>
    </row>
    <row r="3144" outlineLevel="1" ht="70" customHeight="1">
      <c r="A3144" s="70" t="inlineStr">
        <is>
          <t>WHAT</t>
        </is>
      </c>
      <c r="B3144" s="72" t="inlineStr">
        <is>
          <t>The orifice equation is square-law, so a beautifully linear pressure sensor gives you flow resolution that collapses at low flow — and in a spirometry trace the last 20% of the exhalation, which is clinically the interesting part, is exactly where the measurement dies. Volumetric flow is not mass flow: the same litre of gas weighs about 10% less at 35C than at 0C and about 12% less at 1000m altitude, so without temperature and absolute pressure your 'mass flow' is a weather-dependent guess. Warm humid breath condenses on the orifice plate and inside the tubing within seconds, changing the effective area mid-measurement and producing a baseline that walks; heated tubing is a large part of why clinical spirometers cost what they do. Differential sensors need both taps at the same temperature — one tap on a warm fermenter and one in a cold room gives you a thermal-siphon offset with no flow at all. The SDP8xx runs a periodic internal zeroing routine that will quietly eat a slow, genuine signal, which for fermentation gas over hours is precisely the signal you came for; use the continuous mode without automatic zeroing and handle the drift yourself. And upstream turbulence changes the discharge coefficient, so a 3D-printed orifice with visible layer lines does not behave like the smooth one you calibrated.</t>
        </is>
      </c>
    </row>
    <row r="3145" outlineLevel="1" ht="19" customHeight="1">
      <c r="A3145" s="70" t="inlineStr">
        <is>
          <t>COMMON</t>
        </is>
      </c>
      <c r="B3145" s="71" t="inlineStr">
        <is>
          <t>Spirometry experiments, fermentation CO2 output (yeast vitality), pneumatic system QA.</t>
        </is>
      </c>
    </row>
    <row r="3146" outlineLevel="1" ht="23" customHeight="1">
      <c r="A3146" s="70" t="inlineStr">
        <is>
          <t>INVENTION</t>
        </is>
      </c>
      <c r="B3146" s="73" t="inlineStr">
        <is>
          <t>A brewing 'fermentation heartbeat' monitor: CO2 mass-flow from the airlock charts yeast health in real time — stalls visible hours early.</t>
        </is>
      </c>
    </row>
    <row r="3147" outlineLevel="1" ht="47" customHeight="1">
      <c r="A3147" s="70" t="inlineStr">
        <is>
          <t>REQUIRES</t>
        </is>
      </c>
      <c r="B3147" s="71" t="inlineStr">
        <is>
          <t>A machined or printed orifice or venturi with KNOWN geometry and a repeatable pressure-tap position — the number is a property of the plumbing, not the sensor. A temperature and absolute-pressure sensor, because volumetric flow is not mass flow. And a calibration reference: a 3L calibration syringe for spirometry, or a timed gas-collection volume for fermentation. Without one you have a beautifully precise arbitrary unit.</t>
        </is>
      </c>
    </row>
    <row r="3148" outlineLevel="1" ht="57" customHeight="1">
      <c r="A3148" s="70" t="inlineStr">
        <is>
          <t>SUBSTITUT</t>
        </is>
      </c>
      <c r="B3148" s="71" t="inlineStr">
        <is>
          <t>Cheaper and startlingly effective for fermentation: a bubble counter or a water-displacement airlock, which costs nothing and answers 'is it still going'. Simpler for a point velocity: the FS3000 (S177). More accurate: a real thermal mass flow meter (Sensirion SFM3xxx, or an Alicat controller), factory-calibrated for a named gas, which is what the DIY rig is approximating. For spirometry specifically there is no hobby substitute — a clinical spirometer is a regulated device for reasons that become obvious the first time you try to calibrate one.</t>
        </is>
      </c>
    </row>
    <row r="3149" outlineLevel="1" ht="15" customHeight="1">
      <c r="A3149" s="70" t="inlineStr">
        <is>
          <t>PAIRS</t>
        </is>
      </c>
      <c r="B3149" s="71" t="inlineStr">
        <is>
          <t>MPRLS + temp for gas-law corrections</t>
        </is>
      </c>
    </row>
    <row r="3150" outlineLevel="1" ht="15" customHeight="1">
      <c r="A3150" s="70" t="inlineStr">
        <is>
          <t>KEY</t>
        </is>
      </c>
      <c r="B3150" s="71" t="inlineStr">
        <is>
          <t>DIY calibration against known volumes</t>
        </is>
      </c>
    </row>
    <row r="3151" outlineLevel="1" ht="40" customHeight="1">
      <c r="A3151" s="70" t="inlineStr">
        <is>
          <t>specs</t>
        </is>
      </c>
      <c r="B3151" s="26" t="inlineStr">
        <is>
          <t>Range: With an SDP810-500Pa across a well-made orifice, roughly 0-15 L/s of air — but the range is set entirely by your orifice geometry: halve the orifice area and you roughly quadruple the pressure for the same flow   Accuracy: The pressure sensor is +/-3% of reading. The FLOW number is only as good as your discharge coefficient: expect +/-10-20% until calibrated against a known volume, and much worse near zero flow   Resolution: The SDP8xx resolves ~0.2Pa, which at the bottom of a square-law orifice curve is a large fraction of the flow — excellent resolution at high flow, poor at low flow   Rate: SDP8xx updates internally every ~2ms; ~100Hz is practical over I2C, which is fast enough for a breath waveform   Warm-up: ~50ms after the start-continuous-measurement command for the pressure sensor. A thermal-anemometry variant needs several seconds for its heater to equilibrate   I2C addr: 0x25 (SDP800/SDP810) or 0x26 (SDP801/SDP811) — fixed, so two sensors need a mux   Calibration: Two-point   Consumable: For anything a human blows into: a disposable mouthpiece and a bacterial/viral filter per person, non-negotiable. The orifice plate and tubing collect condensate and must be dried between sessions   Environment: Indoor   Lifecycle: Active   Maturity: Raw   ESP32: Any variant — plain I2C at modest rates. If you want a full breath waveform at 100Hz plus on-device logging and a plot, an S3 with PSRAM makes the buffering trivial, but a C3 keeps up fine with streaming.</t>
        </is>
      </c>
    </row>
    <row r="3152" outlineLevel="1" ht="16" customHeight="1">
      <c r="A3152" s="70" t="inlineStr">
        <is>
          <t>buy</t>
        </is>
      </c>
      <c r="B3152" s="26" t="inlineStr">
        <is>
          <t>DK · MO   |   boards: SDP810 + orifice plate 3D-printed   |   lib: Custom math   [Estimate, 2026-07]</t>
        </is>
      </c>
    </row>
    <row r="3153" outlineLevel="1" ht="45" customHeight="1">
      <c r="A3153" s="74" t="inlineStr">
        <is>
          <t>unlocks</t>
        </is>
      </c>
      <c r="B3153" s="75" t="inlineStr">
        <is>
          <t>How fast are they breathing?  •  Is ventilation actually working?  •  Is the filter blocked?  •  Is compressed air leaking, and where?  •  Is it on?  •  How fast is it growing?  •  Has this drifted from how it behaved when new?  •  Has the cycle finished?</t>
        </is>
      </c>
    </row>
    <row r="3155" ht="22" customHeight="1">
      <c r="A3155" s="78" t="inlineStr">
        <is>
          <t>S184</t>
        </is>
      </c>
      <c r="B3155" s="79" t="inlineStr">
        <is>
          <t>MQ-8 hydrogen sensor   ·   MQ-8 (heated SnO2) / DFRobot SEN0570 (MEMS)</t>
        </is>
      </c>
    </row>
    <row r="3156" outlineLevel="1" ht="15" customHeight="1">
      <c r="A3156" s="70" t="inlineStr">
        <is>
          <t>Category</t>
        </is>
      </c>
      <c r="B3156" s="12" t="inlineStr">
        <is>
          <t>Gas &amp; VOC › MQ analog (heated)</t>
        </is>
      </c>
      <c r="E3156" s="70" t="inlineStr">
        <is>
          <t>Measures</t>
        </is>
      </c>
      <c r="F3156" s="12" t="inlineStr">
        <is>
          <t>Hydrogen gas 100-10000ppm (qualitative)</t>
        </is>
      </c>
    </row>
    <row r="3157" outlineLevel="1" ht="15" customHeight="1">
      <c r="A3157" s="70" t="inlineStr">
        <is>
          <t>Modality</t>
        </is>
      </c>
      <c r="B3157" s="12" t="inlineStr">
        <is>
          <t>Chemical</t>
        </is>
      </c>
      <c r="E3157" s="70" t="inlineStr">
        <is>
          <t>Interface</t>
        </is>
      </c>
      <c r="F3157" s="12" t="inlineStr">
        <is>
          <t>Analog</t>
        </is>
      </c>
    </row>
    <row r="3158" outlineLevel="1" ht="15" customHeight="1">
      <c r="A3158" s="70" t="inlineStr">
        <is>
          <t>Supply</t>
        </is>
      </c>
      <c r="B3158" s="12" t="inlineStr">
        <is>
          <t>5V</t>
        </is>
      </c>
      <c r="E3158" s="70" t="inlineStr">
        <is>
          <t>Price</t>
        </is>
      </c>
      <c r="F3158" s="12" t="inlineStr">
        <is>
          <t>$4  ($)</t>
        </is>
      </c>
    </row>
    <row r="3159" outlineLevel="1" ht="15" customHeight="1">
      <c r="A3159" s="70" t="inlineStr">
        <is>
          <t>Difficulty</t>
        </is>
      </c>
      <c r="B3159" s="12" t="inlineStr">
        <is>
          <t>2 — Easy — breadboard wiring, a well-documented library, no analog thought needed</t>
        </is>
      </c>
    </row>
    <row r="3160" outlineLevel="1" ht="29" customHeight="1">
      <c r="A3160" s="70" t="inlineStr">
        <is>
          <t>HOW</t>
        </is>
      </c>
      <c r="B3160" s="71" t="inlineStr">
        <is>
          <t>A tin-oxide bead heated to ~300°C whose resistance drops in hydrogen. It is NOT MEMS and NOT selective — it responds strongly to alcohol and CO too, so treat it as a trend instrument, never as an identification.</t>
        </is>
      </c>
    </row>
    <row r="3161" outlineLevel="1" ht="70" customHeight="1">
      <c r="A3161" s="70" t="inlineStr">
        <is>
          <t>WHAT</t>
        </is>
      </c>
      <c r="B3161" s="72" t="inlineStr">
        <is>
          <t>It is a heated tin-oxide bead whose resistance falls in the presence of ANY reducing gas. Alcohol vapour, carbon monoxide, methane, LPG, hydrogen sulphide and solvent fumes all move it; 'MQ-8 is the hydrogen one' only means its response curve is steepest for H2, so a squirt of hand sanitiser reads as a hydrogen leak. The baseline moves with humidity and temperature — going from 33% to 85% RH typically drops the resistance ratio by 20-30%, which reads as gas that is not there, so any deployment without a co-located RH sensor produces weather-driven false alarms and, worse, weather-driven false silence. The element ages, so absolute ppm figures are fiction without span gas, and the first several minutes after every power-up look like a huge event. And the physical hazard is the one that matters most: the bead sits at roughly 300C behind nothing but a wire gauze, so an MQ sensor placed inside a battery cabinet, gas locker or any space where hydrogen can reach its 4% lower explosive limit is an ignition source installed precisely where the fuel collects. Use it on an open, ventilated bench to watch how fast H2 accumulates; do not use it as the thing that keeps a room safe.</t>
        </is>
      </c>
    </row>
    <row r="3162" outlineLevel="1" ht="27" customHeight="1">
      <c r="A3162" s="70" t="inlineStr">
        <is>
          <t>COMMON</t>
        </is>
      </c>
      <c r="B3162" s="71" t="inlineStr">
        <is>
          <t>Electrolysis demonstrations and hydrogen experiments in OPEN, well-ventilated benches. NOT for deployment inside a battery room, gas locker or any space where hydrogen can accumulate.</t>
        </is>
      </c>
    </row>
    <row r="3163" outlineLevel="1" ht="35" customHeight="1">
      <c r="A3163" s="70" t="inlineStr">
        <is>
          <t>INVENTION</t>
        </is>
      </c>
      <c r="B3163" s="73"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row>
    <row r="3164" outlineLevel="1" ht="40" customHeight="1">
      <c r="A3164" s="70" t="inlineStr">
        <is>
          <t>REQUIRES</t>
        </is>
      </c>
      <c r="B3164" s="71" t="inlineStr">
        <is>
          <t>A 5V rail that holds 150mA continuously — a sagging supply changes the bead temperature and therefore the reading, so a USB port shared with a motor gives you gas events that are really brownouts. A voltage divider or level shifter on AO. An RH and temperature sensor beside it, because without one you cannot separate gas from weather.</t>
        </is>
      </c>
    </row>
    <row r="3165" outlineLevel="1" ht="59" customHeight="1">
      <c r="A3165" s="70" t="inlineStr">
        <is>
          <t>SUBSTITUT</t>
        </is>
      </c>
      <c r="B3165" s="71" t="inlineStr">
        <is>
          <t>There is nothing cheaper; MQ sensors are the floor. Selective and appropriate: an electrochemical H2 cell, or a catalytic bead pellistor with a proper flame arrestor, which is what real hydrogen detectors use. For a battery room the substitute is a certified, intrinsically-safe hydrogen detector and nothing in this document replaces it. Note that NDIR is NOT an option at any price: hydrogen is a homonuclear diatomic molecule with no infrared absorption band, which is why every H2 sensor ever made is semiconductor, catalytic, electrochemical or thermal-conductivity.</t>
        </is>
      </c>
    </row>
    <row r="3166" outlineLevel="1" ht="15" customHeight="1">
      <c r="A3166" s="70" t="inlineStr">
        <is>
          <t>PAIRS</t>
        </is>
      </c>
      <c r="B3166" s="71" t="inlineStr">
        <is>
          <t>Vent fan relay, INA226 charge correlation</t>
        </is>
      </c>
    </row>
    <row r="3167" outlineLevel="1" ht="15" customHeight="1">
      <c r="A3167" s="70" t="inlineStr">
        <is>
          <t>KEY</t>
        </is>
      </c>
      <c r="B3167" s="71" t="inlineStr">
        <is>
          <t>MQ-8 classic; MEMS versions emerging</t>
        </is>
      </c>
    </row>
    <row r="3168" outlineLevel="1" ht="40" customHeight="1">
      <c r="A3168" s="70" t="inlineStr">
        <is>
          <t>specs</t>
        </is>
      </c>
      <c r="B3168" s="26" t="inlineStr">
        <is>
          <t>Range: Nominally 100-10000ppm H2, but the 'ppm' comes from reading a log-log curve against a reference resistance Ro that you have to establish yourself in clean air   Accuracy: None in any defensible sense. It is a relative, cross-sensitive resistance change; run-to-run repeatability is roughly +/-20% and part-to-part far worse   Resolution: Whatever your ADC gives on the divider — precision on an uncalibrated quantity   Rate: t90 response in seconds; recovery takes tens of seconds to minutes, and longer after a large exposure   Warm-up: 1-3 minutes to a usable trend after every power cycle. After long storage the datasheet wants 24-48 hours of preheat before the baseline settles, and that burn-in must be repeated after weeks unpowered   Calibration: Reference   Consumable: The SnO2 element ages continuously while heated: sensitivity drifts over months, and the datasheet curve is only valid for a fresh part at 20C and 65% RH. Expect to re-baseline every few weeks and to replace the element after roughly 2-3 years of continuous operation   Environment: Indoor   Lifecycle: Clone-risk   Maturity: Workable   ESP32: Its analog output can reach the 5V rail, so it must never go straight to an ESP32 pin — divider or external ADC, always. On the classic ESP32 use ADC1 (GPIO32-39) because ADC2 is unavailable with Wi-Fi on, and note the SAR ADC is markedly nonlinear below ~150mV and above ~2.5V, which is exactly where an MQ divider spends its life; an ADS1115 at $2 ends the argument. The heater's 150mA also means you cannot run this from the ESP32 board's 3.3V regulator.</t>
        </is>
      </c>
    </row>
    <row r="3169" outlineLevel="1" ht="22" customHeight="1">
      <c r="A3169" s="76" t="inlineStr">
        <is>
          <t>⚠</t>
        </is>
      </c>
      <c r="B3169" s="77" t="inlineStr">
        <is>
          <t>HAZARD: HotSurface — Runs hot enough to burn or ignite (heated gas sensors, heaters), Ignition — Is an ignition source; must NOT enter a flammable atmosphere</t>
        </is>
      </c>
    </row>
    <row r="3170" outlineLevel="1" ht="16" customHeight="1">
      <c r="A3170" s="70" t="inlineStr">
        <is>
          <t>buy</t>
        </is>
      </c>
      <c r="B3170" s="26" t="inlineStr">
        <is>
          <t>AE · DFR · DK   |   boards: MQ-8 module   |   lib: MQUnifiedsensor   [High, 2026-07]</t>
        </is>
      </c>
    </row>
    <row r="3171" outlineLevel="1" ht="36" customHeight="1">
      <c r="A3171" s="74" t="inlineStr">
        <is>
          <t>unlocks</t>
        </is>
      </c>
      <c r="B3171" s="75" t="inlineStr">
        <is>
          <t>Is there a flammable gas leak?  •  Is this battery degrading?  •  Did something start off-gassing or smelling?  •  Has this drifted from how it behaved when new?</t>
        </is>
      </c>
    </row>
    <row r="3173" ht="22" customHeight="1">
      <c r="A3173" s="80" t="inlineStr">
        <is>
          <t>S185</t>
        </is>
      </c>
      <c r="B3173" s="81" t="inlineStr">
        <is>
          <t>Weight-in-motion: piezo cable   ·   Piezo coax / floor strips</t>
        </is>
      </c>
    </row>
    <row r="3174" outlineLevel="1" ht="15" customHeight="1">
      <c r="A3174" s="70" t="inlineStr">
        <is>
          <t>Category</t>
        </is>
      </c>
      <c r="B3174" s="12" t="inlineStr">
        <is>
          <t>Motion &amp; Vibration › Traffic/footfall</t>
        </is>
      </c>
      <c r="E3174" s="70" t="inlineStr">
        <is>
          <t>Measures</t>
        </is>
      </c>
      <c r="F3174" s="12" t="inlineStr">
        <is>
          <t>Vehicles/people crossing a line (speed + count)</t>
        </is>
      </c>
    </row>
    <row r="3175" outlineLevel="1" ht="15" customHeight="1">
      <c r="A3175" s="70" t="inlineStr">
        <is>
          <t>Modality</t>
        </is>
      </c>
      <c r="B3175" s="12" t="inlineStr">
        <is>
          <t>Mechanical</t>
        </is>
      </c>
      <c r="E3175" s="70" t="inlineStr">
        <is>
          <t>Interface</t>
        </is>
      </c>
      <c r="F3175" s="12" t="inlineStr">
        <is>
          <t>Analog</t>
        </is>
      </c>
    </row>
    <row r="3176" outlineLevel="1" ht="15" customHeight="1">
      <c r="A3176" s="70" t="inlineStr">
        <is>
          <t>Supply</t>
        </is>
      </c>
      <c r="B3176" s="12" t="inlineStr">
        <is>
          <t>passive</t>
        </is>
      </c>
      <c r="E3176" s="70" t="inlineStr">
        <is>
          <t>Price</t>
        </is>
      </c>
      <c r="F3176" s="12" t="inlineStr">
        <is>
          <t>$15  ($$$)</t>
        </is>
      </c>
    </row>
    <row r="3177" outlineLevel="1" ht="15" customHeight="1">
      <c r="A3177" s="70" t="inlineStr">
        <is>
          <t>Difficulty</t>
        </is>
      </c>
      <c r="B3177" s="12" t="inlineStr">
        <is>
          <t>4 — Advanced — analog front-ends, protocol work, mechanical integration, or real safety</t>
        </is>
      </c>
    </row>
    <row r="3178" outlineLevel="1" ht="24" customHeight="1">
      <c r="A3178" s="70" t="inlineStr">
        <is>
          <t>HOW</t>
        </is>
      </c>
      <c r="B3178" s="71" t="inlineStr">
        <is>
          <t>A piezoelectric cable under a mat or speed-bump strip generates pulses proportional to crossing pressure — axle counting and footfall without cameras.</t>
        </is>
      </c>
    </row>
    <row r="3179" outlineLevel="1" ht="70" customHeight="1">
      <c r="A3179" s="70" t="inlineStr">
        <is>
          <t>WHAT</t>
        </is>
      </c>
      <c r="B3179" s="72" t="inlineStr">
        <is>
          <t>A piezo element responds to CHANGE, not load, so it cannot separate a heavy slow vehicle from a light fast one — pulse amplitude is dominated by tyre pressure, tread pattern and speed, not mass. That is the entire reason real weigh-in-motion needs a temperature-compensated sensor flush-grouted into good pavement and still carries a double-digit error band. Multi-axle vehicles give a pulse per axle, so a naive counter reports one truck as four cars unless you cluster pulses in time. Surface-mounted strips bounce and re-trigger on the trailing edge, and a vehicle crossing at an angle hits the two ends of the strip milliseconds apart, corrupting any speed calculation. The cable is pyroelectric as well as piezoelectric: sun moving onto a black strip generates a slow signal, and thermal expansion of the adhesive produces drift you will read as traffic. Rain, hail and wind-blown debris all produce pulses. And the boring but real one: putting anything across a public road is a permissions and liability question before it is a technical one — do it on your own driveway.</t>
        </is>
      </c>
    </row>
    <row r="3180" outlineLevel="1" ht="19" customHeight="1">
      <c r="A3180" s="70" t="inlineStr">
        <is>
          <t>COMMON</t>
        </is>
      </c>
      <c r="B3180" s="71" t="inlineStr">
        <is>
          <t>Driveway vehicle counting, queue analytics, wildlife trail crossings, race timing strips.</t>
        </is>
      </c>
    </row>
    <row r="3181" outlineLevel="1" ht="23" customHeight="1">
      <c r="A3181" s="70" t="inlineStr">
        <is>
          <t>INVENTION</t>
        </is>
      </c>
      <c r="B3181" s="73" t="inlineStr">
        <is>
          <t>Two strips 1m apart = speed trap: log (anonymously) how fast cars really take your street — the dataset that gets speed bumps approved.</t>
        </is>
      </c>
    </row>
    <row r="3182" outlineLevel="1" ht="52" customHeight="1">
      <c r="A3182" s="70" t="inlineStr">
        <is>
          <t>REQUIRES</t>
        </is>
      </c>
      <c r="B3182" s="71" t="inlineStr">
        <is>
          <t>A charge amplifier or high-impedance buffer (a TL07x or JFET follower, with a 1-10Mohm load resistor setting the low-frequency corner) and back-to-back clamp diodes to the rails before ANY ADC or comparator pin — a bare strip under a car will destroy a GPIO. Shielded coax from strip to amplifier, because the cable's own movement generates triboelectric signal and an unshielded run is a mains-hum antenna. For speed, two strips at an accurately measured spacing and a clock you trust.</t>
        </is>
      </c>
    </row>
    <row r="3183" outlineLevel="1" ht="55" customHeight="1">
      <c r="A3183" s="70" t="inlineStr">
        <is>
          <t>SUBSTITUT</t>
        </is>
      </c>
      <c r="B3183" s="71" t="inlineStr">
        <is>
          <t>Cheaper and far more robust: a rubber pneumatic road tube plus a pressure switch, about $40, which is how traffic counting has actually been done for fifty years. Nothing in the roadway: a geophone buried at the verge plus a 24-bit ADC counts vehicles from the ground motion. No contact at all: a magnetometer (a steel axle passing over a QMC5883L is unmistakable), a 24GHz Doppler module which gives speed directly with no strip, or a ToF/LiDAR beam across the lane. Richest and already in the road: an inductive loop.</t>
        </is>
      </c>
    </row>
    <row r="3184" outlineLevel="1" ht="15" customHeight="1">
      <c r="A3184" s="70" t="inlineStr">
        <is>
          <t>PAIRS</t>
        </is>
      </c>
      <c r="B3184" s="71" t="inlineStr">
        <is>
          <t>GPS time sync, LoRa to dashboard, solar</t>
        </is>
      </c>
    </row>
    <row r="3185" outlineLevel="1" ht="15" customHeight="1">
      <c r="A3185" s="70" t="inlineStr">
        <is>
          <t>KEY</t>
        </is>
      </c>
      <c r="B3185" s="71" t="inlineStr">
        <is>
          <t>DIY charge amplifier needed</t>
        </is>
      </c>
    </row>
    <row r="3186" outlineLevel="1" ht="40" customHeight="1">
      <c r="A3186" s="70" t="inlineStr">
        <is>
          <t>specs</t>
        </is>
      </c>
      <c r="B3186" s="26" t="inlineStr">
        <is>
          <t>Range: Responds to everything from a footstep to a truck axle. Open-circuit output spans millivolts on a light touch to well over a hundred volts under a car tyre   Accuracy: For counts, better than 95% on well-separated vehicles. For speed from two strips at a measured spacing, +/-2-3% if your timing is clean. For WEIGHT, none — legal weigh-in-motion needs a temperature-compensated sensor grouted into sound pavement and still only manages +/-10-15%   Resolution: Microsecond edge timing is trivial; the real limit is the mechanical rise time of the strip and the length of the tyre contact patch   Rate: Piezo cable is flat from below 1Hz to tens of kHz — far faster than the event   Warm-up: None   Calibration: Reference   Consumable: The cable and its adhesive ARE the consumable: a surface-mounted strip on a driveway typically survives months to a couple of years of vehicle traffic before the jacket splits or the adhesive releases. Road-grade installs are grouted into a saw-cut slot and last years   Environment: Outdoor, Harsh   Lifecycle: Active   Maturity: Raw   ESP32: Do the timing in hardware. Use RMT or MCPWM capture on ESP32/S2/S3, or PCNT — but note the ESP32-C3 has NO PCNT peripheral and only one core, so on a C3 keep the capture in a short IRAM_ATTR ISR. A busy Wi-Fi stack adds hundreds of microseconds of interrupt jitter, which on a 1m strip spacing is a few percent of speed error at 50km/h — pin the radio to the other core on a dual-core part.</t>
        </is>
      </c>
    </row>
    <row r="3187" outlineLevel="1" ht="22" customHeight="1">
      <c r="A3187" s="76" t="inlineStr">
        <is>
          <t>⚠</t>
        </is>
      </c>
      <c r="B3187" s="77" t="inlineStr">
        <is>
          <t>HAZARD: HighVoltage — Generates or requires &gt;48V (e.g. Geiger tube supplies, SiPM bias)</t>
        </is>
      </c>
    </row>
    <row r="3188" outlineLevel="1" ht="16" customHeight="1">
      <c r="A3188" s="70" t="inlineStr">
        <is>
          <t>buy</t>
        </is>
      </c>
      <c r="B3188" s="26" t="inlineStr">
        <is>
          <t>AE · DK   |   boards: Piezo cable + opamp charge amp   |   lib: Custom peak detection   [Estimate, 2026-07]</t>
        </is>
      </c>
    </row>
    <row r="3189" outlineLevel="1" ht="45" customHeight="1">
      <c r="A3189" s="74" t="inlineStr">
        <is>
          <t>unlocks</t>
        </is>
      </c>
      <c r="B3189" s="75" t="inlineStr">
        <is>
          <t>How many went past?  •  How fast are vehicles going past?  •  Is a vehicle arriving?  •  Did something cross this line?  •  Was the boundary crossed, and where along it?  •  Is anyone here?  •  Did they come in, or go out?  •  How many are waiting, and for how long?  •  How much have they moved today?  •  How is this person walking?  •  How much is this machine actually used?  •  Has someone entered who shouldn't have?</t>
        </is>
      </c>
    </row>
    <row r="3191" ht="22" customHeight="1">
      <c r="A3191" s="90" t="inlineStr">
        <is>
          <t>S186</t>
        </is>
      </c>
      <c r="B3191" s="91" t="inlineStr">
        <is>
          <t>Watermark granular-matrix soil water sensor   ·   Watermark 200SS + adapter</t>
        </is>
      </c>
    </row>
    <row r="3192" outlineLevel="1" ht="15" customHeight="1">
      <c r="A3192" s="70" t="inlineStr">
        <is>
          <t>Category</t>
        </is>
      </c>
      <c r="B3192" s="12" t="inlineStr">
        <is>
          <t>Soil &amp; Agriculture › Plant-available water</t>
        </is>
      </c>
      <c r="E3192" s="70" t="inlineStr">
        <is>
          <t>Measures</t>
        </is>
      </c>
      <c r="F3192" s="12" t="inlineStr">
        <is>
          <t>Soil water tension / matric potential (what roots actually feel), 0-239 kPa</t>
        </is>
      </c>
    </row>
    <row r="3193" outlineLevel="1" ht="15" customHeight="1">
      <c r="A3193" s="70" t="inlineStr">
        <is>
          <t>Modality</t>
        </is>
      </c>
      <c r="B3193" s="12" t="inlineStr">
        <is>
          <t>Electrical</t>
        </is>
      </c>
      <c r="E3193" s="70" t="inlineStr">
        <is>
          <t>Interface</t>
        </is>
      </c>
      <c r="F3193" s="12" t="inlineStr">
        <is>
          <t>Analog</t>
        </is>
      </c>
    </row>
    <row r="3194" outlineLevel="1" ht="15" customHeight="1">
      <c r="A3194" s="70" t="inlineStr">
        <is>
          <t>Supply</t>
        </is>
      </c>
      <c r="B3194" s="12" t="inlineStr">
        <is>
          <t>3.3V AC-driven</t>
        </is>
      </c>
      <c r="E3194" s="70" t="inlineStr">
        <is>
          <t>Price</t>
        </is>
      </c>
      <c r="F3194" s="12" t="inlineStr">
        <is>
          <t>$45  ($$$)</t>
        </is>
      </c>
    </row>
    <row r="3195" outlineLevel="1" ht="15" customHeight="1">
      <c r="A3195" s="70" t="inlineStr">
        <is>
          <t>Difficulty</t>
        </is>
      </c>
      <c r="B3195" s="12" t="inlineStr">
        <is>
          <t>4 — Advanced — analog front-ends, protocol work, mechanical integration, or real safety</t>
        </is>
      </c>
    </row>
    <row r="3196" outlineLevel="1" ht="42" customHeight="1">
      <c r="A3196" s="70" t="inlineStr">
        <is>
          <t>HOW</t>
        </is>
      </c>
      <c r="B3196" s="71"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row>
    <row r="3197" outlineLevel="1" ht="70" customHeight="1">
      <c r="A3197" s="70" t="inlineStr">
        <is>
          <t>WHAT</t>
        </is>
      </c>
      <c r="B3197" s="72" t="inlineStr">
        <is>
          <t>It is a resistance sensor with a gypsum buffer, so anything that changes soil salinity changes the reading — a fertigation event, a manure application or saline irrigation water will make dry soil look wet — and the very buffer that gives it salinity tolerance is the part that slowly dissolves away. Resistance is strongly temperature-dependent, so without a co-located soil probe and the correction equation you get a daily sawtooth that looks convincingly like the plant drinking and sleeping. It loses contact with the soil in cracking clays and in coarse sand, at which point it is measuring an air gap and reads permanently 'dry'; installing it as a slurry-packed plug in a correctly sized hole is most of the skill and most of the failures. It equilibrates over hours, so it will never confirm that a valve opened. Below about 10 kPa it has almost no resolution, which is exactly the range where over-watering happens. And despite what everyone calls it, it is not a tensiometer: the two agree through the middle of the range and diverge at both ends. Readings below 0C are meaningless because the water in the block is frozen.</t>
        </is>
      </c>
    </row>
    <row r="3198" outlineLevel="1" ht="18" customHeight="1">
      <c r="A3198" s="70" t="inlineStr">
        <is>
          <t>COMMON</t>
        </is>
      </c>
      <c r="B3198" s="71" t="inlineStr">
        <is>
          <t>Orchard/vineyard irrigation, lawn science, research-grade garden automation.</t>
        </is>
      </c>
    </row>
    <row r="3199" outlineLevel="1" ht="23" customHeight="1">
      <c r="A3199" s="70" t="inlineStr">
        <is>
          <t>INVENTION</t>
        </is>
      </c>
      <c r="B3199" s="73" t="inlineStr">
        <is>
          <t>Irrigate by plant stress, not soil guesswork: vines intentionally stressed pre-harvest make better wine — now automatable in your backyard.</t>
        </is>
      </c>
    </row>
    <row r="3200" outlineLevel="1" ht="52" customHeight="1">
      <c r="A3200" s="70" t="inlineStr">
        <is>
          <t>REQUIRES</t>
        </is>
      </c>
      <c r="B3200" s="71" t="inlineStr">
        <is>
          <t>AC excitation. You MUST alternate the polarity — two GPIO driving the sensor through a series resistor, or a proper H-bridge — in bursts of a few milliseconds. DC excitation polarises the electrodes and electrolyses the block, destroying the sensor within weeks. A soil temperature sensor (a DS18B20 at the same depth) is equally non-negotiable: the standard kPa equations are temperature-corrected, and an uncorrected reading moves by roughly 1-3% per degree from the 24C reference.</t>
        </is>
      </c>
    </row>
    <row r="3201" outlineLevel="1" ht="70" customHeight="1">
      <c r="A3201" s="70" t="inlineStr">
        <is>
          <t>SUBSTITUT</t>
        </is>
      </c>
      <c r="B3201" s="71" t="inlineStr">
        <is>
          <t>Cheaper: a capacitive soil-moisture board at $2. It measures volumetric water content rather than tension and is uncalibrated for your soil, but the SHAPE of its curve still tells you when the plant drank. More accurate for the same quantity: a true tensiometer — a water-filled tube with a pressure transducer, e.g. an MPRLS on a ceramic cup — honest to about 80 kPa and then it cavitates. More scientific: a TEROS 21 or MPS-6 dielectric water-potential sensor, which reads to 100,000 kPa with no dissolving consumable at roughly 5x the price. No-contact: nothing exists for root-zone tension; the closest proxies are canopy temperature (an MLX90614 aimed at the leaves gives a crop water stress index) or a dendrometer on the trunk.</t>
        </is>
      </c>
    </row>
    <row r="3202" outlineLevel="1" ht="16" customHeight="1">
      <c r="A3202" s="70" t="inlineStr">
        <is>
          <t>PAIRS</t>
        </is>
      </c>
      <c r="B3202" s="71" t="inlineStr">
        <is>
          <t>Capacitive sensor for cross-reference, valve control</t>
        </is>
      </c>
    </row>
    <row r="3203" outlineLevel="1" ht="16" customHeight="1">
      <c r="A3203" s="70" t="inlineStr">
        <is>
          <t>KEY</t>
        </is>
      </c>
      <c r="B3203" s="71" t="inlineStr">
        <is>
          <t>0-239 kPa (cbar), needs AC excitation to avoid electrolysis</t>
        </is>
      </c>
    </row>
    <row r="3204" outlineLevel="1" ht="40" customHeight="1">
      <c r="A3204" s="70" t="inlineStr">
        <is>
          <t>specs</t>
        </is>
      </c>
      <c r="B3204" s="26" t="inlineStr">
        <is>
          <t>Range: 0-239 kPa (centibars). Almost every irrigation decision happens between 10 and 80 kPa; above ~200 kPa the curve is nearly flat and the resolution is gone   Accuracy: Irrometer claims +/-1 kPa under ideal conditions. In the field, sensor-to-sensor spread and the temperature correction dominate — treat +/-10-20% of reading as realistic   Resolution: Roughly 1 kPa steps in the wet range through the standard temperature-corrected resistance polynomials, and much coarser above 100 kPa   Rate: The soil, not the sensor, sets this: read once every 15-60 minutes. Faster is meaningless and the excitation warms the block   Warm-up: A new sensor must be wetted and dried through 2-3 cycles before it settles, and needs about a week in the ground for soil-to-sensor contact to establish   Calibration: One-point   Consumable: The gypsum wafer inside dissolves slowly — expect 3-7 years in ordinary soil, markedly less in saline soil or with frequent aggressive wet/dry cycling. It is not repairable, and corrosion where the lead enters the sensor body is a common early failure   Environment: Outdoor, Harsh   Lifecycle: Active   Maturity: Workable   ESP32: Any variant. The wiring cost is the H-bridge: two GPIO to alternate the excitation polarity plus one ADC input. On the classic ESP32 use ADC1 (GPIO32-39) because ADC2 is unusable with Wi-Fi on, and choose the series resistor so the WET end of the range lands mid-scale — the ESP32 SAR ADC is at its worst below ~150mV, which is exactly where a saturated sensor sits. An ADS1115 removes the problem.</t>
        </is>
      </c>
    </row>
    <row r="3205" outlineLevel="1" ht="16" customHeight="1">
      <c r="A3205" s="70" t="inlineStr">
        <is>
          <t>buy</t>
        </is>
      </c>
      <c r="B3205" s="26" t="inlineStr">
        <is>
          <t>IRR · DK   |   boards: Watermark sensors + DIY H-bridge excitation   |   lib: Community Watermark code   [High, 2026-07]</t>
        </is>
      </c>
    </row>
    <row r="3206" outlineLevel="1" ht="45" customHeight="1">
      <c r="A3206" s="74" t="inlineStr">
        <is>
          <t>unlocks</t>
        </is>
      </c>
      <c r="B3206" s="75" t="inlineStr">
        <is>
          <t>Does this plant need water?  •  How hard must roots work to get water?  •  How wet is this material?  •  Are conditions right for fungal disease?  •  Has this drifted from how it behaved when new?  •  How fast is it growing?</t>
        </is>
      </c>
    </row>
    <row r="3208" ht="22" customHeight="1">
      <c r="A3208" s="94" t="inlineStr">
        <is>
          <t>S187</t>
        </is>
      </c>
      <c r="B3208" s="95" t="inlineStr">
        <is>
          <t>Muon detector (CosmicWatch)   ·   CosmicWatch DIY</t>
        </is>
      </c>
    </row>
    <row r="3209" outlineLevel="1" ht="15" customHeight="1">
      <c r="A3209" s="70" t="inlineStr">
        <is>
          <t>Category</t>
        </is>
      </c>
      <c r="B3209" s="12" t="inlineStr">
        <is>
          <t>Radiation &amp; Nuclear › Cosmic rays</t>
        </is>
      </c>
      <c r="E3209" s="70" t="inlineStr">
        <is>
          <t>Measures</t>
        </is>
      </c>
      <c r="F3209" s="12" t="inlineStr">
        <is>
          <t>Cosmic-ray muons passing through a scintillator</t>
        </is>
      </c>
    </row>
    <row r="3210" outlineLevel="1" ht="15" customHeight="1">
      <c r="A3210" s="70" t="inlineStr">
        <is>
          <t>Modality</t>
        </is>
      </c>
      <c r="B3210" s="12" t="inlineStr">
        <is>
          <t>Nuclear</t>
        </is>
      </c>
      <c r="E3210" s="70" t="inlineStr">
        <is>
          <t>Interface</t>
        </is>
      </c>
      <c r="F3210" s="12" t="inlineStr">
        <is>
          <t>Pulse / Analog</t>
        </is>
      </c>
    </row>
    <row r="3211" outlineLevel="1" ht="15" customHeight="1">
      <c r="A3211" s="70" t="inlineStr">
        <is>
          <t>Supply</t>
        </is>
      </c>
      <c r="B3211" s="12" t="inlineStr">
        <is>
          <t>5V</t>
        </is>
      </c>
      <c r="E3211" s="70" t="inlineStr">
        <is>
          <t>Price</t>
        </is>
      </c>
      <c r="F3211" s="12" t="inlineStr">
        <is>
          <t>$100  ($$$$)</t>
        </is>
      </c>
    </row>
    <row r="3212" outlineLevel="1" ht="15" customHeight="1">
      <c r="A3212" s="70" t="inlineStr">
        <is>
          <t>Difficulty</t>
        </is>
      </c>
      <c r="B3212" s="12" t="inlineStr">
        <is>
          <t>5 — Expert — you are doing research; expect to write drivers and validate your own results</t>
        </is>
      </c>
    </row>
    <row r="3213" outlineLevel="1" ht="25" customHeight="1">
      <c r="A3213" s="70" t="inlineStr">
        <is>
          <t>HOW</t>
        </is>
      </c>
      <c r="B3213" s="71" t="inlineStr">
        <is>
          <t>A plastic scintillator flashes faintly when a muon (born in the upper atmosphere) passes; a silicon photomultiplier catches the flash — particle physics on your desk.</t>
        </is>
      </c>
    </row>
    <row r="3214" outlineLevel="1" ht="70" customHeight="1">
      <c r="A3214" s="70" t="inlineStr">
        <is>
          <t>WHAT</t>
        </is>
      </c>
      <c r="B3214" s="72" t="inlineStr">
        <is>
          <t>A single detector cannot tell a muon from a terrestrial gamma ray, from a beta emitted by the potassium-40 in the concrete around you, or from an electrical glitch — everything is just a pulse. That is why the design's real answer is coincidence: two detectors stacked and required to fire within tens of nanoseconds, which cuts the accidental rate by orders of magnitude and is the difference between a counter and a muon telescope. SiPM dark count rate roughly doubles every 8-10C, so a threshold set on a cool bench floods with counts in a warm room unless the bias is temperature-compensated, which the CosmicWatch firmware does for good reason. Any light leak swamps it instantly and permanently damages the SiPM if it is biased at the time. The rate genuinely varies for real physical reasons that people mistake for faults: it falls roughly 0.1-0.2% per hPa of barometric pressure, rises about 30x at cruising altitude, and follows roughly cos-squared of the zenith angle, so a detector lying on its side counts about half what it does lying flat. And phones, Wi-Fi and switching supplies couple straight into a high-gain front end and produce bursts that look exactly like an air shower.</t>
        </is>
      </c>
    </row>
    <row r="3215" outlineLevel="1" ht="20" customHeight="1">
      <c r="A3215" s="70" t="inlineStr">
        <is>
          <t>COMMON</t>
        </is>
      </c>
      <c r="B3215" s="71" t="inlineStr">
        <is>
          <t>Physics education, muon tomography experiments, altitude/cosmic flux studies, true random numbers.</t>
        </is>
      </c>
    </row>
    <row r="3216" outlineLevel="1" ht="24" customHeight="1">
      <c r="A3216" s="70" t="inlineStr">
        <is>
          <t>INVENTION</t>
        </is>
      </c>
      <c r="B3216" s="73" t="inlineStr">
        <is>
          <t>Two stacked detectors in coincidence = direction. Take it on a flight and watch cosmic flux climb 30x at altitude. Physics street cred: maximum.</t>
        </is>
      </c>
    </row>
    <row r="3217" outlineLevel="1" ht="47" customHeight="1">
      <c r="A3217" s="70" t="inlineStr">
        <is>
          <t>REQUIRES</t>
        </is>
      </c>
      <c r="B3217" s="71" t="inlineStr">
        <is>
          <t>A plastic scintillator (EJ-200/BC-408 class, or cast PVT), a SiPM with a stable, temperature-compensated bias supply of roughly 27-30V, optical coupling grease or a moulded light guide, and a genuinely light-tight wrapping — a pinhole of room light is thousands of times more signal than a muon. For direction you need TWO complete detectors and coincidence logic; one detector alone cannot tell a muon from anything else.</t>
        </is>
      </c>
    </row>
    <row r="3218" outlineLevel="1" ht="55" customHeight="1">
      <c r="A3218" s="70" t="inlineStr">
        <is>
          <t>SUBSTITUT</t>
        </is>
      </c>
      <c r="B3218" s="71" t="inlineStr">
        <is>
          <t>Cheaper: a Geiger tube (S170) does count cosmic muons, at maybe 10-20% of its background, but cannot separate them from terrestrial gamma. Cheapest that is still genuinely a particle detector: a BPW34 PIN-photodiode build for ~$20, with a much smaller area and a far worse signal-to-noise ratio. More informative: a CsI(Tl)+SiPM spectrometer (S188), which gives energy as well as counts. Institutional: a QuarkNet cosmic-ray detector with PMTs and GPS timing, which is what school physics departments actually deploy.</t>
        </is>
      </c>
    </row>
    <row r="3219" outlineLevel="1" ht="15" customHeight="1">
      <c r="A3219" s="70" t="inlineStr">
        <is>
          <t>PAIRS</t>
        </is>
      </c>
      <c r="B3219" s="71" t="inlineStr">
        <is>
          <t>GPS altitude correlation, SD flight logs</t>
        </is>
      </c>
    </row>
    <row r="3220" outlineLevel="1" ht="15" customHeight="1">
      <c r="A3220" s="70" t="inlineStr">
        <is>
          <t>KEY</t>
        </is>
      </c>
      <c r="B3220" s="71" t="inlineStr">
        <is>
          <t>~1 muon/cm²/min at sea level; MIT open design</t>
        </is>
      </c>
    </row>
    <row r="3221" outlineLevel="1" ht="40" customHeight="1">
      <c r="A3221" s="70" t="inlineStr">
        <is>
          <t>specs</t>
        </is>
      </c>
      <c r="B3221" s="26" t="inlineStr">
        <is>
          <t>Range: About 1 muon per cm2 per minute through a horizontal detector at sea level — a 5x5x1cm scintillator sees roughly 20-30 counts/minute at sea level and around 30x that at 11km cruising altitude   Accuracy: Relative. Absolute efficiency depends on your scintillator volume, its wrapping and how well the SiPM is optically coupled, none of which are specified for a DIY build   Resolution: Pulse amplitude gives a coarse energy-deposition histogram; the peak is digitised by the MCU's ADC, so the 'spectrum' is indicative rather than calibrated   Rate: Individual pulses are tens of nanoseconds; shaping plus the MCU ADC limits throughput to a few kHz, which is orders of magnitude above the actual muon rate   Warm-up: Minutes for the SiPM to reach thermal equilibrium, because its gain and dark rate are strongly temperature-dependent   Calibration: One-point   Consumable: The SiPM is permanently degraded by over-bias or by bright light while biased, and is static-sensitive. Plastic scintillator yellows over years of UV exposure and the optical coupling grease dries out and must be renewed   Environment: Indoor   Lifecycle: Active   Maturity: Raw   ESP32: Counting is easy on any variant, but note the ESP32-C3 has NO PCNT peripheral — use an IRAM_ATTR ISR there. Peak-amplitude capture is the hard part: a muon pulse is tens of nanoseconds, so the analog shaping stage must stretch it into microseconds before the ESP32's SAR ADC can see it at all. Use ADC1 (GPIO32-39) on the classic ESP32 because ADC2 dies with Wi-Fi on, and expect Wi-Fi transmit bursts to inject noise into a high-gain SiPM front end — shield it, or count with the radio off.</t>
        </is>
      </c>
    </row>
    <row r="3222" outlineLevel="1" ht="22" customHeight="1">
      <c r="A3222" s="76" t="inlineStr">
        <is>
          <t>⚠</t>
        </is>
      </c>
      <c r="B3222" s="77" t="inlineStr">
        <is>
          <t>HAZARD: HighVoltage — Generates or requires &gt;48V (e.g. Geiger tube supplies, SiPM bias)</t>
        </is>
      </c>
    </row>
    <row r="3223" outlineLevel="1" ht="16" customHeight="1">
      <c r="A3223" s="70" t="inlineStr">
        <is>
          <t>buy</t>
        </is>
      </c>
      <c r="B3223" s="26" t="inlineStr">
        <is>
          <t>DIY · AE   |   boards: CosmicWatch BOM (SiPM + scintillator)   |   lib: Pulse counting + coincidence logic   |   http://www.cosmicwatch.lns.mit.edu/   [High, 2026-07]</t>
        </is>
      </c>
    </row>
    <row r="3224" outlineLevel="1" ht="36" customHeight="1">
      <c r="A3224" s="74" t="inlineStr">
        <is>
          <t>unlocks</t>
        </is>
      </c>
      <c r="B3224" s="75" t="inlineStr">
        <is>
          <t>How many cosmic rays are passing through?  •  How much radiation is here?  •  What altitude or floor am I on?  •  Has this drifted from how it behaved when new?</t>
        </is>
      </c>
    </row>
    <row r="3226" ht="22" customHeight="1">
      <c r="A3226" s="94" t="inlineStr">
        <is>
          <t>S188</t>
        </is>
      </c>
      <c r="B3226" s="95" t="inlineStr">
        <is>
          <t>Scintillating gamma spectrometer   ·   CsI(Tl) + SiPM kits</t>
        </is>
      </c>
    </row>
    <row r="3227" outlineLevel="1" ht="15" customHeight="1">
      <c r="A3227" s="70" t="inlineStr">
        <is>
          <t>Category</t>
        </is>
      </c>
      <c r="B3227" s="12" t="inlineStr">
        <is>
          <t>Radiation &amp; Nuclear › Gamma spectroscopy</t>
        </is>
      </c>
      <c r="E3227" s="70" t="inlineStr">
        <is>
          <t>Measures</t>
        </is>
      </c>
      <c r="F3227" s="12" t="inlineStr">
        <is>
          <t>WHICH radioactive isotope (energy spectrum, not just counts)</t>
        </is>
      </c>
    </row>
    <row r="3228" outlineLevel="1" ht="15" customHeight="1">
      <c r="A3228" s="70" t="inlineStr">
        <is>
          <t>Modality</t>
        </is>
      </c>
      <c r="B3228" s="12" t="inlineStr">
        <is>
          <t>Nuclear</t>
        </is>
      </c>
      <c r="E3228" s="70" t="inlineStr">
        <is>
          <t>Interface</t>
        </is>
      </c>
      <c r="F3228" s="12" t="inlineStr">
        <is>
          <t>Analog</t>
        </is>
      </c>
    </row>
    <row r="3229" outlineLevel="1" ht="15" customHeight="1">
      <c r="A3229" s="70" t="inlineStr">
        <is>
          <t>Supply</t>
        </is>
      </c>
      <c r="B3229" s="12" t="inlineStr">
        <is>
          <t>5V</t>
        </is>
      </c>
      <c r="E3229" s="70" t="inlineStr">
        <is>
          <t>Price</t>
        </is>
      </c>
      <c r="F3229" s="12" t="inlineStr">
        <is>
          <t>$150  ($$$$)</t>
        </is>
      </c>
    </row>
    <row r="3230" outlineLevel="1" ht="15" customHeight="1">
      <c r="A3230" s="70" t="inlineStr">
        <is>
          <t>Difficulty</t>
        </is>
      </c>
      <c r="B3230" s="12" t="inlineStr">
        <is>
          <t>5 — Expert — you are doing research; expect to write drivers and validate your own results</t>
        </is>
      </c>
    </row>
    <row r="3231" outlineLevel="1" ht="25" customHeight="1">
      <c r="A3231" s="70" t="inlineStr">
        <is>
          <t>HOW</t>
        </is>
      </c>
      <c r="B3231" s="71" t="inlineStr">
        <is>
          <t>A crystal converts each gamma ray to light proportional to its energy; histogram the flashes and isotope fingerprints emerge — identification, not just detection.</t>
        </is>
      </c>
    </row>
    <row r="3232" outlineLevel="1" ht="70" customHeight="1">
      <c r="A3232" s="70" t="inlineStr">
        <is>
          <t>WHAT</t>
        </is>
      </c>
      <c r="B3232" s="72" t="inlineStr">
        <is>
          <t>Resolution is the whole story. At 7% FWHM the 583 keV and 609 keV lines of the thorium and uranium chains merge into a single hump, so 'isotope identification' really means matching a FAMILY of peaks against a library — a confident identification from one peak is usually wrong. CsI(Tl) light output falls roughly 0.3-0.5% per degree C while SiPM gain rises several percent per degree, so an uncompensated detector's entire energy axis walks through the day and the peak you calibrated at breakfast sits somewhere else by evening. Count rate falls as 1/r2, so a sample 10cm away gives a hundredth of the counts of the same sample against the window; anything weak needs hours, and the background from concrete, a granite worktop and the potassium in your own body is not small. Pile-up at high rates creates phantom peaks at sum energies that look thrillingly like a new isotope. Everything is Poisson: a bump three counts above background in a 60-second run is noise, and the human eye is extremely good at seeing structure in noise. And the crystal is hygroscopic, so a slightly leaky seal quietly costs you resolution over months until the detector you trusted no longer separates the peaks it used to.</t>
        </is>
      </c>
    </row>
    <row r="3233" outlineLevel="1" ht="21" customHeight="1">
      <c r="A3233" s="70" t="inlineStr">
        <is>
          <t>COMMON</t>
        </is>
      </c>
      <c r="B3233" s="71" t="inlineStr">
        <is>
          <t>Mineral identification, food/ceramic testing, fallout archaeology (trinitite!), educational nuclear science.</t>
        </is>
      </c>
    </row>
    <row r="3234" outlineLevel="1" ht="24" customHeight="1">
      <c r="A3234" s="70" t="inlineStr">
        <is>
          <t>INVENTION</t>
        </is>
      </c>
      <c r="B3234" s="73" t="inlineStr">
        <is>
          <t>The Open Gamma Detector project makes isotope ID a weekend build — identify thorium lantern mantles, uranium glaze, and potassium in bananas BY NAME.</t>
        </is>
      </c>
    </row>
    <row r="3235" outlineLevel="1" ht="52" customHeight="1">
      <c r="A3235" s="70" t="inlineStr">
        <is>
          <t>REQUIRES</t>
        </is>
      </c>
      <c r="B3235" s="71" t="inlineStr">
        <is>
          <t>A peak-detecting/shaping analog front end — the ADC cannot chase a microsecond pulse unaided. A stable, temperature-compensated SiPM bias, because gain moves several percent per degree and smears every peak. A light-tight enclosure. And two known gamma lines for the energy axis: the Am-241 59.5 keV line from an old ionisation smoke detector and the K-40 1460 keV line from a bag of low-sodium salt are the standard hobby pair. Lead or steel shielding if you want to see anything weak.</t>
        </is>
      </c>
    </row>
    <row r="3236" outlineLevel="1" ht="48" customHeight="1">
      <c r="A3236" s="70" t="inlineStr">
        <is>
          <t>SUBSTITUT</t>
        </is>
      </c>
      <c r="B3236" s="71" t="inlineStr">
        <is>
          <t>Cheaper: a Geiger tube (S170) at $25, which tells you THAT something is radioactive and never WHAT. More sensitive per dollar: a larger surplus NaI(Tl) crystal with a PMT, at the cost of a kilovolt supply and its hazards. Turnkey: a Radiacode 10x series at ~$300, a calibrated CsI(Tl)+SiPM spectrometer with a phone app that takes the whole project off your bench. Laboratory: cryogenically cooled HPGe, 30x the resolution and $30,000+.</t>
        </is>
      </c>
    </row>
    <row r="3237" outlineLevel="1" ht="16" customHeight="1">
      <c r="A3237" s="70" t="inlineStr">
        <is>
          <t>PAIRS</t>
        </is>
      </c>
      <c r="B3237" s="71" t="inlineStr">
        <is>
          <t>Touch display spectrum view, 3D-printed lead shield</t>
        </is>
      </c>
    </row>
    <row r="3238" outlineLevel="1" ht="15" customHeight="1">
      <c r="A3238" s="70" t="inlineStr">
        <is>
          <t>KEY</t>
        </is>
      </c>
      <c r="B3238" s="71" t="inlineStr">
        <is>
          <t>Radiacode-adjacent DIY; energy resolution ~7%</t>
        </is>
      </c>
    </row>
    <row r="3239" outlineLevel="1" ht="40" customHeight="1">
      <c r="A3239" s="70" t="inlineStr">
        <is>
          <t>specs</t>
        </is>
      </c>
      <c r="B3239" s="26" t="inlineStr">
        <is>
          <t>Range: Roughly 30 keV to 1.5-3 MeV depending on crystal size and your amplifier. A 1cm3 CsI(Tl) is efficient to a few hundred keV and increasingly transparent above ~600 keV   Accuracy: Energy axis to +/-1-2 keV once calibrated on two known lines. Activity quantification needs a calibrated source in a defined geometry, which no hobby build has — so read 'which isotope', never 'how many becquerels'   Resolution: ~6-8% FWHM at 662 keV for CsI(Tl)+SiPM. Enough to separate K-40, Cs-137 and the thorium and uranium daughter families; nowhere near enough for close doublets. NaI(Tl) reaches ~7%, HPGe reaches 0.2% and costs $30,000   Rate: CsI(Tl) has a ~1us decay constant, so practical throughput is 10-20 kcps before pile-up starts manufacturing phantom peaks   Warm-up: Minutes for thermal stability; a usable spectrum needs 10 minutes to several hours of counting depending on activity   Calibration: Two-point   Consumable: CsI(Tl) is mildly hygroscopic: an imperfectly sealed crystal fogs and loses light output over months in humid air. Optical coupling grease dries out, and the SiPM is permanently degraded by over-bias or by light exposure while biased   Environment: Indoor   Lifecycle: Active   Maturity: Raw   ESP32: The multichannel analyser is the hard part and the ESP32 is a poor fit for it: a gamma pulse peak must be captured within microseconds, which the SAR ADC and a Wi-Fi-interrupted scheduler both do badly. The Open Gamma Detector project uses an RP2040 for exactly this reason. On an ESP32, put a peak-hold circuit in analog hardware so the MCU reads a stretched, stable voltage; pin the sampling task to the core that is not running the radio; and use ADC1 (GPIO32-39) on the classic ESP32 because ADC2 is unavailable with Wi-Fi on. An S3 with PSRAM makes histogram storage and a live spectrum display straightforward.</t>
        </is>
      </c>
    </row>
    <row r="3240" outlineLevel="1" ht="22" customHeight="1">
      <c r="A3240" s="76" t="inlineStr">
        <is>
          <t>⚠</t>
        </is>
      </c>
      <c r="B3240" s="77" t="inlineStr">
        <is>
          <t>HAZARD: HighVoltage — Generates or requires &gt;48V (e.g. Geiger tube supplies, SiPM bias), Radiation — Involves radioactive sources or ionising radiation</t>
        </is>
      </c>
    </row>
    <row r="3241" outlineLevel="1" ht="16" customHeight="1">
      <c r="A3241" s="70" t="inlineStr">
        <is>
          <t>buy</t>
        </is>
      </c>
      <c r="B3241" s="26" t="inlineStr">
        <is>
          <t>AE · DIY   |   boards: CsI(Tl) crystal + SiPM + opamp MCA   |   lib: Open Gamma Detector project   |   https://github.com/OpenGammaProject/Open-Gamma-Detector   [High, 2026-07]</t>
        </is>
      </c>
    </row>
    <row r="3242" outlineLevel="1" ht="45" customHeight="1">
      <c r="A3242" s="74" t="inlineStr">
        <is>
          <t>unlocks</t>
        </is>
      </c>
      <c r="B3242" s="75" t="inlineStr">
        <is>
          <t>Which radioactive isotope is this?  •  How much radiation is here?  •  Has this been contaminated?  •  What is this made of?  •  What material is this?  •  Is this authentic or counterfeit?</t>
        </is>
      </c>
    </row>
    <row r="3244" ht="22" customHeight="1">
      <c r="A3244" s="78" t="inlineStr">
        <is>
          <t>S189</t>
        </is>
      </c>
      <c r="B3244" s="79" t="inlineStr">
        <is>
          <t>AHT20 temp/humidity   ·   AHT20 / AHT21 / AHT30</t>
        </is>
      </c>
    </row>
    <row r="3245" outlineLevel="1" ht="15" customHeight="1">
      <c r="A3245" s="70" t="inlineStr">
        <is>
          <t>Category</t>
        </is>
      </c>
      <c r="B3245" s="12" t="inlineStr">
        <is>
          <t>Humidity &amp; Moisture › Budget I2C</t>
        </is>
      </c>
      <c r="E3245" s="70" t="inlineStr">
        <is>
          <t>Measures</t>
        </is>
      </c>
      <c r="F3245" s="12" t="inlineStr">
        <is>
          <t>RH + temperature, the modern DHT replacement</t>
        </is>
      </c>
    </row>
    <row r="3246" outlineLevel="1" ht="15" customHeight="1">
      <c r="A3246" s="70" t="inlineStr">
        <is>
          <t>Modality</t>
        </is>
      </c>
      <c r="B3246" s="12" t="inlineStr">
        <is>
          <t>Chemical</t>
        </is>
      </c>
      <c r="E3246" s="70" t="inlineStr">
        <is>
          <t>Interface</t>
        </is>
      </c>
      <c r="F3246" s="12" t="inlineStr">
        <is>
          <t>I2C</t>
        </is>
      </c>
    </row>
    <row r="3247" outlineLevel="1" ht="15" customHeight="1">
      <c r="A3247" s="70" t="inlineStr">
        <is>
          <t>Supply</t>
        </is>
      </c>
      <c r="B3247" s="12" t="inlineStr">
        <is>
          <t>2.0-5.5V</t>
        </is>
      </c>
      <c r="E3247" s="70" t="inlineStr">
        <is>
          <t>Price</t>
        </is>
      </c>
      <c r="F3247" s="12" t="inlineStr">
        <is>
          <t>$2  ($)</t>
        </is>
      </c>
    </row>
    <row r="3248" outlineLevel="1" ht="15" customHeight="1">
      <c r="A3248" s="70" t="inlineStr">
        <is>
          <t>Difficulty</t>
        </is>
      </c>
      <c r="B3248" s="12" t="inlineStr">
        <is>
          <t>1 — Plug and play — Qwiic/STEMMA cable or 3 wires, library example works first time</t>
        </is>
      </c>
    </row>
    <row r="3249" outlineLevel="1" ht="22" customHeight="1">
      <c r="A3249" s="70" t="inlineStr">
        <is>
          <t>HOW</t>
        </is>
      </c>
      <c r="B3249" s="71" t="inlineStr">
        <is>
          <t>Capacitive polymer RH plus bandgap temp with clean I2C — what DHT22 should have been: faster, smaller, more reliable, cheaper.</t>
        </is>
      </c>
    </row>
    <row r="3250" outlineLevel="1" ht="70" customHeight="1">
      <c r="A3250" s="70" t="inlineStr">
        <is>
          <t>WHAT</t>
        </is>
      </c>
      <c r="B3250" s="72" t="inlineStr">
        <is>
          <t>RH is defined relative to the sensor's own temperature, so any self-heating biases it downward — mounted on the same board as an ESP32 running Wi-Fi, an AHT20 typically reads several percent RH low and 1-2C high, and people diagnose this as a faulty sensor for years. It has no on-chip heater (unlike the SHT4x family), so once it has sat above 80% RH for a long period it acquires an offset it cannot burn off by itself, and after actual condensation the offset can be permanent. Solvent vapours poison the polymer: fresh silicone sealant, conformal coating, superglue fumes or a cyanoacrylate-heavy workshop will shift it semi-permanently, which is why potting one in silicone is a way of throwing it away. The address is fixed at 0x38 with no strap pin, so two on a bus is a mux job. Boards sold as 'AHT20+BMP280' combos are common and the two chips are independent — a surprising number of tutorials read the BMP280 temperature and the AHT20 humidity from parts sitting 5mm apart at different temperatures, then compute a dew point that is wrong. And the 0.024% RH resolution is decoration: the part is a +/-2% instrument.</t>
        </is>
      </c>
    </row>
    <row r="3251" outlineLevel="1" ht="16" customHeight="1">
      <c r="A3251" s="70" t="inlineStr">
        <is>
          <t>COMMON</t>
        </is>
      </c>
      <c r="B3251" s="71" t="inlineStr">
        <is>
          <t>Anywhere DHT22 appears in old tutorials — use this instead.</t>
        </is>
      </c>
    </row>
    <row r="3252" outlineLevel="1" ht="22" customHeight="1">
      <c r="A3252" s="70" t="inlineStr">
        <is>
          <t>INVENTION</t>
        </is>
      </c>
      <c r="B3252" s="73" t="inlineStr">
        <is>
          <t>At $2/node, sprinkle 10 through the house: a room-by-room 'comfort map' showing which rooms drift coldest at night and why.</t>
        </is>
      </c>
    </row>
    <row r="3253" outlineLevel="1" ht="32" customHeight="1">
      <c r="A3253" s="70" t="inlineStr">
        <is>
          <t>REQUIRES</t>
        </is>
      </c>
      <c r="B3253" s="71" t="inlineStr">
        <is>
          <t>Nothing beyond I2C, but placement is a hard dependency in practice: mount it away from the ESP32's regulator and antenna. RH is computed from the sensor's OWN temperature, so 1C of self-heating from a nearby part costs you several percent RH.</t>
        </is>
      </c>
    </row>
    <row r="3254" outlineLevel="1" ht="50" customHeight="1">
      <c r="A3254" s="70" t="inlineStr">
        <is>
          <t>SUBSTITUT</t>
        </is>
      </c>
      <c r="B3254" s="71" t="inlineStr">
        <is>
          <t>Cheaper: nothing worth having — DHT11 and DHT22 are worse in every dimension and should not appear in new designs. More accurate: SHT41 (+/-1.8% RH) or SHT45 (+/-1.0%), both with an on-chip heater to recover from condensation, which the AHT20 lacks. Add pressure: BME280. Outdoor-hardened: SHT31 with a PTFE filter cap. Non-contact for the same question (is that surface going to sweat): an MLX90614 reading surface temperature against a computed dew point.</t>
        </is>
      </c>
    </row>
    <row r="3255" outlineLevel="1" ht="15" customHeight="1">
      <c r="A3255" s="70" t="inlineStr">
        <is>
          <t>PAIRS</t>
        </is>
      </c>
      <c r="B3255" s="71" t="inlineStr">
        <is>
          <t>ESP-NOW swarm, heatmap dashboard</t>
        </is>
      </c>
    </row>
    <row r="3256" outlineLevel="1" ht="15" customHeight="1">
      <c r="A3256" s="70" t="inlineStr">
        <is>
          <t>KEY</t>
        </is>
      </c>
      <c r="B3256" s="71" t="inlineStr">
        <is>
          <t>±2% RH, ±0.3°C</t>
        </is>
      </c>
    </row>
    <row r="3257" outlineLevel="1" ht="40" customHeight="1">
      <c r="A3257" s="70" t="inlineStr">
        <is>
          <t>specs</t>
        </is>
      </c>
      <c r="B3257" s="26" t="inlineStr">
        <is>
          <t>Range: 0-100% RH, -40 to +85C   Accuracy: +/-2% RH (typical, 20-80% band) and +/-0.3C. Outside 20-80% RH the RH error widens to +/-3-5%   Resolution: 0.024% RH and 0.01C from the 20-bit conversion — far finer than the accuracy, which is the usual trap   Rate: One measurement takes ~80ms; do not poll faster than ~0.5Hz or self-heating biases RH downward   Warm-up: ~20ms after power-up plus a soft reset; but give it 10-20 minutes in a new environment before believing an RH number, because the polymer has to equilibrate   I2C addr: 0x38 (fixed — no address pin, so two need a mux or a second bus)   Calibration: None   Consumable: None, but the polymer is the wear item: sustained condensation and any solvent vapour shorten its useful life   Environment: Indoor   Lifecycle: Active   Maturity: Excellent   ESP32: Any variant. Run it from 3.3V even though the part accepts 2.0-5.5V: most breakouts tie their I2C pull-ups to VCC, so a 5V supply puts 5V on the bus and on your GPIO. The fixed 0x38 address is the only real design constraint — a room-by-room swarm needs one ESP32 per node, which is the point anyway at $2 a sensor.</t>
        </is>
      </c>
    </row>
    <row r="3258" outlineLevel="1" ht="16" customHeight="1">
      <c r="A3258" s="70" t="inlineStr">
        <is>
          <t>buy</t>
        </is>
      </c>
      <c r="B3258" s="26" t="inlineStr">
        <is>
          <t>AE · AF · DFR   |   boards: AHT20 boards, ENS160+AHT21 combos   |   lib: Adafruit_AHTX0   [High, 2026-07]</t>
        </is>
      </c>
    </row>
    <row r="3259" outlineLevel="1" ht="45" customHeight="1">
      <c r="A3259" s="74" t="inlineStr">
        <is>
          <t>unlocks</t>
        </is>
      </c>
      <c r="B3259" s="75" t="inlineStr">
        <is>
          <t>Is this surface going to grow mould?  •  Is the air dry enough to damage wood, skin or instruments?  •  Is this room stuffy — does it need fresh air?  •  Are conditions right for fungal disease?  •  Will there be frost tonight?  •  Has the paint, resin or glue finished curing?  •  Has this drifted from how it behaved when new?  •  How much hotter is this spot than the next street?</t>
        </is>
      </c>
    </row>
    <row r="3261" ht="22" customHeight="1">
      <c r="A3261" s="78" t="inlineStr">
        <is>
          <t>S190</t>
        </is>
      </c>
      <c r="B3261" s="79" t="inlineStr">
        <is>
          <t>Si7021 humidity/temp   ·   Si7021-A20</t>
        </is>
      </c>
    </row>
    <row r="3262" outlineLevel="1" ht="15" customHeight="1">
      <c r="A3262" s="70" t="inlineStr">
        <is>
          <t>Category</t>
        </is>
      </c>
      <c r="B3262" s="12" t="inlineStr">
        <is>
          <t>Humidity &amp; Moisture › Budget I2C</t>
        </is>
      </c>
      <c r="E3262" s="70" t="inlineStr">
        <is>
          <t>Measures</t>
        </is>
      </c>
      <c r="F3262" s="12" t="inlineStr">
        <is>
          <t>RH + temp with protective cover option</t>
        </is>
      </c>
    </row>
    <row r="3263" outlineLevel="1" ht="15" customHeight="1">
      <c r="A3263" s="70" t="inlineStr">
        <is>
          <t>Modality</t>
        </is>
      </c>
      <c r="B3263" s="12" t="inlineStr">
        <is>
          <t>Chemical</t>
        </is>
      </c>
      <c r="E3263" s="70" t="inlineStr">
        <is>
          <t>Interface</t>
        </is>
      </c>
      <c r="F3263" s="12" t="inlineStr">
        <is>
          <t>I2C</t>
        </is>
      </c>
    </row>
    <row r="3264" outlineLevel="1" ht="15" customHeight="1">
      <c r="A3264" s="70" t="inlineStr">
        <is>
          <t>Supply</t>
        </is>
      </c>
      <c r="B3264" s="12" t="inlineStr">
        <is>
          <t>1.9-3.6V</t>
        </is>
      </c>
      <c r="E3264" s="70" t="inlineStr">
        <is>
          <t>Price</t>
        </is>
      </c>
      <c r="F3264" s="12" t="inlineStr">
        <is>
          <t>$4  ($)</t>
        </is>
      </c>
    </row>
    <row r="3265" outlineLevel="1" ht="15" customHeight="1">
      <c r="A3265" s="70" t="inlineStr">
        <is>
          <t>Difficulty</t>
        </is>
      </c>
      <c r="B3265" s="12" t="inlineStr">
        <is>
          <t>1 — Plug and play — Qwiic/STEMMA cable or 3 wires, library example works first time</t>
        </is>
      </c>
    </row>
    <row r="3266" outlineLevel="1" ht="23" customHeight="1">
      <c r="A3266" s="70" t="inlineStr">
        <is>
          <t>HOW</t>
        </is>
      </c>
      <c r="B3266" s="71" t="inlineStr">
        <is>
          <t>Silicon Labs' CMOS RH sensor with factory calibration and an optional dust/splash PTFE cover — long-running favourite for outdoor-ish nodes.</t>
        </is>
      </c>
    </row>
    <row r="3267" outlineLevel="1" ht="70" customHeight="1">
      <c r="A3267" s="70" t="inlineStr">
        <is>
          <t>WHAT</t>
        </is>
      </c>
      <c r="B3267" s="72" t="inlineStr">
        <is>
          <t>Its specified accuracy band stops at 80% RH, which is exactly where condensation, mould and greenhouse questions live — above that it both loses accuracy and shows hysteresis, reading high on the way down from a wet event for tens of minutes. The PTFE cover that makes it survivable outdoors also slows its response by an order of magnitude, so a covered sensor cannot track a fast RH transient and will underestimate short humidity spikes. It is a 3.6V-maximum part with no tolerance for 5V, and plenty of GY-21 boards have no regulator; feeding one 5V from a Uno tutorial kills it. Self-heating is the universal RH failure mode and applies here too — mount it away from the ESP32 and its regulator, and never inside the same sealed box as anything warm, or you will log the enclosure rather than the room. It shares 0x40 with the default INA219 address. And it has the same silicone problem as every polymer RH sensor: potting, fresh sealant or conformal coating fumes cause a semi-permanent offset.</t>
        </is>
      </c>
    </row>
    <row r="3268" outlineLevel="1" ht="15" customHeight="1">
      <c r="A3268" s="70" t="inlineStr">
        <is>
          <t>COMMON</t>
        </is>
      </c>
      <c r="B3268" s="71" t="inlineStr">
        <is>
          <t>Weather stations, terrariums, HVAC monitoring.</t>
        </is>
      </c>
    </row>
    <row r="3269" outlineLevel="1" ht="20" customHeight="1">
      <c r="A3269" s="70" t="inlineStr">
        <is>
          <t>INVENTION</t>
        </is>
      </c>
      <c r="B3269" s="73" t="inlineStr">
        <is>
          <t>Wine-cellar/cheese-cave warden: tight RH bands matter for ageing — alert before the cave drifts dry.</t>
        </is>
      </c>
    </row>
    <row r="3270" outlineLevel="1" ht="33" customHeight="1">
      <c r="A3270" s="70" t="inlineStr">
        <is>
          <t>REQUIRES</t>
        </is>
      </c>
      <c r="B3270" s="71" t="inlineStr">
        <is>
          <t>3.3V only, and a radiation shield if it goes outdoors — a sensor in sunlight reads the sun's heating of its own package, not the air. The on-chip heater exists and is worth using: pulse it periodically in a damp location to drive off adsorbed moisture.</t>
        </is>
      </c>
    </row>
    <row r="3271" outlineLevel="1" ht="41" customHeight="1">
      <c r="A3271" s="70" t="inlineStr">
        <is>
          <t>SUBSTITUT</t>
        </is>
      </c>
      <c r="B3271" s="71" t="inlineStr">
        <is>
          <t>Cheaper: AHT20 (S189) at $2, similar accuracy, no heater and no protective cover option. More accurate: SHT41/SHT45. Add pressure: BME280. Toughest for wet outdoor work: SHT31 or SHT85 with a filter cap, or an HTU31D. Non-contact for the same question: an IR thermometer plus a computed dew point tells you whether a surface will condense without touching it.</t>
        </is>
      </c>
    </row>
    <row r="3272" outlineLevel="1" ht="15" customHeight="1">
      <c r="A3272" s="70" t="inlineStr">
        <is>
          <t>PAIRS</t>
        </is>
      </c>
      <c r="B3272" s="71" t="inlineStr">
        <is>
          <t>ePaper cellar dashboard, humidifier relay</t>
        </is>
      </c>
    </row>
    <row r="3273" outlineLevel="1" ht="15" customHeight="1">
      <c r="A3273" s="70" t="inlineStr">
        <is>
          <t>KEY</t>
        </is>
      </c>
      <c r="B3273" s="71" t="inlineStr">
        <is>
          <t>±3% RH, ±0.4°C</t>
        </is>
      </c>
    </row>
    <row r="3274" outlineLevel="1" ht="40" customHeight="1">
      <c r="A3274" s="70" t="inlineStr">
        <is>
          <t>specs</t>
        </is>
      </c>
      <c r="B3274" s="26" t="inlineStr">
        <is>
          <t>Range: 0-80% RH is the specified accuracy band (it reads 0-100%), -10 to +85C specified, -40 to +125C operating   Accuracy: +/-3% RH over 0-80% and +/-0.4C over -10 to +85C. Above 80% RH the error grows and hysteresis becomes visible   Resolution: 12-bit RH (0.025%) and 14-bit temperature (0.01C) — again, far finer than the accuracy   Rate: ~10-12ms per conversion at the default resolution; practical polling 1Hz or slower to avoid self-heating   Warm-up: Milliseconds electrically. The optional PTFE cover slows the response to tens of seconds, which is the price of the protection   I2C addr: 0x40 (fixed — no address pin)   Calibration: None   Consumable: None, but the optional PTFE filter cover is the part that keeps it alive outdoors and it clogs with dust and pollen over a season or two   Environment: Indoor, Outdoor   Lifecycle: Mature   Maturity: Good   ESP32: Any variant. Supply is 1.9-3.6V — this part is NOT 5V tolerant, so a bare GY-21/Si7021 board must run from 3.3V with 3.3V pull-ups. Fixed 0x40 address, which collides with the very common INA219 current monitor at its default address, so check before mixing them on one bus.</t>
        </is>
      </c>
    </row>
    <row r="3275" outlineLevel="1" ht="16" customHeight="1">
      <c r="A3275" s="70" t="inlineStr">
        <is>
          <t>buy</t>
        </is>
      </c>
      <c r="B3275" s="26" t="inlineStr">
        <is>
          <t>AF · SF · AE · DK   |   boards: GY-21, Adafruit 3251   |   lib: Adafruit_Si7021   |   https://learn.adafruit.com/adafruit-si7021-temperature-plus-humidity-sensor   [High, 2026-07]</t>
        </is>
      </c>
    </row>
    <row r="3276" outlineLevel="1" ht="45" customHeight="1">
      <c r="A3276" s="74" t="inlineStr">
        <is>
          <t>unlocks</t>
        </is>
      </c>
      <c r="B3276" s="75" t="inlineStr">
        <is>
          <t>Is this surface going to grow mould?  •  Is the air dry enough to damage wood, skin or instruments?  •  Is this room stuffy — does it need fresh air?  •  Are conditions right for fungal disease?  •  Will there be frost tonight?  •  Has the paint, resin or glue finished curing?  •  Has this drifted from how it behaved when new?</t>
        </is>
      </c>
    </row>
    <row r="3278" ht="22" customHeight="1">
      <c r="A3278" s="78" t="inlineStr">
        <is>
          <t>S191</t>
        </is>
      </c>
      <c r="B3278" s="79" t="inlineStr">
        <is>
          <t>SHTC3 tiny low-power RH/T   ·   SHTC3</t>
        </is>
      </c>
    </row>
    <row r="3279" outlineLevel="1" ht="15" customHeight="1">
      <c r="A3279" s="70" t="inlineStr">
        <is>
          <t>Category</t>
        </is>
      </c>
      <c r="B3279" s="12" t="inlineStr">
        <is>
          <t>Humidity &amp; Moisture › Wearable-grade</t>
        </is>
      </c>
      <c r="E3279" s="70" t="inlineStr">
        <is>
          <t>Measures</t>
        </is>
      </c>
      <c r="F3279" s="12" t="inlineStr">
        <is>
          <t>RH + temp at micro power in 2x2mm</t>
        </is>
      </c>
    </row>
    <row r="3280" outlineLevel="1" ht="15" customHeight="1">
      <c r="A3280" s="70" t="inlineStr">
        <is>
          <t>Modality</t>
        </is>
      </c>
      <c r="B3280" s="12" t="inlineStr">
        <is>
          <t>Chemical</t>
        </is>
      </c>
      <c r="E3280" s="70" t="inlineStr">
        <is>
          <t>Interface</t>
        </is>
      </c>
      <c r="F3280" s="12" t="inlineStr">
        <is>
          <t>I2C</t>
        </is>
      </c>
    </row>
    <row r="3281" outlineLevel="1" ht="15" customHeight="1">
      <c r="A3281" s="70" t="inlineStr">
        <is>
          <t>Supply</t>
        </is>
      </c>
      <c r="B3281" s="12" t="inlineStr">
        <is>
          <t>1.62-3.6V</t>
        </is>
      </c>
      <c r="E3281" s="70" t="inlineStr">
        <is>
          <t>Price</t>
        </is>
      </c>
      <c r="F3281" s="12" t="inlineStr">
        <is>
          <t>$4  ($)</t>
        </is>
      </c>
    </row>
    <row r="3282" outlineLevel="1" ht="15" customHeight="1">
      <c r="A3282" s="70" t="inlineStr">
        <is>
          <t>Difficulty</t>
        </is>
      </c>
      <c r="B3282" s="12" t="inlineStr">
        <is>
          <t>1 — Plug and play — Qwiic/STEMMA cable or 3 wires, library example works first time</t>
        </is>
      </c>
    </row>
    <row r="3283" outlineLevel="1" ht="19" customHeight="1">
      <c r="A3283" s="70" t="inlineStr">
        <is>
          <t>HOW</t>
        </is>
      </c>
      <c r="B3283" s="71" t="inlineStr">
        <is>
          <t>Sensirion's smallest RH sensor, designed for phones/wearables — sips current and fits anywhere.</t>
        </is>
      </c>
    </row>
    <row r="3284" outlineLevel="1" ht="70" customHeight="1">
      <c r="A3284" s="70" t="inlineStr">
        <is>
          <t>WHAT</t>
        </is>
      </c>
      <c r="B3284" s="72" t="inlineStr">
        <is>
          <t>It is a consumer-grade part designed for phones, which means it is optimised for low power and small size rather than long-term stability: expect drift on the order of 0.25% RH per year, which matters if you are comparing a birdhouse this spring to the same birdhouse three years ago. It has no on-chip heater, so it cannot burn off condensation and a night at 100% RH leaves a lingering offset. Being tiny is a double-edged property: its low thermal mass makes it track air temperature quickly, but it equally tracks the temperature of whatever it is soldered to, so a 2x2mm part on the same copper pour as an ESP32 reads the ESP32. It has no filter membrane at all, so dust, insects and a single splash reach the polymer directly. The address is fixed at 0x70 with no strap option, which collides with the default TCA9548A mux address — the exact part you would reach for to solve the collision. And it is a 3.6V-maximum device with no series protection on most breakouts.</t>
        </is>
      </c>
    </row>
    <row r="3285" outlineLevel="1" ht="17" customHeight="1">
      <c r="A3285" s="70" t="inlineStr">
        <is>
          <t>COMMON</t>
        </is>
      </c>
      <c r="B3285" s="71" t="inlineStr">
        <is>
          <t>Battery badges, inside-device climate, mailbox/birdhouse nodes.</t>
        </is>
      </c>
    </row>
    <row r="3286" outlineLevel="1" ht="23" customHeight="1">
      <c r="A3286" s="70" t="inlineStr">
        <is>
          <t>INVENTION</t>
        </is>
      </c>
      <c r="B3286" s="73" t="inlineStr">
        <is>
          <t>Birdhouse occupancy via microclimate: a nesting bird measurably raises RH+temp — wildlife sensing with no camera and no disturbance.</t>
        </is>
      </c>
    </row>
    <row r="3287" outlineLevel="1" ht="23" customHeight="1">
      <c r="A3287" s="70" t="inlineStr">
        <is>
          <t>REQUIRES</t>
        </is>
      </c>
      <c r="B3287" s="71" t="inlineStr">
        <is>
          <t>3.3V only. A vent path to the air you actually want to measure: at 2x2mm it responds fast, but sealed inside a project box it measures the box.</t>
        </is>
      </c>
    </row>
    <row r="3288" outlineLevel="1" ht="40" customHeight="1">
      <c r="A3288" s="70" t="inlineStr">
        <is>
          <t>SUBSTITUT</t>
        </is>
      </c>
      <c r="B3288" s="71" t="inlineStr">
        <is>
          <t>Cheaper: AHT20 (S189) at $2, bigger and thirstier but similar accuracy. More accurate with a heater: SHT41/SHT45. Ruggedised: SHT31 with a filter cap. Smaller power budget is not available — this is already about as low as RH sensing goes. Non-contact for the same inference: a thermopile reading surface temperature plus a computed dew point.</t>
        </is>
      </c>
    </row>
    <row r="3289" outlineLevel="1" ht="15" customHeight="1">
      <c r="A3289" s="70" t="inlineStr">
        <is>
          <t>PAIRS</t>
        </is>
      </c>
      <c r="B3289" s="71" t="inlineStr">
        <is>
          <t>ESP32-C3 + solar cell + ESP-NOW</t>
        </is>
      </c>
    </row>
    <row r="3290" outlineLevel="1" ht="15" customHeight="1">
      <c r="A3290" s="70" t="inlineStr">
        <is>
          <t>KEY</t>
        </is>
      </c>
      <c r="B3290" s="71" t="inlineStr">
        <is>
          <t>±2% RH, ±0.2°C</t>
        </is>
      </c>
    </row>
    <row r="3291" outlineLevel="1" ht="40" customHeight="1">
      <c r="A3291" s="70" t="inlineStr">
        <is>
          <t>specs</t>
        </is>
      </c>
      <c r="B3291" s="26" t="inlineStr">
        <is>
          <t>Range: 0-100% RH, -40 to +125C   Accuracy: +/-2% RH (typical, 20-80%) and +/-0.2C around room temperature   Resolution: 0.01% RH and 0.01C from the 16-bit conversion   Rate: ~12ms for a normal-mode measurement; low-power mode is faster and noisier. Polling at 1Hz is the sensible ceiling   Warm-up: ~240us from sleep to ready; the useful figure is that it is designed to be woken, read and put back to sleep thousands of times a day   I2C addr: 0x70 (fixed — and it collides with the default address of a TCA9548A I2C mux, which is an annoyingly common pairing)   Calibration: None   Consumable: None; the 2x2mm DFN package has no filter membrane, so in a dusty or splashy location it needs a housing you provide   Environment: Indoor, Outdoor   Lifecycle: Active   Maturity: Good   ESP32: Any variant, and it is the right choice for a deep-sleep node: at 0.4uA average and 60nA sleeping, the sensor is irrelevant to your battery budget and the ESP32's own deep-sleep current (roughly 10-20uA on a typical dev board, and much lower on a bare module) is the entire story. Supply maximum is 3.6V — never 5V. The fixed 0x70 address clashes with a TCA9548A mux, so if you need several of these you need separate buses, not a mux.</t>
        </is>
      </c>
    </row>
    <row r="3292" outlineLevel="1" ht="16" customHeight="1">
      <c r="A3292" s="70" t="inlineStr">
        <is>
          <t>buy</t>
        </is>
      </c>
      <c r="B3292" s="26" t="inlineStr">
        <is>
          <t>AF · SF · DK   |   boards: Adafruit 4636   |   lib: Adafruit_SHTC3   |   https://sensirion.com/products/catalog/SHTC3   [High, 2026-07]</t>
        </is>
      </c>
    </row>
    <row r="3293" outlineLevel="1" ht="45" customHeight="1">
      <c r="A3293" s="74" t="inlineStr">
        <is>
          <t>unlocks</t>
        </is>
      </c>
      <c r="B3293" s="75" t="inlineStr">
        <is>
          <t>Is this surface going to grow mould?  •  Is the air dry enough to damage wood, skin or instruments?  •  Is this room stuffy — does it need fresh air?  •  Is anyone here?  •  Are the animals comfortable and behaving normally?  •  Has this drifted from how it behaved when new?  •  Will this node survive on its battery until spring?  •  Will there be frost tonight?</t>
        </is>
      </c>
    </row>
    <row r="3295" ht="22" customHeight="1">
      <c r="A3295" s="80" t="inlineStr">
        <is>
          <t>S192</t>
        </is>
      </c>
      <c r="B3295" s="81" t="inlineStr">
        <is>
          <t>BMP280 budget barometer   ·   BMP280</t>
        </is>
      </c>
    </row>
    <row r="3296" outlineLevel="1" ht="15" customHeight="1">
      <c r="A3296" s="70" t="inlineStr">
        <is>
          <t>Category</t>
        </is>
      </c>
      <c r="B3296" s="12" t="inlineStr">
        <is>
          <t>Pressure &amp; Altitude › Barometric</t>
        </is>
      </c>
      <c r="E3296" s="70" t="inlineStr">
        <is>
          <t>Measures</t>
        </is>
      </c>
      <c r="F3296" s="12" t="inlineStr">
        <is>
          <t>Pressure + temp (the $1 altimeter)</t>
        </is>
      </c>
    </row>
    <row r="3297" outlineLevel="1" ht="15" customHeight="1">
      <c r="A3297" s="70" t="inlineStr">
        <is>
          <t>Modality</t>
        </is>
      </c>
      <c r="B3297" s="12" t="inlineStr">
        <is>
          <t>Mechanical</t>
        </is>
      </c>
      <c r="E3297" s="70" t="inlineStr">
        <is>
          <t>Interface</t>
        </is>
      </c>
      <c r="F3297" s="12" t="inlineStr">
        <is>
          <t>I2C / SPI</t>
        </is>
      </c>
    </row>
    <row r="3298" outlineLevel="1" ht="15" customHeight="1">
      <c r="A3298" s="70" t="inlineStr">
        <is>
          <t>Supply</t>
        </is>
      </c>
      <c r="B3298" s="12" t="inlineStr">
        <is>
          <t>1.7-3.6V</t>
        </is>
      </c>
      <c r="E3298" s="70" t="inlineStr">
        <is>
          <t>Price</t>
        </is>
      </c>
      <c r="F3298" s="12" t="inlineStr">
        <is>
          <t>$1.5  ($)</t>
        </is>
      </c>
    </row>
    <row r="3299" outlineLevel="1" ht="15" customHeight="1">
      <c r="A3299" s="70" t="inlineStr">
        <is>
          <t>Difficulty</t>
        </is>
      </c>
      <c r="B3299" s="12" t="inlineStr">
        <is>
          <t>1 — Plug and play — Qwiic/STEMMA cable or 3 wires, library example works first time</t>
        </is>
      </c>
    </row>
    <row r="3300" outlineLevel="1" ht="22" customHeight="1">
      <c r="A3300" s="70" t="inlineStr">
        <is>
          <t>HOW</t>
        </is>
      </c>
      <c r="B3300" s="71" t="inlineStr">
        <is>
          <t>The humidity-less sibling of BME280 — same pressure membrane, half the price; most 'BME280' clones at $2 are secretly this.</t>
        </is>
      </c>
    </row>
    <row r="3301" outlineLevel="1" ht="70" customHeight="1">
      <c r="A3301" s="70" t="inlineStr">
        <is>
          <t>WHAT</t>
        </is>
      </c>
      <c r="B3301" s="72" t="inlineStr">
        <is>
          <t>Absolute altitude from a barometer is a fiction unless you have a current local sea-level pressure reference: a normal weather system moves the pressure by 20-30 hPa, which is 200-250m of apparent altitude, so a static altimeter drifts several floors overnight. Only RELATIVE altitude over minutes is trustworthy — which is exactly why it works so well for a rocket flight and so badly for 'which floor am I on' the next day. Wind across the port produces metres of apparent altitude change; a car window opening or an HVAC fan starting does the same indoors, and both are real pressure changes, so no filter can remove them. Sunlight on the package or a nearby regulator warming up creates thermal transients that look identical to a slow climb. The port is a hole a fraction of a millimetre across: a smear of conformal coating, a fleck of paint or a dust plug leaves it reading a slowly leaking cavity rather than the atmosphere, and the failure is silent. And the sourcing trap runs the other way from the usual one — the cheap boards labelled BME280 are very often a BMP280 with no humidity sensor at all, so read the chip-ID register (0x58 = BMP280, 0x60 = BME280) before you trust a humidity number from a $2 board.</t>
        </is>
      </c>
    </row>
    <row r="3302" outlineLevel="1" ht="18" customHeight="1">
      <c r="A3302" s="70" t="inlineStr">
        <is>
          <t>COMMON</t>
        </is>
      </c>
      <c r="B3302" s="71" t="inlineStr">
        <is>
          <t>Budget weather logging, altitude for model rockets, pressure-trend storm hints.</t>
        </is>
      </c>
    </row>
    <row r="3303" outlineLevel="1" ht="22" customHeight="1">
      <c r="A3303" s="70" t="inlineStr">
        <is>
          <t>INVENTION</t>
        </is>
      </c>
      <c r="B3303" s="73" t="inlineStr">
        <is>
          <t>Model-rocket apogee logger the size of a thumbnail: launch-detect via pressure drop rate, log the whole flight curve to flash.</t>
        </is>
      </c>
    </row>
    <row r="3304" outlineLevel="1" ht="37" customHeight="1">
      <c r="A3304" s="70" t="inlineStr">
        <is>
          <t>REQUIRES</t>
        </is>
      </c>
      <c r="B3304" s="71" t="inlineStr">
        <is>
          <t>Nothing electrically. Mechanically, a baffled or foam-covered port for anything outdoors or moving — a bare port in moving air reads the dynamic pressure of the wind, not the static pressure of the atmosphere. For absolute altitude you also require a local sea-level pressure reference, which changes hourly.</t>
        </is>
      </c>
    </row>
    <row r="3305" outlineLevel="1" ht="50" customHeight="1">
      <c r="A3305" s="70" t="inlineStr">
        <is>
          <t>SUBSTITUT</t>
        </is>
      </c>
      <c r="B3305" s="71" t="inlineStr">
        <is>
          <t>Cheaper: nothing meaningful, it is already $1.50. More accurate and lower noise: BMP390 (+/-0.5 hPa absolute) or DPS310 (very low relative noise, excellent for fast altitude). Add humidity: BME280 — but read the chip ID first, because much of the cheap 'BME280' supply is this part relabelled. Different question entirely: for altitude above a surface rather than above sea level, use a ToF or ultrasonic rangefinder, which does not care about the weather.</t>
        </is>
      </c>
    </row>
    <row r="3306" outlineLevel="1" ht="15" customHeight="1">
      <c r="A3306" s="70" t="inlineStr">
        <is>
          <t>PAIRS</t>
        </is>
      </c>
      <c r="B3306" s="71" t="inlineStr">
        <is>
          <t>High-g accel for thrust phase, SD/flash logging</t>
        </is>
      </c>
    </row>
    <row r="3307" outlineLevel="1" ht="15" customHeight="1">
      <c r="A3307" s="70" t="inlineStr">
        <is>
          <t>KEY</t>
        </is>
      </c>
      <c r="B3307" s="71" t="inlineStr">
        <is>
          <t>±1hPa, ±1m relative altitude class</t>
        </is>
      </c>
    </row>
    <row r="3308" outlineLevel="1" ht="40" customHeight="1">
      <c r="A3308" s="70" t="inlineStr">
        <is>
          <t>specs</t>
        </is>
      </c>
      <c r="B3308" s="26" t="inlineStr">
        <is>
          <t>Range: 300-1100 hPa (about +9000m to -500m), -40 to +85C   Accuracy: +/-1 hPa absolute (roughly +/-8m of altitude) and +/-1C. RELATIVE accuracy is far better: +/-0.12 hPa, about 1m   Resolution: 0.16 Pa in ultra-high-resolution mode, which is roughly 1.3cm of altitude — genuinely enough to see a lift move or a door open in a sealed room   Rate: Up to ~157 Hz in low-power/low-oversampling mode; ~26 Hz with useful oversampling and IIR filtering   Warm-up: ~2ms to ready. The number that matters is thermal: after a temperature step the pressure reading takes minutes to settle because the die's own temperature compensation lags   I2C addr: 0x76 or 0x77 (SDO pin — low/high). Also SPI. Collides with BME280, BMP390, and several gas sensors   Calibration: One-point   Consumable: None — but the tiny port hole blocks with dust, paint or conformal coating, and a blocked port produces plausible-looking wrong numbers rather than an obvious failure   Environment: Indoor, Outdoor   Lifecycle: Mature   Maturity: Excellent   ESP32: Any variant, I2C or SPI, 3.3V. Bare GY-BMP280 boards are 1.7-3.6V parts with no regulator and no level shifting — 5V kills them, and the 'BMP280 5V-tolerant' boards are the ones with a regulator plus shifter, which not all are. Nothing here needs touch, DAC or PSRAM.</t>
        </is>
      </c>
    </row>
    <row r="3309" outlineLevel="1" ht="16" customHeight="1">
      <c r="A3309" s="70" t="inlineStr">
        <is>
          <t>buy</t>
        </is>
      </c>
      <c r="B3309" s="26" t="inlineStr">
        <is>
          <t>AE · AMZ · DFR · CE   |   boards: GY-B(M)P280   |   lib: Adafruit_BMP280   |   https://www.bosch-sensortec.com/products/environmental-sensors/pressure-sensors/bmp280/   [High, 2026-07]</t>
        </is>
      </c>
    </row>
    <row r="3310" outlineLevel="1" ht="45" customHeight="1">
      <c r="A3310" s="74" t="inlineStr">
        <is>
          <t>unlocks</t>
        </is>
      </c>
      <c r="B3310" s="75" t="inlineStr">
        <is>
          <t>What altitude or floor am I on?  •  Is a storm coming?  •  Is it open or closed?  •  Am I back at the exact same place?  •  Is the sky clear or clouded?  •  Has this drifted from how it behaved when new?  •  Is it idle, loaded, or jammed?</t>
        </is>
      </c>
    </row>
    <row r="3312" ht="22" customHeight="1">
      <c r="A3312" s="82" t="inlineStr">
        <is>
          <t>S193</t>
        </is>
      </c>
      <c r="B3312" s="83" t="inlineStr">
        <is>
          <t>TSL2561 lux sensor   ·   TSL2561</t>
        </is>
      </c>
    </row>
    <row r="3313" outlineLevel="1" ht="15" customHeight="1">
      <c r="A3313" s="70" t="inlineStr">
        <is>
          <t>Category</t>
        </is>
      </c>
      <c r="B3313" s="12" t="inlineStr">
        <is>
          <t>Light &amp; UV › Ambient lux</t>
        </is>
      </c>
      <c r="E3313" s="70" t="inlineStr">
        <is>
          <t>Measures</t>
        </is>
      </c>
      <c r="F3313" s="12" t="inlineStr">
        <is>
          <t>Lux with IR compensation, legacy favourite</t>
        </is>
      </c>
    </row>
    <row r="3314" outlineLevel="1" ht="15" customHeight="1">
      <c r="A3314" s="70" t="inlineStr">
        <is>
          <t>Modality</t>
        </is>
      </c>
      <c r="B3314" s="12" t="inlineStr">
        <is>
          <t>Optical</t>
        </is>
      </c>
      <c r="E3314" s="70" t="inlineStr">
        <is>
          <t>Interface</t>
        </is>
      </c>
      <c r="F3314" s="12" t="inlineStr">
        <is>
          <t>I2C</t>
        </is>
      </c>
    </row>
    <row r="3315" outlineLevel="1" ht="15" customHeight="1">
      <c r="A3315" s="70" t="inlineStr">
        <is>
          <t>Supply</t>
        </is>
      </c>
      <c r="B3315" s="12" t="inlineStr">
        <is>
          <t>2.7-3.6V</t>
        </is>
      </c>
      <c r="E3315" s="70" t="inlineStr">
        <is>
          <t>Price</t>
        </is>
      </c>
      <c r="F3315" s="12" t="inlineStr">
        <is>
          <t>$4  ($)</t>
        </is>
      </c>
    </row>
    <row r="3316" outlineLevel="1" ht="15" customHeight="1">
      <c r="A3316" s="70" t="inlineStr">
        <is>
          <t>Difficulty</t>
        </is>
      </c>
      <c r="B3316" s="12" t="inlineStr">
        <is>
          <t>1 — Plug and play — Qwiic/STEMMA cable or 3 wires, library example works first time</t>
        </is>
      </c>
    </row>
    <row r="3317" outlineLevel="1" ht="22" customHeight="1">
      <c r="A3317" s="70" t="inlineStr">
        <is>
          <t>HOW</t>
        </is>
      </c>
      <c r="B3317" s="71" t="inlineStr">
        <is>
          <t>Dual photodiodes (visible+IR and IR-only) let software subtract infrared for human-accurate lux — the long-time tutorial standard.</t>
        </is>
      </c>
    </row>
    <row r="3318" outlineLevel="1" ht="70" customHeight="1">
      <c r="A3318" s="70" t="inlineStr">
        <is>
          <t>WHAT</t>
        </is>
      </c>
      <c r="B3318" s="72" t="inlineStr">
        <is>
          <t>The classic failure is silent saturation: at high gain in bright light both channels overflow and the standard lux formula returns 0 or a wrapped low number, so direct sun reads as darkness unless you check the overflow flag and drop gain. The IR subtraction is a fixed piecewise polynomial fitted to fluorescent and incandescent light — under warm white LED, sunlight through low-e glass, or mixed sources it is off by tens of percent. Any window you put in front of it attenuates and colour-shifts, so you are calibrating the enclosure, not the sensor. Its cosine response is poor without a proper diffuser, so a 20° change in mounting angle changes the reading more than a real change in the room. Short integration times beat against PWM-dimmed LEDs and give jitter that looks like flicker; 402ms averages it away.</t>
        </is>
      </c>
    </row>
    <row r="3319" outlineLevel="1" ht="17" customHeight="1">
      <c r="A3319" s="70" t="inlineStr">
        <is>
          <t>COMMON</t>
        </is>
      </c>
      <c r="B3319" s="71" t="inlineStr">
        <is>
          <t>Grow-light schedules, lux-triggered blinds, photography meters.</t>
        </is>
      </c>
    </row>
    <row r="3320" outlineLevel="1" ht="22" customHeight="1">
      <c r="A3320" s="70" t="inlineStr">
        <is>
          <t>INVENTION</t>
        </is>
      </c>
      <c r="B3320" s="73" t="inlineStr">
        <is>
          <t>Light-share fairness in shared offices: log who actually sits in daylight vs cave seats — data for the seating-chart revolution.</t>
        </is>
      </c>
    </row>
    <row r="3321" outlineLevel="1" ht="21" customHeight="1">
      <c r="A3321" s="70" t="inlineStr">
        <is>
          <t>REQUIRES</t>
        </is>
      </c>
      <c r="B3321" s="71" t="inlineStr">
        <is>
          <t>Nothing beyond I2C pull-ups. If you use the INT line for threshold wake, it is open-drain and needs its own pull-up.</t>
        </is>
      </c>
    </row>
    <row r="3322" outlineLevel="1" ht="27" customHeight="1">
      <c r="A3322" s="70" t="inlineStr">
        <is>
          <t>SUBSTITUT</t>
        </is>
      </c>
      <c r="B3322" s="71" t="inlineStr">
        <is>
          <t>BH1750 is cheaper and needs no IR maths; VEML7700 is the accurate, still-in-production replacement; TSL2591 covers starlight to sunlight; MAX44009 or OPT3001 if you need coin-cell power.</t>
        </is>
      </c>
    </row>
    <row r="3323" outlineLevel="1" ht="15" customHeight="1">
      <c r="A3323" s="70" t="inlineStr">
        <is>
          <t>PAIRS</t>
        </is>
      </c>
      <c r="B3323" s="71" t="inlineStr">
        <is>
          <t>Servo blinds, MQTT</t>
        </is>
      </c>
    </row>
    <row r="3324" outlineLevel="1" ht="15" customHeight="1">
      <c r="A3324" s="70" t="inlineStr">
        <is>
          <t>KEY</t>
        </is>
      </c>
      <c r="B3324" s="71" t="inlineStr">
        <is>
          <t>0.1-40k lux, 3 address options</t>
        </is>
      </c>
    </row>
    <row r="3325" outlineLevel="1" ht="40" customHeight="1">
      <c r="A3325" s="70" t="inlineStr">
        <is>
          <t>specs</t>
        </is>
      </c>
      <c r="B3325" s="26" t="inlineStr">
        <is>
          <t>Range: 0.1 - 40,000 lux (gain and integration time dependent)   Accuracy: No traceable absolute spec; ±20-30% against a photopic reference is normal once the IR-subtraction polynomial is applied   Resolution: 16-bit per channel; ~0.1 lux at 16x gain / 402ms integration   Rate: Selectable 13.7ms / 101ms / 402ms integration per reading   Warm-up: One full integration period (up to 402ms) after power-up or any gain/timing change   I2C addr: 0x29 / 0x39 / 0x49 (ADDR pin to GND / float / VDD)   Calibration: None   Consumable: None — but the diffuser or enclosure window is the real service item: polycarbonate yellows and dust films build up, which reads as a slow multi-year decline in lux   Environment: Indoor   Lifecycle: EOL   Maturity: Good   ESP32: Any variant — plain I2C, no touch/DAC/PSRAM requirement. Bare chip is 3.6V absolute max; only the Adafruit 439 and GY-2561 breakouts with an onboard regulator and level shifting tolerate a 5V rail.</t>
        </is>
      </c>
    </row>
    <row r="3326" outlineLevel="1" ht="16" customHeight="1">
      <c r="A3326" s="70" t="inlineStr">
        <is>
          <t>buy</t>
        </is>
      </c>
      <c r="B3326" s="26" t="inlineStr">
        <is>
          <t>AF · AE · DK · CE   |   boards: GY-2561, Adafruit 439   |   lib: Adafruit_TSL2561   |   https://learn.adafruit.com/tsl2561   [High, 2026-07]</t>
        </is>
      </c>
    </row>
    <row r="3327" outlineLevel="1" ht="45" customHeight="1">
      <c r="A3327" s="74" t="inlineStr">
        <is>
          <t>unlocks</t>
        </is>
      </c>
      <c r="B3327" s="75" t="inlineStr">
        <is>
          <t>Has this plant had enough light today?  •  Is the sky clear or clouded?  •  Did someone leave it switched on?  •  Is it on?  •  Is anyone here?  •  How long has this desk/room/seat been in use?</t>
        </is>
      </c>
    </row>
    <row r="3329" ht="22" customHeight="1">
      <c r="A3329" s="82" t="inlineStr">
        <is>
          <t>S194</t>
        </is>
      </c>
      <c r="B3329" s="83" t="inlineStr">
        <is>
          <t>MAX44009 ultra-low-power lux   ·   MAX44009</t>
        </is>
      </c>
    </row>
    <row r="3330" outlineLevel="1" ht="15" customHeight="1">
      <c r="A3330" s="70" t="inlineStr">
        <is>
          <t>Category</t>
        </is>
      </c>
      <c r="B3330" s="12" t="inlineStr">
        <is>
          <t>Light &amp; UV › Ambient lux</t>
        </is>
      </c>
      <c r="E3330" s="70" t="inlineStr">
        <is>
          <t>Measures</t>
        </is>
      </c>
      <c r="F3330" s="12" t="inlineStr">
        <is>
          <t>Lux 0.045-188,000 at 0.65µA</t>
        </is>
      </c>
    </row>
    <row r="3331" outlineLevel="1" ht="15" customHeight="1">
      <c r="A3331" s="70" t="inlineStr">
        <is>
          <t>Modality</t>
        </is>
      </c>
      <c r="B3331" s="12" t="inlineStr">
        <is>
          <t>Optical</t>
        </is>
      </c>
      <c r="E3331" s="70" t="inlineStr">
        <is>
          <t>Interface</t>
        </is>
      </c>
      <c r="F3331" s="12" t="inlineStr">
        <is>
          <t>I2C</t>
        </is>
      </c>
    </row>
    <row r="3332" outlineLevel="1" ht="15" customHeight="1">
      <c r="A3332" s="70" t="inlineStr">
        <is>
          <t>Supply</t>
        </is>
      </c>
      <c r="B3332" s="12" t="inlineStr">
        <is>
          <t>1.7-3.6V</t>
        </is>
      </c>
      <c r="E3332" s="70" t="inlineStr">
        <is>
          <t>Price</t>
        </is>
      </c>
      <c r="F3332" s="12" t="inlineStr">
        <is>
          <t>$3  ($)</t>
        </is>
      </c>
    </row>
    <row r="3333" outlineLevel="1" ht="15" customHeight="1">
      <c r="A3333" s="70" t="inlineStr">
        <is>
          <t>Difficulty</t>
        </is>
      </c>
      <c r="B3333" s="12" t="inlineStr">
        <is>
          <t>1 — Plug and play — Qwiic/STEMMA cable or 3 wires, library example works first time</t>
        </is>
      </c>
    </row>
    <row r="3334" outlineLevel="1" ht="21" customHeight="1">
      <c r="A3334" s="70" t="inlineStr">
        <is>
          <t>HOW</t>
        </is>
      </c>
      <c r="B3334" s="71" t="inlineStr">
        <is>
          <t>The lowest-power lux sensor in the hobby canon — wide dynamic range with current draw so small a coin cell lasts years.</t>
        </is>
      </c>
    </row>
    <row r="3335" outlineLevel="1" ht="70" customHeight="1">
      <c r="A3335" s="70" t="inlineStr">
        <is>
          <t>WHAT</t>
        </is>
      </c>
      <c r="B3335" s="72" t="inlineStr">
        <is>
          <t>The headline '22-bit dynamic range' is a range, not a resolution — people budget microlux precision in daylight and get a few percent. The 0.65µA figure is the default low-power mode taking one 100ms integration every 800ms; forcing continuous integration costs substantially more and the datasheet number stops applying. Its spectral response is not truly photopic — residual IR sensitivity makes it over-read under incandescent and halogen relative to a lux meter and under-read under some narrowband LEDs. In auto-range mode a bright transient (a camera flash, a headlight sweeping a window) can latch it into a coarse range for up to 800ms, during which a genuinely dark room reads brighter than it is. Mounted behind any enclosure window, the effective calibration is the window's, not the sensor's.</t>
        </is>
      </c>
    </row>
    <row r="3336" outlineLevel="1" ht="18" customHeight="1">
      <c r="A3336" s="70" t="inlineStr">
        <is>
          <t>COMMON</t>
        </is>
      </c>
      <c r="B3336" s="71" t="inlineStr">
        <is>
          <t>Battery dawn/dusk switches, solar lamp controllers, multi-year light loggers.</t>
        </is>
      </c>
    </row>
    <row r="3337" outlineLevel="1" ht="23" customHeight="1">
      <c r="A3337" s="70" t="inlineStr">
        <is>
          <t>INVENTION</t>
        </is>
      </c>
      <c r="B3337" s="73" t="inlineStr">
        <is>
          <t>A decade-logger: coin cell + MAX44009 + flash = a 'light history of one windowsill' time capsule, sampling every 10 minutes for years.</t>
        </is>
      </c>
    </row>
    <row r="3338" outlineLevel="1" ht="23" customHeight="1">
      <c r="A3338" s="70" t="inlineStr">
        <is>
          <t>REQUIRES</t>
        </is>
      </c>
      <c r="B3338" s="71" t="inlineStr">
        <is>
          <t>Nothing hard. The INT pin is open-drain and left unconnected on many GY-49 clones — check the board before designing threshold-wake around it.</t>
        </is>
      </c>
    </row>
    <row r="3339" outlineLevel="1" ht="28" customHeight="1">
      <c r="A3339" s="70" t="inlineStr">
        <is>
          <t>SUBSTITUT</t>
        </is>
      </c>
      <c r="B3339" s="71" t="inlineStr">
        <is>
          <t>BH1750 is cheaper but draws 100x the current; VEML7700 is the accurate modern part; OPT3001 is the closest still-in-production ultra-low-power equivalent; TSL2591 for the widest dynamic range.</t>
        </is>
      </c>
    </row>
    <row r="3340" outlineLevel="1" ht="15" customHeight="1">
      <c r="A3340" s="70" t="inlineStr">
        <is>
          <t>PAIRS</t>
        </is>
      </c>
      <c r="B3340" s="71" t="inlineStr">
        <is>
          <t>ESP32-C3 deep sleep mastery, NVS ring buffer</t>
        </is>
      </c>
    </row>
    <row r="3341" outlineLevel="1" ht="15" customHeight="1">
      <c r="A3341" s="70" t="inlineStr">
        <is>
          <t>KEY</t>
        </is>
      </c>
      <c r="B3341" s="71" t="inlineStr">
        <is>
          <t>22-bit dynamic range, interrupt on threshold</t>
        </is>
      </c>
    </row>
    <row r="3342" outlineLevel="1" ht="40" customHeight="1">
      <c r="A3342" s="70" t="inlineStr">
        <is>
          <t>specs</t>
        </is>
      </c>
      <c r="B3342" s="26" t="inlineStr">
        <is>
          <t>Range: 0.045 - 188,000 lux   Accuracy: ±15% typical (datasheet); no traceable calibration   Resolution: 0.045 lux at the bottom of the scale — but the format is logarithmic (4-bit exponent + 8-bit mantissa), so relative precision is a few percent everywhere, not 0.045 lux at the top   Rate: Default low-power mode integrates 100ms once per 800ms; continuous mode gives a reading every 6.25-800ms   Warm-up: One integration period (100-800ms)   I2C addr: 0x4A / 0x4B (A0 pin)   Calibration: None   Consumable: None — window fouling and diffuser yellowing is the only drift mechanism   Environment: Indoor, Outdoor   Lifecycle: NRND   Maturity: Workable   ESP32: Any variant; I2C only. The GY-49 module has no regulator and no level shifting — 3.3V rail only, which suits every ESP32 anyway. Its sub-µA draw is only meaningful if the ESP32 is also in deep sleep, so pair it with a timer or RTC-GPIO wake.</t>
        </is>
      </c>
    </row>
    <row r="3343" outlineLevel="1" ht="16" customHeight="1">
      <c r="A3343" s="70" t="inlineStr">
        <is>
          <t>buy</t>
        </is>
      </c>
      <c r="B3343" s="26" t="inlineStr">
        <is>
          <t>AE · DK · MO   |   boards: GY-49   |   lib: MAX44009 libs   |   https://www.analog.com/en/products/max44009.html   [High, 2026-07]</t>
        </is>
      </c>
    </row>
    <row r="3344" outlineLevel="1" ht="45" customHeight="1">
      <c r="A3344" s="74" t="inlineStr">
        <is>
          <t>unlocks</t>
        </is>
      </c>
      <c r="B3344" s="75" t="inlineStr">
        <is>
          <t>Has this plant had enough light today?  •  Is the sky clear or clouded?  •  Did someone leave it switched on?  •  Is it on?  •  Is anyone here?  •  Will this node survive on its battery until spring?</t>
        </is>
      </c>
    </row>
    <row r="3346" ht="22" customHeight="1">
      <c r="A3346" s="82" t="inlineStr">
        <is>
          <t>S195</t>
        </is>
      </c>
      <c r="B3346" s="83" t="inlineStr">
        <is>
          <t>SI1145 UV/IR/visible   ·   SI1145</t>
        </is>
      </c>
    </row>
    <row r="3347" outlineLevel="1" ht="15" customHeight="1">
      <c r="A3347" s="70" t="inlineStr">
        <is>
          <t>Category</t>
        </is>
      </c>
      <c r="B3347" s="12" t="inlineStr">
        <is>
          <t>Light &amp; UV › UV index</t>
        </is>
      </c>
      <c r="E3347" s="70" t="inlineStr">
        <is>
          <t>Measures</t>
        </is>
      </c>
      <c r="F3347" s="12" t="inlineStr">
        <is>
          <t>UV index (computed), visible, IR + proximity</t>
        </is>
      </c>
    </row>
    <row r="3348" outlineLevel="1" ht="15" customHeight="1">
      <c r="A3348" s="70" t="inlineStr">
        <is>
          <t>Modality</t>
        </is>
      </c>
      <c r="B3348" s="12" t="inlineStr">
        <is>
          <t>Optical</t>
        </is>
      </c>
      <c r="E3348" s="70" t="inlineStr">
        <is>
          <t>Interface</t>
        </is>
      </c>
      <c r="F3348" s="12" t="inlineStr">
        <is>
          <t>I2C</t>
        </is>
      </c>
    </row>
    <row r="3349" outlineLevel="1" ht="15" customHeight="1">
      <c r="A3349" s="70" t="inlineStr">
        <is>
          <t>Supply</t>
        </is>
      </c>
      <c r="B3349" s="12" t="inlineStr">
        <is>
          <t>3.3V (board 5V ok)</t>
        </is>
      </c>
      <c r="E3349" s="70" t="inlineStr">
        <is>
          <t>Price</t>
        </is>
      </c>
      <c r="F3349" s="12" t="inlineStr">
        <is>
          <t>$8  ($$)</t>
        </is>
      </c>
    </row>
    <row r="3350" outlineLevel="1" ht="15" customHeight="1">
      <c r="A3350" s="70" t="inlineStr">
        <is>
          <t>Difficulty</t>
        </is>
      </c>
      <c r="B3350" s="12" t="inlineStr">
        <is>
          <t>1 — Plug and play — Qwiic/STEMMA cable or 3 wires, library example works first time</t>
        </is>
      </c>
    </row>
    <row r="3351" outlineLevel="1" ht="23" customHeight="1">
      <c r="A3351" s="70" t="inlineStr">
        <is>
          <t>HOW</t>
        </is>
      </c>
      <c r="B3351" s="71" t="inlineStr">
        <is>
          <t>Reads visible and IR then computes a calibrated UV index estimate — plus drives an external IR LED for proximity sensing as a bonus.</t>
        </is>
      </c>
    </row>
    <row r="3352" outlineLevel="1" ht="70" customHeight="1">
      <c r="A3352" s="70" t="inlineStr">
        <is>
          <t>WHAT</t>
        </is>
      </c>
      <c r="B3352" s="72" t="inlineStr">
        <is>
          <t>There is no UV photodiode in this part. The UV index is a polynomial fitted to the visible and IR channels under open sky, so indoors, under LEDs, or behind glass the fit has no physical basis — it will happily report UVI 3 from a desk lamp that emits no UV whatsoever. Any film, tint or lens that changes visible transmission moves the number without telling you anything about UV, which is exactly the test people buy it for. The IR channel saturates in direct summer sun, corrupting the UVI calculation at the moment you most want it. Proximity is reflected IR counts, so a black jumper at 5cm and a white wall at 30cm give the same value, and sunlight swamps it outdoors. Clone GY-1145 boards vary in regulator and pull-up arrangement, and several leave the interrupt pin unpopulated.</t>
        </is>
      </c>
    </row>
    <row r="3353" outlineLevel="1" ht="17" customHeight="1">
      <c r="A3353" s="70" t="inlineStr">
        <is>
          <t>COMMON</t>
        </is>
      </c>
      <c r="B3353" s="71" t="inlineStr">
        <is>
          <t>Weather stations, garden UV dosing, window-film effectiveness tests.</t>
        </is>
      </c>
    </row>
    <row r="3354" outlineLevel="1" ht="36" customHeight="1">
      <c r="A3354" s="70" t="inlineStr">
        <is>
          <t>INVENTION</t>
        </is>
      </c>
      <c r="B3354" s="73"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row>
    <row r="3355" outlineLevel="1" ht="28" customHeight="1">
      <c r="A3355" s="70" t="inlineStr">
        <is>
          <t>REQUIRES</t>
        </is>
      </c>
      <c r="B3355" s="71" t="inlineStr">
        <is>
          <t>An external IR LED and its series resistor if you want the proximity channel at all — the SI1145 drives an emitter but does not contain one. The UV coefficient registers must be initialised at boot.</t>
        </is>
      </c>
    </row>
    <row r="3356" outlineLevel="1" ht="27" customHeight="1">
      <c r="A3356" s="70" t="inlineStr">
        <is>
          <t>SUBSTITUT</t>
        </is>
      </c>
      <c r="B3356" s="71" t="inlineStr">
        <is>
          <t>LTR390 is the cheap modern part with a genuine UV-A photodiode; AS7331 is the accurate true UV-A/B/C option; VEML6075 (also EOL) measures UV-A and UV-B directly; VCNL4040 for proximity alone.</t>
        </is>
      </c>
    </row>
    <row r="3357" outlineLevel="1" ht="15" customHeight="1">
      <c r="A3357" s="70" t="inlineStr">
        <is>
          <t>PAIRS</t>
        </is>
      </c>
      <c r="B3357" s="71" t="inlineStr">
        <is>
          <t>Dual-sensor comparison rigs</t>
        </is>
      </c>
    </row>
    <row r="3358" outlineLevel="1" ht="15" customHeight="1">
      <c r="A3358" s="70" t="inlineStr">
        <is>
          <t>KEY</t>
        </is>
      </c>
      <c r="B3358" s="71" t="inlineStr">
        <is>
          <t>UV index estimate (not direct UV photodiode)</t>
        </is>
      </c>
    </row>
    <row r="3359" outlineLevel="1" ht="40" customHeight="1">
      <c r="A3359" s="70" t="inlineStr">
        <is>
          <t>specs</t>
        </is>
      </c>
      <c r="B3359" s="26" t="inlineStr">
        <is>
          <t>Range: Visible and IR as raw 16-bit ADC counts; UV index 0-11+ computed; proximity to roughly 15-50cm with an external IR LED   Accuracy: UV index is INFERRED from visible+IR, not measured — ±1 UVI at best, and only outdoors under open sky after field calibration against a real UV meter   Resolution: 16-bit ADC per channel   Rate: Forced mode on demand, or autonomous mode; proximity can run into the hundreds of Hz   Warm-up: ~25ms to a valid ALS reading; the UV calibration coefficients must be written to the chip before the first read or the UVI output is nonsense   I2C addr: 0x60 (fixed — clashes with VCNL4040 and APDS-9930)   Calibration: One-point   Consumable: None on the chip; the external IR LED used for proximity is the only wear item   Environment: Indoor, Outdoor   Lifecycle: EOL   Maturity: Good   ESP32: Any variant — I2C only, nothing exotic. The Adafruit 1777 board carries a regulator and I2C level shifting so it is safe on a 5V rail; the bare chip and GY-1145 clones are 3.3V only, and some clones pull SDA/SCL up to 5V.</t>
        </is>
      </c>
    </row>
    <row r="3360" outlineLevel="1" ht="16" customHeight="1">
      <c r="A3360" s="70" t="inlineStr">
        <is>
          <t>buy</t>
        </is>
      </c>
      <c r="B3360" s="26" t="inlineStr">
        <is>
          <t>AF · AE · DK   |   boards: GY-1145, Adafruit 1777   |   lib: Adafruit_SI1145   |   https://learn.adafruit.com/adafruit-si1145-breakout-board-uv-ir-visible-sensor   [High, 2026-07]</t>
        </is>
      </c>
    </row>
    <row r="3361" outlineLevel="1" ht="45" customHeight="1">
      <c r="A3361" s="74" t="inlineStr">
        <is>
          <t>unlocks</t>
        </is>
      </c>
      <c r="B3361" s="75" t="inlineStr">
        <is>
          <t>Is the sky clear or clouded?  •  Has this plant had enough light today?  •  How much UV have I accumulated today?  •  Is the thing there?  •  Is anyone here?  •  Did someone leave it switched on?</t>
        </is>
      </c>
    </row>
    <row r="3363" ht="22" customHeight="1">
      <c r="A3363" s="82" t="inlineStr">
        <is>
          <t>S196</t>
        </is>
      </c>
      <c r="B3363" s="83" t="inlineStr">
        <is>
          <t>VCNL4040 proximity + lux   ·   VCNL4040</t>
        </is>
      </c>
    </row>
    <row r="3364" outlineLevel="1" ht="15" customHeight="1">
      <c r="A3364" s="70" t="inlineStr">
        <is>
          <t>Category</t>
        </is>
      </c>
      <c r="B3364" s="12" t="inlineStr">
        <is>
          <t>Distance &amp; Ranging › IR proximity</t>
        </is>
      </c>
      <c r="E3364" s="70" t="inlineStr">
        <is>
          <t>Measures</t>
        </is>
      </c>
      <c r="F3364" s="12" t="inlineStr">
        <is>
          <t>Proximity 0-20cm + ambient light, no dead zone</t>
        </is>
      </c>
    </row>
    <row r="3365" outlineLevel="1" ht="15" customHeight="1">
      <c r="A3365" s="70" t="inlineStr">
        <is>
          <t>Modality</t>
        </is>
      </c>
      <c r="B3365" s="12" t="inlineStr">
        <is>
          <t>Optical</t>
        </is>
      </c>
      <c r="E3365" s="70" t="inlineStr">
        <is>
          <t>Interface</t>
        </is>
      </c>
      <c r="F3365" s="12" t="inlineStr">
        <is>
          <t>I2C</t>
        </is>
      </c>
    </row>
    <row r="3366" outlineLevel="1" ht="15" customHeight="1">
      <c r="A3366" s="70" t="inlineStr">
        <is>
          <t>Supply</t>
        </is>
      </c>
      <c r="B3366" s="12" t="inlineStr">
        <is>
          <t>2.5-3.6V</t>
        </is>
      </c>
      <c r="E3366" s="70" t="inlineStr">
        <is>
          <t>Price</t>
        </is>
      </c>
      <c r="F3366" s="12" t="inlineStr">
        <is>
          <t>$6  ($$)</t>
        </is>
      </c>
    </row>
    <row r="3367" outlineLevel="1" ht="15" customHeight="1">
      <c r="A3367" s="70" t="inlineStr">
        <is>
          <t>Difficulty</t>
        </is>
      </c>
      <c r="B3367" s="12" t="inlineStr">
        <is>
          <t>1 — Plug and play — Qwiic/STEMMA cable or 3 wires, library example works first time</t>
        </is>
      </c>
    </row>
    <row r="3368" outlineLevel="1" ht="22" customHeight="1">
      <c r="A3368" s="70" t="inlineStr">
        <is>
          <t>HOW</t>
        </is>
      </c>
      <c r="B3368" s="71" t="inlineStr">
        <is>
          <t>IR LED + photodiode with onboard processing — smooth proximity values from contact to 20cm where ToF sensors have blind spots.</t>
        </is>
      </c>
    </row>
    <row r="3369" outlineLevel="1" ht="70" customHeight="1">
      <c r="A3369" s="70" t="inlineStr">
        <is>
          <t>WHAT</t>
        </is>
      </c>
      <c r="B3369" s="72" t="inlineStr">
        <is>
          <t>The proximity output is reflected infrared, entirely a function of the target's IR reflectance, and there is no conversion to distance — matte black fabric at 3cm and a white wall at 15cm produce indistinguishable counts, which is why 'gesture distance' projects built on it never repeat between users. Cover glass or an acrylic panel reflects the emitter internally and dominates the signal unless you cancel the offset. Sunlight and incandescent lamps dump broadband IR into the photodiode and desensitise the proximity channel; fluorescent tubes and PWM-dimmed LEDs beat against the emitter pulse train and add jitter. It sees nothing at all through heat-reflective (low-e) glazing. The ALS channel has an IR-cut filter but still reads roughly 2x differently under warm white LED versus daylight if you trust the datasheet lux/count constant.</t>
        </is>
      </c>
    </row>
    <row r="3370" outlineLevel="1" ht="19" customHeight="1">
      <c r="A3370" s="70" t="inlineStr">
        <is>
          <t>COMMON</t>
        </is>
      </c>
      <c r="B3370" s="71" t="inlineStr">
        <is>
          <t>Hand-near-device wake, towel-dispenser triggers, pocket detection, short-range gesture.</t>
        </is>
      </c>
    </row>
    <row r="3371" outlineLevel="1" ht="22" customHeight="1">
      <c r="A3371" s="70" t="inlineStr">
        <is>
          <t>INVENTION</t>
        </is>
      </c>
      <c r="B3371" s="73" t="inlineStr">
        <is>
          <t>Devices that wake as your hand APPROACHES (not after touch): screens feel psychic when they light up 200ms before contact.</t>
        </is>
      </c>
    </row>
    <row r="3372" outlineLevel="1" ht="33" customHeight="1">
      <c r="A3372" s="70" t="inlineStr">
        <is>
          <t>REQUIRES</t>
        </is>
      </c>
      <c r="B3372" s="71" t="inlineStr">
        <is>
          <t>If you mount it behind a cover window you must run the proximity offset/crosstalk cancellation with nothing in front of the sensor — cover glass reflects the emitter straight back into the photodiode, and without cancellation the output sits pinned high.</t>
        </is>
      </c>
    </row>
    <row r="3373" outlineLevel="1" ht="34" customHeight="1">
      <c r="A3373" s="70" t="inlineStr">
        <is>
          <t>SUBSTITUT</t>
        </is>
      </c>
      <c r="B3373" s="71" t="inlineStr">
        <is>
          <t>APDS-9960 is cheaper and adds gesture plus RGB; VL53L1X gives real calibrated millimetres beyond ~4cm and does not care about surface colour; a TCRT5000 reflective pair is under $1 if a bare threshold is enough; a capacitive touch pad if the hand will actually make contact.</t>
        </is>
      </c>
    </row>
    <row r="3374" outlineLevel="1" ht="15" customHeight="1">
      <c r="A3374" s="70" t="inlineStr">
        <is>
          <t>PAIRS</t>
        </is>
      </c>
      <c r="B3374" s="71" t="inlineStr">
        <is>
          <t>Display wake logic, MPR121 for the touch itself</t>
        </is>
      </c>
    </row>
    <row r="3375" outlineLevel="1" ht="15" customHeight="1">
      <c r="A3375" s="70" t="inlineStr">
        <is>
          <t>KEY</t>
        </is>
      </c>
      <c r="B3375" s="71" t="inlineStr">
        <is>
          <t>16-bit prox + lux, programmable interrupt</t>
        </is>
      </c>
    </row>
    <row r="3376" outlineLevel="1" ht="40" customHeight="1">
      <c r="A3376" s="70" t="inlineStr">
        <is>
          <t>specs</t>
        </is>
      </c>
      <c r="B3376" s="26" t="inlineStr">
        <is>
          <t>Range: Proximity 0-20cm (target-reflectance dependent); ambient light 0-6,553 lux at highest sensitivity, up to ~120,000 lux at the coarsest setting   Accuracy: Proximity is uncalibrated 16-bit counts, NOT distance; ALS is ±10% class against its own datasheet lux/count figure   Resolution: 16-bit proximity; ALS down to 0.0125 lux/count at the most sensitive integration setting   Rate: Up to a few hundred proximity readings/s depending on IR LED duty and integration time   Warm-up: One integration period (~80ms typical) after enabling   I2C addr: 0x60 (fixed — clashes with SI1145 and APDS-9930; two VCNL4040s need a TCA9548A)   Calibration: One-point   Consumable: None   Environment: Indoor   Lifecycle: Active   Maturity: Good   ESP32: Any variant; I2C only, 3.3V only on the bare part (the SparkFun Qwiic board is 3.3V). No touch, DAC or PSRAM involvement.</t>
        </is>
      </c>
    </row>
    <row r="3377" outlineLevel="1" ht="16" customHeight="1">
      <c r="A3377" s="70" t="inlineStr">
        <is>
          <t>buy</t>
        </is>
      </c>
      <c r="B3377" s="26" t="inlineStr">
        <is>
          <t>SF · AF · DK   |   boards: SparkFun Qwiic VCNL4040   |   lib: SparkFun VCNL4040   [High, 2026-07]</t>
        </is>
      </c>
    </row>
    <row r="3378" outlineLevel="1" ht="45" customHeight="1">
      <c r="A3378" s="74" t="inlineStr">
        <is>
          <t>unlocks</t>
        </is>
      </c>
      <c r="B3378" s="75" t="inlineStr">
        <is>
          <t>Is the thing there?  •  Is anyone here?  •  Is it open or closed?  •  How many went past?  •  Did something cross this line?  •  How full is it?  •  Has this plant had enough light today?</t>
        </is>
      </c>
    </row>
    <row r="3380" ht="22" customHeight="1">
      <c r="A3380" s="84" t="inlineStr">
        <is>
          <t>S197</t>
        </is>
      </c>
      <c r="B3380" s="85" t="inlineStr">
        <is>
          <t>US-100 ultrasonic w/ temp comp   ·   US-100</t>
        </is>
      </c>
    </row>
    <row r="3381" outlineLevel="1" ht="15" customHeight="1">
      <c r="A3381" s="70" t="inlineStr">
        <is>
          <t>Category</t>
        </is>
      </c>
      <c r="B3381" s="12" t="inlineStr">
        <is>
          <t>Distance &amp; Ranging › Ultrasonic</t>
        </is>
      </c>
      <c r="E3381" s="70" t="inlineStr">
        <is>
          <t>Measures</t>
        </is>
      </c>
      <c r="F3381" s="12" t="inlineStr">
        <is>
          <t>2-450cm with temperature-corrected speed of sound</t>
        </is>
      </c>
    </row>
    <row r="3382" outlineLevel="1" ht="15" customHeight="1">
      <c r="A3382" s="70" t="inlineStr">
        <is>
          <t>Modality</t>
        </is>
      </c>
      <c r="B3382" s="12" t="inlineStr">
        <is>
          <t>Acoustic</t>
        </is>
      </c>
      <c r="E3382" s="70" t="inlineStr">
        <is>
          <t>Interface</t>
        </is>
      </c>
      <c r="F3382" s="12" t="inlineStr">
        <is>
          <t>UART / Pulse</t>
        </is>
      </c>
    </row>
    <row r="3383" outlineLevel="1" ht="15" customHeight="1">
      <c r="A3383" s="70" t="inlineStr">
        <is>
          <t>Supply</t>
        </is>
      </c>
      <c r="B3383" s="12" t="inlineStr">
        <is>
          <t>2.4-5.5V (3.3V safe!)</t>
        </is>
      </c>
      <c r="E3383" s="70" t="inlineStr">
        <is>
          <t>Price</t>
        </is>
      </c>
      <c r="F3383" s="12" t="inlineStr">
        <is>
          <t>$4  ($)</t>
        </is>
      </c>
    </row>
    <row r="3384" outlineLevel="1" ht="15" customHeight="1">
      <c r="A3384" s="70" t="inlineStr">
        <is>
          <t>Difficulty</t>
        </is>
      </c>
      <c r="B3384" s="12" t="inlineStr">
        <is>
          <t>1 — Plug and play — Qwiic/STEMMA cable or 3 wires, library example works first time</t>
        </is>
      </c>
    </row>
    <row r="3385" outlineLevel="1" ht="22" customHeight="1">
      <c r="A3385" s="70" t="inlineStr">
        <is>
          <t>HOW</t>
        </is>
      </c>
      <c r="B3385" s="71" t="inlineStr">
        <is>
          <t>HC-SR04-class ranging plus an onboard thermometer that corrects the speed of sound — and a proper UART mode with checksums.</t>
        </is>
      </c>
    </row>
    <row r="3386" outlineLevel="1" ht="70" customHeight="1">
      <c r="A3386" s="70" t="inlineStr">
        <is>
          <t>WHAT</t>
        </is>
      </c>
      <c r="B3386" s="72" t="inlineStr">
        <is>
          <t>Soft and angled targets scatter the echo away — foam, snow, loose insulation and a water surface tilted more than about 10-15° off normal return nothing, and the sensor reports its maximum rather than an error. The beam is a ~15° cone, so it reports the nearest object anywhere in that cone: a tank wall, a weed stalk or a cable tie beats the surface you aimed at, and in a narrow standpipe wall reflections dominate completely. Its onboard thermometer sits on the PCB inside whatever housing you built, so it measures the housing, not the air column — a sun-warmed enclosure over-compensates and drifts the same way an uncompensated sensor would (speed of sound moves ~0.6%/°C, plus roughly 0.1% per 10% RH change). Rain drops or condensation on the transducer face create a persistent near-field echo. Secondary ringing in confined spaces gives a stable, plausible reading that is an exact multiple of the true distance. And 'US-100' modules from different sellers differ in firmware; some ship with no thermometer at all.</t>
        </is>
      </c>
    </row>
    <row r="3387" outlineLevel="1" ht="17" customHeight="1">
      <c r="A3387" s="70" t="inlineStr">
        <is>
          <t>COMMON</t>
        </is>
      </c>
      <c r="B3387" s="71" t="inlineStr">
        <is>
          <t>Anywhere HC-SR04 goes, but 3.3V-native and more accurate outdoors.</t>
        </is>
      </c>
    </row>
    <row r="3388" outlineLevel="1" ht="22" customHeight="1">
      <c r="A3388" s="70" t="inlineStr">
        <is>
          <t>INVENTION</t>
        </is>
      </c>
      <c r="B3388" s="73" t="inlineStr">
        <is>
          <t>Season-proof snow/water gauges: temp compensation removes the classic cold-morning error that ruins winter ultrasonic data.</t>
        </is>
      </c>
    </row>
    <row r="3389" outlineLevel="1" ht="32" customHeight="1">
      <c r="A3389" s="70" t="inlineStr">
        <is>
          <t>REQUIRES</t>
        </is>
      </c>
      <c r="B3389" s="71" t="inlineStr">
        <is>
          <t>Power it from 3.3V and the Echo/TX line is GPIO-safe. At 5V the output follows VCC and swings to 5V — it then needs a divider or level shifter. The mode jumper selects UART versus trigger/echo; UART mode with its checksum is the one you want.</t>
        </is>
      </c>
    </row>
    <row r="3390" outlineLevel="1" ht="29" customHeight="1">
      <c r="A3390" s="70" t="inlineStr">
        <is>
          <t>SUBSTITUT</t>
        </is>
      </c>
      <c r="B3390" s="71" t="inlineStr">
        <is>
          <t>HC-SR04 is $1 but 5V-only and uncompensated; JSN-SR04T puts the transducer on a waterproof pigtail; MB7389 when the data actually matters outdoors; VL53L1X ToF when the target is soft, angled or under 25cm.</t>
        </is>
      </c>
    </row>
    <row r="3391" outlineLevel="1" ht="15" customHeight="1">
      <c r="A3391" s="70" t="inlineStr">
        <is>
          <t>PAIRS</t>
        </is>
      </c>
      <c r="B3391" s="71" t="inlineStr">
        <is>
          <t>Solar node + LoRa, daily statistics</t>
        </is>
      </c>
    </row>
    <row r="3392" outlineLevel="1" ht="15" customHeight="1">
      <c r="A3392" s="70" t="inlineStr">
        <is>
          <t>KEY</t>
        </is>
      </c>
      <c r="B3392" s="71" t="inlineStr">
        <is>
          <t>±0.3cm + temp compensation</t>
        </is>
      </c>
    </row>
    <row r="3393" outlineLevel="1" ht="40" customHeight="1">
      <c r="A3393" s="70" t="inlineStr">
        <is>
          <t>specs</t>
        </is>
      </c>
      <c r="B3393" s="26" t="inlineStr">
        <is>
          <t>Range: 2 - 450 cm   Accuracy: ±3mm claimed; realistically ±1cm on a hard, flat, perpendicular target and worse on anything else   Resolution: 1 mm in UART mode; pulse mode resolution is whatever your timer gives   Rate: ~10-20 readings/s; allow ~60ms between pings for the previous echo to decay   Warm-up: None — first reading is valid immediately   Calibration: None   Consumable: None, but the open-face piezo transducers are the weak point outdoors: dust, spider silk and corrosion accumulate on the diaphragms — expect 1-3 years exposed without a shield   Environment: Indoor, Outdoor   Lifecycle: Clone-risk   Maturity: Good   ESP32: Any variant. In pulse mode use the RMT or PCNT peripheral rather than pulseIn() — Wi-Fi and BLE interrupts corrupt blocking pulse timing and produce random long readings. In UART mode use a hardware UART, not SoftwareSerial. Power it from 3.3V so Echo/TX is directly GPIO-safe.</t>
        </is>
      </c>
    </row>
    <row r="3394" outlineLevel="1" ht="16" customHeight="1">
      <c r="A3394" s="70" t="inlineStr">
        <is>
          <t>buy</t>
        </is>
      </c>
      <c r="B3394" s="26" t="inlineStr">
        <is>
          <t>AE · AMZ   |   boards: US-100 with jumper for mode   |   lib: UART 2-byte protocol   [High, 2026-07]</t>
        </is>
      </c>
    </row>
    <row r="3395" outlineLevel="1" ht="45" customHeight="1">
      <c r="A3395" s="74" t="inlineStr">
        <is>
          <t>unlocks</t>
        </is>
      </c>
      <c r="B3395" s="75" t="inlineStr">
        <is>
          <t>How much is in the tank?  •  How full is it?  •  How deep is the snow?  •  Is water rising, and how fast?  •  Is there something in the way?  •  Is the thing there?  •  Is anyone here?  •  Did something cross this line?  •  How many went past?  •  How much is left, and how long until it runs out?</t>
        </is>
      </c>
    </row>
    <row r="3397" ht="22" customHeight="1">
      <c r="A3397" s="84" t="inlineStr">
        <is>
          <t>S198</t>
        </is>
      </c>
      <c r="B3397" s="85" t="inlineStr">
        <is>
          <t>MaxBotix MB7389 weather LV   ·   MB7389 HRXL</t>
        </is>
      </c>
    </row>
    <row r="3398" outlineLevel="1" ht="15" customHeight="1">
      <c r="A3398" s="70" t="inlineStr">
        <is>
          <t>Category</t>
        </is>
      </c>
      <c r="B3398" s="12" t="inlineStr">
        <is>
          <t>Distance &amp; Ranging › Ultrasonic (industrial)</t>
        </is>
      </c>
      <c r="E3398" s="70" t="inlineStr">
        <is>
          <t>Measures</t>
        </is>
      </c>
      <c r="F3398" s="12" t="inlineStr">
        <is>
          <t>30cm-5m outdoor-rated precision ultrasonic</t>
        </is>
      </c>
    </row>
    <row r="3399" outlineLevel="1" ht="15" customHeight="1">
      <c r="A3399" s="70" t="inlineStr">
        <is>
          <t>Modality</t>
        </is>
      </c>
      <c r="B3399" s="12" t="inlineStr">
        <is>
          <t>Acoustic</t>
        </is>
      </c>
      <c r="E3399" s="70" t="inlineStr">
        <is>
          <t>Interface</t>
        </is>
      </c>
      <c r="F3399" s="12" t="inlineStr">
        <is>
          <t>UART / PWM / Analog</t>
        </is>
      </c>
    </row>
    <row r="3400" outlineLevel="1" ht="15" customHeight="1">
      <c r="A3400" s="70" t="inlineStr">
        <is>
          <t>Supply</t>
        </is>
      </c>
      <c r="B3400" s="12" t="inlineStr">
        <is>
          <t>2.7-5.5V</t>
        </is>
      </c>
      <c r="E3400" s="70" t="inlineStr">
        <is>
          <t>Price</t>
        </is>
      </c>
      <c r="F3400" s="12" t="inlineStr">
        <is>
          <t>$110  ($$$$)</t>
        </is>
      </c>
    </row>
    <row r="3401" outlineLevel="1" ht="15" customHeight="1">
      <c r="A3401" s="70" t="inlineStr">
        <is>
          <t>Difficulty</t>
        </is>
      </c>
      <c r="B3401" s="12" t="inlineStr">
        <is>
          <t>1 — Plug and play — Qwiic/STEMMA cable or 3 wires, library example works first time</t>
        </is>
      </c>
    </row>
    <row r="3402" outlineLevel="1" ht="23" customHeight="1">
      <c r="A3402" s="70" t="inlineStr">
        <is>
          <t>HOW</t>
        </is>
      </c>
      <c r="B3402" s="71" t="inlineStr">
        <is>
          <t>Industrial sealed ultrasonic with internal filtering tuned for rain/snow rejection — the step up when JSN-SR04T data is too noisy to act on.</t>
        </is>
      </c>
    </row>
    <row r="3403" outlineLevel="1" ht="70" customHeight="1">
      <c r="A3403" s="70" t="inlineStr">
        <is>
          <t>WHAT</t>
        </is>
      </c>
      <c r="B3403" s="72" t="inlineStr">
        <is>
          <t>It has a 30cm dead band that it reports as '300' — the same value a target genuinely 30cm away produces, so 'too close' and 'exactly at minimum' are indistinguishable, and a tank that fills to the sensor silently reads 30cm forever. The rain and snow rejection works by requiring several consistent returns before committing, which makes it deliberately slow to follow a genuinely fast-moving surface: a flash flood front is reported late. Its temperature compensation uses an on-board sensor, so direct sun on the housing makes it correct for the housing rather than the air column — a shield is not optional. Foam on a wastewater or slurry surface absorbs the ping entirely. Condensation forming on the transducer face after a cold night gives a near-field false echo that clears when the sun comes up, which looks exactly like a real level change. And in a narrow well or standpipe, wall reflections dominate over the surface return no matter how good the filtering is.</t>
        </is>
      </c>
    </row>
    <row r="3404" outlineLevel="1" ht="18" customHeight="1">
      <c r="A3404" s="70" t="inlineStr">
        <is>
          <t>COMMON</t>
        </is>
      </c>
      <c r="B3404" s="71" t="inlineStr">
        <is>
          <t>Flood gauges that matter, tank farms, marina tide boards, snow research.</t>
        </is>
      </c>
    </row>
    <row r="3405" outlineLevel="1" ht="23" customHeight="1">
      <c r="A3405" s="70" t="inlineStr">
        <is>
          <t>INVENTION</t>
        </is>
      </c>
      <c r="B3405" s="73" t="inlineStr">
        <is>
          <t>When your data feeds real decisions (flood warnings people trust), the $110 sensor is the cheap option — reliability IS the feature.</t>
        </is>
      </c>
    </row>
    <row r="3406" outlineLevel="1" ht="35" customHeight="1">
      <c r="A3406" s="70" t="inlineStr">
        <is>
          <t>REQUIRES</t>
        </is>
      </c>
      <c r="B3406" s="71" t="inlineStr">
        <is>
          <t>Confirm the serial polarity of your specific part before wiring — an inverted-TTL sensor into a standard UART gives a stream of garbage that looks like a baud-rate problem. Outdoors it needs a radiation shield, because its temperature compensation reads a sensor on its own board.</t>
        </is>
      </c>
    </row>
    <row r="3407" outlineLevel="1" ht="34" customHeight="1">
      <c r="A3407" s="70" t="inlineStr">
        <is>
          <t>SUBSTITUT</t>
        </is>
      </c>
      <c r="B3407" s="71" t="inlineStr">
        <is>
          <t>JSN-SR04T is $6 and waterproof but far noisier; US-100 indoors for a tenth of the price; a submersible pressure transducer or a radar level sensor when foam, steam or turbulence defeats ultrasound entirely; guided-wave radar for the same job inside a narrow standpipe.</t>
        </is>
      </c>
    </row>
    <row r="3408" outlineLevel="1" ht="15" customHeight="1">
      <c r="A3408" s="70" t="inlineStr">
        <is>
          <t>PAIRS</t>
        </is>
      </c>
      <c r="B3408" s="71" t="inlineStr">
        <is>
          <t>LoRaWAN to council dashboards, battery+solar</t>
        </is>
      </c>
    </row>
    <row r="3409" outlineLevel="1" ht="15" customHeight="1">
      <c r="A3409" s="70" t="inlineStr">
        <is>
          <t>KEY</t>
        </is>
      </c>
      <c r="B3409" s="71" t="inlineStr">
        <is>
          <t>1mm resolution, IP67, target-size filtering</t>
        </is>
      </c>
    </row>
    <row r="3410" outlineLevel="1" ht="40" customHeight="1">
      <c r="A3410" s="70" t="inlineStr">
        <is>
          <t>specs</t>
        </is>
      </c>
      <c r="B3410" s="26" t="inlineStr">
        <is>
          <t>Range: 300 mm - 5,000 mm (anything closer is reported as 300)   Accuracy: ±1% of distance typical outdoors with its internal temperature compensation   Resolution: 1 mm   Rate: ~6 Hz (about 168 ms per reading)   Warm-up: First reading valid ~150 ms after power-up; MaxBotix advise discarding the first result after a cold start   Calibration: None   Consumable: None — fully sealed transducer; multi-year outdoor service is the normal expectation   Environment: Outdoor, Indoor, Harsh   Lifecycle: Active   Maturity: Workable   ESP32: Any variant. MaxBotix sell RS232-format (inverted TTL) and true-TTL serial variants of the same physical sensor under different part numbers, so check which you have — an ESP32 UART can be configured to invert RX in software, which saves an inverter transistor. The analog and PWM outputs are unambiguous; decode PWM with RMT, not pulseIn(). Power from 3.3V so all outputs are GPIO-safe.</t>
        </is>
      </c>
    </row>
    <row r="3411" outlineLevel="1" ht="16" customHeight="1">
      <c r="A3411" s="70" t="inlineStr">
        <is>
          <t>buy</t>
        </is>
      </c>
      <c r="B3411" s="26" t="inlineStr">
        <is>
          <t>MX · DK · MO   |   boards: MaxBotix HRXL series   |   lib: UART/analog read   [High, 2026-07]</t>
        </is>
      </c>
    </row>
    <row r="3412" outlineLevel="1" ht="45" customHeight="1">
      <c r="A3412" s="74" t="inlineStr">
        <is>
          <t>unlocks</t>
        </is>
      </c>
      <c r="B3412" s="75" t="inlineStr">
        <is>
          <t>How much is in the tank?  •  Is water rising, and how fast?  •  How deep is the snow?  •  How full is it?  •  How much is left, and how long until it runs out?  •  Is the thing there?  •  Did something cross this line?</t>
        </is>
      </c>
    </row>
    <row r="3414" ht="22" customHeight="1">
      <c r="A3414" s="78" t="inlineStr">
        <is>
          <t>S199</t>
        </is>
      </c>
      <c r="B3414" s="79" t="inlineStr">
        <is>
          <t>MQ-4 methane / natural gas   ·   MQ-4</t>
        </is>
      </c>
    </row>
    <row r="3415" outlineLevel="1" ht="15" customHeight="1">
      <c r="A3415" s="70" t="inlineStr">
        <is>
          <t>Category</t>
        </is>
      </c>
      <c r="B3415" s="12" t="inlineStr">
        <is>
          <t>Gas &amp; VOC › MQ analog (heated)</t>
        </is>
      </c>
      <c r="E3415" s="70" t="inlineStr">
        <is>
          <t>Measures</t>
        </is>
      </c>
      <c r="F3415" s="12" t="inlineStr">
        <is>
          <t>Methane/natural gas 200-10000ppm</t>
        </is>
      </c>
    </row>
    <row r="3416" outlineLevel="1" ht="15" customHeight="1">
      <c r="A3416" s="70" t="inlineStr">
        <is>
          <t>Modality</t>
        </is>
      </c>
      <c r="B3416" s="12" t="inlineStr">
        <is>
          <t>Chemical</t>
        </is>
      </c>
      <c r="E3416" s="70" t="inlineStr">
        <is>
          <t>Interface</t>
        </is>
      </c>
      <c r="F3416" s="12" t="inlineStr">
        <is>
          <t>Analog</t>
        </is>
      </c>
    </row>
    <row r="3417" outlineLevel="1" ht="15" customHeight="1">
      <c r="A3417" s="70" t="inlineStr">
        <is>
          <t>Supply</t>
        </is>
      </c>
      <c r="B3417" s="12" t="inlineStr">
        <is>
          <t>5V</t>
        </is>
      </c>
      <c r="E3417" s="70" t="inlineStr">
        <is>
          <t>Price</t>
        </is>
      </c>
      <c r="F3417" s="12" t="inlineStr">
        <is>
          <t>$2.5  ($)</t>
        </is>
      </c>
    </row>
    <row r="3418" outlineLevel="1" ht="15" customHeight="1">
      <c r="A3418" s="70" t="inlineStr">
        <is>
          <t>Difficulty</t>
        </is>
      </c>
      <c r="B3418" s="12" t="inlineStr">
        <is>
          <t>2 — Easy — breadboard wiring, a well-documented library, no analog thought needed</t>
        </is>
      </c>
    </row>
    <row r="3419" outlineLevel="1" ht="19" customHeight="1">
      <c r="A3419" s="70" t="inlineStr">
        <is>
          <t>HOW</t>
        </is>
      </c>
      <c r="B3419" s="71" t="inlineStr">
        <is>
          <t>Tin-oxide bead doped for CH4 — the kitchen/boiler natural-gas leak watcher of the MQ family.</t>
        </is>
      </c>
    </row>
    <row r="3420" outlineLevel="1" ht="70" customHeight="1">
      <c r="A3420" s="70" t="inlineStr">
        <is>
          <t>WHAT</t>
        </is>
      </c>
      <c r="B3420" s="72" t="inlineStr">
        <is>
          <t>It is cross-sensitive to essentially every reducing gas: alcohol (hand sanitiser, cleaning spray, an open glass of wine), hydrogen, carbon monoxide, LPG, cooking vapour and aerosol propellants all move it in the same direction as methane, and nothing in the output distinguishes them. Baseline resistance drifts strongly with temperature and humidity — a 20°C to 30°C swing or 40% to 80% RH looks like several hundred ppm of gas appearing and then vanishing. R0, the clean-air reference every library asks you to measure, is valid only at the temperature and humidity at which you measured it, and it ages, so a 'calibrated' node re-lies about itself every season. Silicone vapour from fresh RTV sealant or some 3D-printing release agents poisons the element permanently within hours. And physically it is an open 200-300°C heater, which makes it an ignition source: it must never sit inside a volume that could reach a flammable mixture. Methane rises, so a unit mounted at socket height detects a ceiling accumulation only after the room is already dangerous.</t>
        </is>
      </c>
    </row>
    <row r="3421" outlineLevel="1" ht="17" customHeight="1">
      <c r="A3421" s="70" t="inlineStr">
        <is>
          <t>COMMON</t>
        </is>
      </c>
      <c r="B3421" s="71" t="inlineStr">
        <is>
          <t>Gas-stove leak nodes, boiler rooms, RV propane lockers (also see MQ-6).</t>
        </is>
      </c>
    </row>
    <row r="3422" outlineLevel="1" ht="22" customHeight="1">
      <c r="A3422" s="70" t="inlineStr">
        <is>
          <t>INVENTION</t>
        </is>
      </c>
      <c r="B3422" s="73" t="inlineStr">
        <is>
          <t>RVs and boats: a $3 sensor under the stove + loud buzzer has a long history of being the difference between incident and anecdote.</t>
        </is>
      </c>
    </row>
    <row r="3423" outlineLevel="1" ht="33" customHeight="1">
      <c r="A3423" s="70" t="inlineStr">
        <is>
          <t>REQUIRES</t>
        </is>
      </c>
      <c r="B3423" s="71" t="inlineStr">
        <is>
          <t>A 5V supply that can hold ~150 mA continuously for the heater, and a resistor divider or external ADC to bring the ~0-5V output down to 3.3V. The module's load resistor RL sets the whole response curve — record its value, because every library assumes one.</t>
        </is>
      </c>
    </row>
    <row r="3424" outlineLevel="1" ht="37" customHeight="1">
      <c r="A3424" s="70" t="inlineStr">
        <is>
          <t>SUBSTITUT</t>
        </is>
      </c>
      <c r="B3424" s="71" t="inlineStr">
        <is>
          <t>MQ-2 is the same money for generic combustibles; a Figaro TGS2611 is the properly specified and characterised methane element; SGP41 or BME688 give a stable digital gas index but cannot quantify methane at all; for anything life-safety, a certified sealed natural-gas alarm — no hobby part substitutes for one.</t>
        </is>
      </c>
    </row>
    <row r="3425" outlineLevel="1" ht="15" customHeight="1">
      <c r="A3425" s="70" t="inlineStr">
        <is>
          <t>PAIRS</t>
        </is>
      </c>
      <c r="B3425" s="71" t="inlineStr">
        <is>
          <t>12V buzzer relay, solenoid shutoff</t>
        </is>
      </c>
    </row>
    <row r="3426" outlineLevel="1" ht="27" customHeight="1">
      <c r="A3426" s="70" t="inlineStr">
        <is>
          <t>KEY</t>
        </is>
      </c>
      <c r="B3426" s="71" t="inlineStr">
        <is>
          <t>Qualitative; calibrate against a known source for trends. ⚠ NOT a life-safety device — supplement, never replace, a certified alarm. Heated element: keep out of explosive atmospheres.</t>
        </is>
      </c>
    </row>
    <row r="3427" outlineLevel="1" ht="40" customHeight="1">
      <c r="A3427" s="70" t="inlineStr">
        <is>
          <t>specs</t>
        </is>
      </c>
      <c r="B3427" s="26" t="inlineStr">
        <is>
          <t>Range: 200 - 10,000 ppm CH4 (nominal)   Accuracy: None specified — the output is a resistance ratio Rs/R0, not ppm. ±50% against a reference instrument is a normal outcome   Resolution: Analog and logarithmic: a 10-bit ADC gives roughly 5% steps at mid-scale and far coarser at the ends   Rate: Response &lt;10 s to 90% of a step; recovery ~30 s   Warm-up: 24-48 h continuous burn-in for a new sensor before R0 means anything, then ~3 minutes from each cold start before the reading settles   Calibration: Reference   Consumable: The tin-oxide element itself. Sensitivity drifts measurably over 1-3 years of continuous heating and much faster in solvent or silicone atmospheres — budget an annual replacement if the number matters.   Environment: Indoor   Lifecycle: Clone-risk   Maturity: Workable   ESP32: NOT directly ESP32-safe: the analog output swings toward the 5V rail and will damage a 3.3V ADC pin. Divide it down or feed an ADS1115 running from 3.3V. On the original ESP32 use ADC1 channels only — ADC2 is unavailable while Wi-Fi is active. C3/C6/H2 have fewer ADC channels but the same rule.</t>
        </is>
      </c>
    </row>
    <row r="3428" outlineLevel="1" ht="22" customHeight="1">
      <c r="A3428" s="76" t="inlineStr">
        <is>
          <t>⚠</t>
        </is>
      </c>
      <c r="B3428" s="77" t="inlineStr">
        <is>
          <t>HAZARD: HotSurface — Runs hot enough to burn or ignite (heated gas sensors, heaters), Ignition — Is an ignition source; must NOT enter a flammable atmosphere</t>
        </is>
      </c>
    </row>
    <row r="3429" outlineLevel="1" ht="16" customHeight="1">
      <c r="A3429" s="70" t="inlineStr">
        <is>
          <t>buy</t>
        </is>
      </c>
      <c r="B3429" s="26" t="inlineStr">
        <is>
          <t>AE · AMZ · DFR   |   boards: MQ-4 module   |   lib: MQUnifiedsensor   [Estimate, 2026-07]</t>
        </is>
      </c>
    </row>
    <row r="3430" outlineLevel="1" ht="36" customHeight="1">
      <c r="A3430" s="74" t="inlineStr">
        <is>
          <t>unlocks</t>
        </is>
      </c>
      <c r="B3430" s="75" t="inlineStr">
        <is>
          <t>Is there a flammable gas leak?  •  Is someone cooking?  •  Did something start off-gassing or smelling?  •  Was the hob left on with nobody there?</t>
        </is>
      </c>
    </row>
    <row r="3432" ht="22" customHeight="1">
      <c r="A3432" s="78" t="inlineStr">
        <is>
          <t>S200</t>
        </is>
      </c>
      <c r="B3432" s="79" t="inlineStr">
        <is>
          <t>MQ-6 LPG/propane   ·   MQ-6</t>
        </is>
      </c>
    </row>
    <row r="3433" outlineLevel="1" ht="15" customHeight="1">
      <c r="A3433" s="70" t="inlineStr">
        <is>
          <t>Category</t>
        </is>
      </c>
      <c r="B3433" s="12" t="inlineStr">
        <is>
          <t>Gas &amp; VOC › MQ analog (heated)</t>
        </is>
      </c>
      <c r="E3433" s="70" t="inlineStr">
        <is>
          <t>Measures</t>
        </is>
      </c>
      <c r="F3433" s="12" t="inlineStr">
        <is>
          <t>LPG/propane/isobutane 200-10000ppm</t>
        </is>
      </c>
    </row>
    <row r="3434" outlineLevel="1" ht="15" customHeight="1">
      <c r="A3434" s="70" t="inlineStr">
        <is>
          <t>Modality</t>
        </is>
      </c>
      <c r="B3434" s="12" t="inlineStr">
        <is>
          <t>Chemical</t>
        </is>
      </c>
      <c r="E3434" s="70" t="inlineStr">
        <is>
          <t>Interface</t>
        </is>
      </c>
      <c r="F3434" s="12" t="inlineStr">
        <is>
          <t>Analog</t>
        </is>
      </c>
    </row>
    <row r="3435" outlineLevel="1" ht="15" customHeight="1">
      <c r="A3435" s="70" t="inlineStr">
        <is>
          <t>Supply</t>
        </is>
      </c>
      <c r="B3435" s="12" t="inlineStr">
        <is>
          <t>5V</t>
        </is>
      </c>
      <c r="E3435" s="70" t="inlineStr">
        <is>
          <t>Price</t>
        </is>
      </c>
      <c r="F3435" s="12" t="inlineStr">
        <is>
          <t>$2.5  ($)</t>
        </is>
      </c>
    </row>
    <row r="3436" outlineLevel="1" ht="15" customHeight="1">
      <c r="A3436" s="70" t="inlineStr">
        <is>
          <t>Difficulty</t>
        </is>
      </c>
      <c r="B3436" s="12" t="inlineStr">
        <is>
          <t>2 — Easy — breadboard wiring, a well-documented library, no analog thought needed</t>
        </is>
      </c>
    </row>
    <row r="3437" outlineLevel="1" ht="20" customHeight="1">
      <c r="A3437" s="70" t="inlineStr">
        <is>
          <t>HOW</t>
        </is>
      </c>
      <c r="B3437" s="71" t="inlineStr">
        <is>
          <t>The LPG-tuned MQ — propane sinks, so mount it LOW; most installs get this wrong and sense nothing.</t>
        </is>
      </c>
    </row>
    <row r="3438" outlineLevel="1" ht="70" customHeight="1">
      <c r="A3438" s="70" t="inlineStr">
        <is>
          <t>WHAT</t>
        </is>
      </c>
      <c r="B3438" s="72" t="inlineStr">
        <is>
          <t>It does not distinguish propane from butane from alcohol vapour — the response is a curve shape, not a fingerprint, and ethanol from a cleaning spray produces a bigger step than a small genuine leak. Baseline drifts hard with temperature and humidity; a garage swinging 15°C between night and afternoon produces a daily sinusoid that looks like a leak developing and clearing. The density argument cuts both ways: mount it high and you detect nothing until the room is lethal, but below about 10cm floor dust, mopping chemicals and vacuum exhaust dominate the baseline — 20-40cm off the floor is the usable compromise. Silicone vapour poisons it permanently. And the heater runs at 200-300°C behind an exposed mesh, which makes the unit itself an ignition source: it belongs in the ventilated room outside a bottle locker, never inside the locker, and never in a space that could reach the lower explosive limit.</t>
        </is>
      </c>
    </row>
    <row r="3439" outlineLevel="1" ht="23" customHeight="1">
      <c r="A3439" s="70" t="inlineStr">
        <is>
          <t>COMMON</t>
        </is>
      </c>
      <c r="B3439" s="71" t="inlineStr">
        <is>
          <t>Monitoring the ventilated SPACE OUTSIDE an LPG locker (low down — propane sinks), garage and plant-room air. Never inside the locker itself.</t>
        </is>
      </c>
    </row>
    <row r="3440" outlineLevel="1" ht="27" customHeight="1">
      <c r="A3440" s="70" t="inlineStr">
        <is>
          <t>INVENTION</t>
        </is>
      </c>
      <c r="B3440" s="73" t="inlineStr">
        <is>
          <t>Mount it low in the room outside the bottle store: baseline ppm creep over weeks catches a failing regulator a sniff test misses — without putting a 300°C heater inside the explosive volume.</t>
        </is>
      </c>
    </row>
    <row r="3441" outlineLevel="1" ht="32" customHeight="1">
      <c r="A3441" s="70" t="inlineStr">
        <is>
          <t>REQUIRES</t>
        </is>
      </c>
      <c r="B3441" s="71" t="inlineStr">
        <is>
          <t>A 5V supply capable of ~150 mA continuously, plus a divider or external ADC on the output. Mounting position is a hard requirement, not a preference: propane and butane are heavier than air, so the sensor must sit low in the space being protected.</t>
        </is>
      </c>
    </row>
    <row r="3442" outlineLevel="1" ht="31" customHeight="1">
      <c r="A3442" s="70" t="inlineStr">
        <is>
          <t>SUBSTITUT</t>
        </is>
      </c>
      <c r="B3442" s="71" t="inlineStr">
        <is>
          <t>MQ-2 for generic combustibles; MQ-5 is the other LPG-tuned family member; a Figaro TGS2610 is the properly characterised LPG element; a certified sealed LPG alarm with its own sounder is the only correct answer where safety depends on it.</t>
        </is>
      </c>
    </row>
    <row r="3443" outlineLevel="1" ht="15" customHeight="1">
      <c r="A3443" s="70" t="inlineStr">
        <is>
          <t>PAIRS</t>
        </is>
      </c>
      <c r="B3443" s="71" t="inlineStr">
        <is>
          <t>Loud siren + DC vent fan</t>
        </is>
      </c>
    </row>
    <row r="3444" outlineLevel="1" ht="24" customHeight="1">
      <c r="A3444" s="70" t="inlineStr">
        <is>
          <t>KEY</t>
        </is>
      </c>
      <c r="B3444" s="71" t="inlineStr">
        <is>
          <t>Mount near floor level — LPG is heavier than air and pools low. ⚠ NOT a life-safety device. Heated element: keep out of explosive atmospheres (see Uses).</t>
        </is>
      </c>
    </row>
    <row r="3445" outlineLevel="1" ht="40" customHeight="1">
      <c r="A3445" s="70" t="inlineStr">
        <is>
          <t>specs</t>
        </is>
      </c>
      <c r="B3445" s="26" t="inlineStr">
        <is>
          <t>Range: 200 - 10,000 ppm LPG / propane / isobutane (nominal)   Accuracy: None specified — a resistance ratio, not ppm; a trend against its own history and nothing more   Resolution: Analog and logarithmic; roughly 5% steps at mid-scale from a 10-bit ADC   Rate: Response &lt;10 s to 90%; recovery ~30 s   Warm-up: 24-48 h burn-in for a new element; ~3 minutes to settle from each cold start   Calibration: Reference   Consumable: MOX element; expect noticeable sensitivity loss over 1-3 years of continuous heating, faster in solvent-rich air   Environment: Indoor   Lifecycle: Clone-risk   Maturity: Workable   ESP32: Not directly ESP32-safe — the analog output approaches 5V. Divide it or use an ADS1115 on 3.3V. ADC1 channels only on the original ESP32 while Wi-Fi is running.</t>
        </is>
      </c>
    </row>
    <row r="3446" outlineLevel="1" ht="22" customHeight="1">
      <c r="A3446" s="76" t="inlineStr">
        <is>
          <t>⚠</t>
        </is>
      </c>
      <c r="B3446" s="77" t="inlineStr">
        <is>
          <t>HAZARD: HotSurface — Runs hot enough to burn or ignite (heated gas sensors, heaters), Ignition — Is an ignition source; must NOT enter a flammable atmosphere</t>
        </is>
      </c>
    </row>
    <row r="3447" outlineLevel="1" ht="16" customHeight="1">
      <c r="A3447" s="70" t="inlineStr">
        <is>
          <t>buy</t>
        </is>
      </c>
      <c r="B3447" s="26" t="inlineStr">
        <is>
          <t>AE · AMZ · DFR   |   boards: MQ-6 module   |   lib: MQUnifiedsensor   [Estimate, 2026-07]</t>
        </is>
      </c>
    </row>
    <row r="3448" outlineLevel="1" ht="30" customHeight="1">
      <c r="A3448" s="74" t="inlineStr">
        <is>
          <t>unlocks</t>
        </is>
      </c>
      <c r="B3448" s="75" t="inlineStr">
        <is>
          <t>Is there a flammable gas leak?  •  Is someone cooking?  •  Did something start off-gassing or smelling?</t>
        </is>
      </c>
    </row>
    <row r="3450" ht="22" customHeight="1">
      <c r="A3450" s="78" t="inlineStr">
        <is>
          <t>S201</t>
        </is>
      </c>
      <c r="B3450" s="79" t="inlineStr">
        <is>
          <t>MQ-131 ozone   ·   MQ-131</t>
        </is>
      </c>
    </row>
    <row r="3451" outlineLevel="1" ht="15" customHeight="1">
      <c r="A3451" s="70" t="inlineStr">
        <is>
          <t>Category</t>
        </is>
      </c>
      <c r="B3451" s="12" t="inlineStr">
        <is>
          <t>Gas &amp; VOC › MQ analog (heated)</t>
        </is>
      </c>
      <c r="E3451" s="70" t="inlineStr">
        <is>
          <t>Measures</t>
        </is>
      </c>
      <c r="F3451" s="12" t="inlineStr">
        <is>
          <t>Ozone 10ppb-2ppm</t>
        </is>
      </c>
    </row>
    <row r="3452" outlineLevel="1" ht="15" customHeight="1">
      <c r="A3452" s="70" t="inlineStr">
        <is>
          <t>Modality</t>
        </is>
      </c>
      <c r="B3452" s="12" t="inlineStr">
        <is>
          <t>Chemical</t>
        </is>
      </c>
      <c r="E3452" s="70" t="inlineStr">
        <is>
          <t>Interface</t>
        </is>
      </c>
      <c r="F3452" s="12" t="inlineStr">
        <is>
          <t>Analog</t>
        </is>
      </c>
    </row>
    <row r="3453" outlineLevel="1" ht="15" customHeight="1">
      <c r="A3453" s="70" t="inlineStr">
        <is>
          <t>Supply</t>
        </is>
      </c>
      <c r="B3453" s="12" t="inlineStr">
        <is>
          <t>5V</t>
        </is>
      </c>
      <c r="E3453" s="70" t="inlineStr">
        <is>
          <t>Price</t>
        </is>
      </c>
      <c r="F3453" s="12" t="inlineStr">
        <is>
          <t>$30  ($$$)</t>
        </is>
      </c>
    </row>
    <row r="3454" outlineLevel="1" ht="15" customHeight="1">
      <c r="A3454" s="70" t="inlineStr">
        <is>
          <t>Difficulty</t>
        </is>
      </c>
      <c r="B3454" s="12" t="inlineStr">
        <is>
          <t>3 — Some skill — calibration, level shifting, timing, or datasheet reading required</t>
        </is>
      </c>
    </row>
    <row r="3455" outlineLevel="1" ht="22" customHeight="1">
      <c r="A3455" s="70" t="inlineStr">
        <is>
          <t>HOW</t>
        </is>
      </c>
      <c r="B3455" s="71" t="inlineStr">
        <is>
          <t>MOX element responsive to O3's strong oxidising bite — for watching ozone from purifiers, laser printers and summer smog.</t>
        </is>
      </c>
    </row>
    <row r="3456" outlineLevel="1" ht="70" customHeight="1">
      <c r="A3456" s="70" t="inlineStr">
        <is>
          <t>WHAT</t>
        </is>
      </c>
      <c r="B3456" s="72" t="inlineStr">
        <is>
          <t>It responds to any oxidiser, and the dominant confounder outdoors is NO2 — which co-occurs with ozone in traffic and summer smog, so an urban 'ozone' trend is largely a NOx trend wearing a different label. Bleach and chlorine vapour swing it hard indoors. Its resistance increases with ozone, the reverse of the rest of the MQ family, so libraries and tutorials written for MQ-2/4/6 report ozone falling as it rises — a great many published projects have this backwards. Ozone is destroyed on contact with almost any surface, so sampling through tubing, behind a grille, or inside a dusty enclosure under-reads by a large and unknowable factor: the element must see the air directly. Humidity dependence is strong and the baseline takes a day to settle, so overnight RH swings look like ozone events. And near an air ioniser it will certainly read 'a lot', but you cannot convert that into the µg/m³ figure the exposure guidance is written in without a reference instrument.</t>
        </is>
      </c>
    </row>
    <row r="3457" outlineLevel="1" ht="16" customHeight="1">
      <c r="A3457" s="70" t="inlineStr">
        <is>
          <t>COMMON</t>
        </is>
      </c>
      <c r="B3457" s="71" t="inlineStr">
        <is>
          <t>Purifier ozone audits, print-room air, smog-day tracking.</t>
        </is>
      </c>
    </row>
    <row r="3458" outlineLevel="1" ht="21" customHeight="1">
      <c r="A3458" s="70" t="inlineStr">
        <is>
          <t>INVENTION</t>
        </is>
      </c>
      <c r="B3458" s="73" t="inlineStr">
        <is>
          <t>The 'ionizer receipts' project: many air ionizers emit ozone above safe levels — measure, publish, name names.</t>
        </is>
      </c>
    </row>
    <row r="3459" outlineLevel="1" ht="32" customHeight="1">
      <c r="A3459" s="70" t="inlineStr">
        <is>
          <t>REQUIRES</t>
        </is>
      </c>
      <c r="B3459" s="71" t="inlineStr">
        <is>
          <t>A 5V supply holding ~150 mA continuously, plus a divider or external ADC. Note the polarity of the physics: ozone is an OXIDISER, so this element's resistance RISES with concentration — the opposite of MQ-2/4/6 — and your maths must reflect that.</t>
        </is>
      </c>
    </row>
    <row r="3460" outlineLevel="1" ht="38" customHeight="1">
      <c r="A3460" s="70" t="inlineStr">
        <is>
          <t>SUBSTITUT</t>
        </is>
      </c>
      <c r="B3460" s="71" t="inlineStr">
        <is>
          <t>SGP41 or BME688 give a stable, drift-corrected VOC/NOx index (not ozone ppb) for similar money and far less trouble; an electrochemical ozone cell with a proper transimpedance front end is the accurate route; for auditing an ioniser, ozone test strips or a hired reference monitor are the only honest calibration.</t>
        </is>
      </c>
    </row>
    <row r="3461" outlineLevel="1" ht="15" customHeight="1">
      <c r="A3461" s="70" t="inlineStr">
        <is>
          <t>PAIRS</t>
        </is>
      </c>
      <c r="B3461" s="71" t="inlineStr">
        <is>
          <t>PM sensor (purifier context), data blog</t>
        </is>
      </c>
    </row>
    <row r="3462" outlineLevel="1" ht="15" customHeight="1">
      <c r="A3462" s="70" t="inlineStr">
        <is>
          <t>KEY</t>
        </is>
      </c>
      <c r="B3462" s="71" t="inlineStr">
        <is>
          <t>Cross-sensitive to NOx; trend instrument</t>
        </is>
      </c>
    </row>
    <row r="3463" outlineLevel="1" ht="40" customHeight="1">
      <c r="A3463" s="70" t="inlineStr">
        <is>
          <t>specs</t>
        </is>
      </c>
      <c r="B3463" s="26" t="inlineStr">
        <is>
          <t>Range: 10 ppb - 2 ppm O3 on the low-concentration version; a separate high-concentration variant sold under the same part number covers roughly 10-1,000 ppm — confirm which you bought   Accuracy: Uncalibrated resistance ratio only; without a reference instrument the number is a trend index, not a concentration   Resolution: Analog and logarithmic; ADC-limited   Rate: Response tens of seconds; recovery is slow — minutes to tens of minutes after a large exposure   Warm-up: 48 h burn-in for a new element and roughly 24 h to a stable baseline after each cold start — ozone sensors settle far more slowly than the reducing-gas MQs   Calibration: Reference   Consumable: MOX element; sensitivity falls over 1-2 years of continuous heating and faster after any large ozone or chlorine exposure   Environment: Indoor   Lifecycle: Clone-risk   Maturity: Workable   ESP32: Not directly ESP32-safe — divide the ~0-5V output down or read it through an ADS1115 on 3.3V. ADC1 only on the original ESP32 with Wi-Fi active.</t>
        </is>
      </c>
    </row>
    <row r="3464" outlineLevel="1" ht="22" customHeight="1">
      <c r="A3464" s="76" t="inlineStr">
        <is>
          <t>⚠</t>
        </is>
      </c>
      <c r="B3464" s="77" t="inlineStr">
        <is>
          <t>HAZARD: HotSurface — Runs hot enough to burn or ignite (heated gas sensors, heaters), Ignition — Is an ignition source; must NOT enter a flammable atmosphere</t>
        </is>
      </c>
    </row>
    <row r="3465" outlineLevel="1" ht="16" customHeight="1">
      <c r="A3465" s="70" t="inlineStr">
        <is>
          <t>buy</t>
        </is>
      </c>
      <c r="B3465" s="26" t="inlineStr">
        <is>
          <t>AE · DFR · DK   |   boards: MQ-131 module   |   lib: MQUnifiedsensor   [Estimate, 2026-07]</t>
        </is>
      </c>
    </row>
    <row r="3466" outlineLevel="1" ht="36" customHeight="1">
      <c r="A3466" s="74" t="inlineStr">
        <is>
          <t>unlocks</t>
        </is>
      </c>
      <c r="B3466" s="75" t="inlineStr">
        <is>
          <t>Is something emitting ozone?  •  Did something start off-gassing or smelling?  •  Is this room stuffy — does it need fresh air?  •  How polluted is the air right now?</t>
        </is>
      </c>
    </row>
    <row r="3468" ht="22" customHeight="1">
      <c r="A3468" s="78" t="inlineStr">
        <is>
          <t>S202</t>
        </is>
      </c>
      <c r="B3468" s="79" t="inlineStr">
        <is>
          <t>AGS02MA TVOC budget   ·   AGS02MA</t>
        </is>
      </c>
    </row>
    <row r="3469" outlineLevel="1" ht="15" customHeight="1">
      <c r="A3469" s="70" t="inlineStr">
        <is>
          <t>Category</t>
        </is>
      </c>
      <c r="B3469" s="12" t="inlineStr">
        <is>
          <t>Gas &amp; VOC › MEMS VOC</t>
        </is>
      </c>
      <c r="E3469" s="70" t="inlineStr">
        <is>
          <t>Measures</t>
        </is>
      </c>
      <c r="F3469" s="12" t="inlineStr">
        <is>
          <t>TVOC ppb on a tiny cheap board</t>
        </is>
      </c>
    </row>
    <row r="3470" outlineLevel="1" ht="15" customHeight="1">
      <c r="A3470" s="70" t="inlineStr">
        <is>
          <t>Modality</t>
        </is>
      </c>
      <c r="B3470" s="12" t="inlineStr">
        <is>
          <t>Chemical</t>
        </is>
      </c>
      <c r="E3470" s="70" t="inlineStr">
        <is>
          <t>Interface</t>
        </is>
      </c>
      <c r="F3470" s="12" t="inlineStr">
        <is>
          <t>I2C</t>
        </is>
      </c>
    </row>
    <row r="3471" outlineLevel="1" ht="15" customHeight="1">
      <c r="A3471" s="70" t="inlineStr">
        <is>
          <t>Supply</t>
        </is>
      </c>
      <c r="B3471" s="12" t="inlineStr">
        <is>
          <t>3.3-5V</t>
        </is>
      </c>
      <c r="E3471" s="70" t="inlineStr">
        <is>
          <t>Price</t>
        </is>
      </c>
      <c r="F3471" s="12" t="inlineStr">
        <is>
          <t>$4  ($)</t>
        </is>
      </c>
    </row>
    <row r="3472" outlineLevel="1" ht="15" customHeight="1">
      <c r="A3472" s="70" t="inlineStr">
        <is>
          <t>Difficulty</t>
        </is>
      </c>
      <c r="B3472" s="12" t="inlineStr">
        <is>
          <t>2 — Easy — breadboard wiring, a well-documented library, no analog thought needed</t>
        </is>
      </c>
    </row>
    <row r="3473" outlineLevel="1" ht="19" customHeight="1">
      <c r="A3473" s="70" t="inlineStr">
        <is>
          <t>HOW</t>
        </is>
      </c>
      <c r="B3473" s="71" t="inlineStr">
        <is>
          <t>A MEMS MOX VOC sensor with I2C at a pocket-money price — the budget answer to SGP40 for fleets.</t>
        </is>
      </c>
    </row>
    <row r="3474" outlineLevel="1" ht="70" customHeight="1">
      <c r="A3474" s="70" t="inlineStr">
        <is>
          <t>WHAT</t>
        </is>
      </c>
      <c r="B3474" s="72" t="inlineStr">
        <is>
          <t>Like every MOX VOC sensor it is one resistance responding to all reducing gases at once — you learn that something changed, never what. Ethanol dominates: hand sanitiser, a glass of wine, or an alcohol wipe two metres away pins it for minutes. It is strongly temperature- and humidity-dependent with no on-chip compensation for either, so a shower in an adjacent room or a heating cycle switching on is indistinguishable from a genuine off-gassing event. Unlike the SGP4x family it runs no automatic baseline correction, so a workshop that is never clean drags its own zero upward and the 'ppb' quietly means less each week. The 30 kHz I2C ceiling is the practical killer and is nowhere near obvious from the module silkscreen. Silicone vapour poisons the MOX element exactly as it poisons an MQ sensor.</t>
        </is>
      </c>
    </row>
    <row r="3475" outlineLevel="1" ht="18" customHeight="1">
      <c r="A3475" s="70" t="inlineStr">
        <is>
          <t>COMMON</t>
        </is>
      </c>
      <c r="B3475" s="71" t="inlineStr">
        <is>
          <t>Many-room VOC fleets, wardrobe/shoe-cabinet odor watch, glue/paint cure tracking.</t>
        </is>
      </c>
    </row>
    <row r="3476" outlineLevel="1" ht="23" customHeight="1">
      <c r="A3476" s="70" t="inlineStr">
        <is>
          <t>INVENTION</t>
        </is>
      </c>
      <c r="B3476" s="73" t="inlineStr">
        <is>
          <t>Epoxy/paint cure-state telemetry: VOC decay curve says when the workshop is safe to re-enter, per actual chemistry not the tin's guess.</t>
        </is>
      </c>
    </row>
    <row r="3477" outlineLevel="1" ht="35" customHeight="1">
      <c r="A3477" s="70" t="inlineStr">
        <is>
          <t>REQUIRES</t>
        </is>
      </c>
      <c r="B3477" s="71" t="inlineStr">
        <is>
          <t>I2C clock at or below 30 kHz. At the default 100 kHz it NAKs or returns plausible-but-wrong data, which is the cause of most 'dead AGS02MA' reports. The Adafruit 5593 breakout level-shifts for a 5V rail; the bare ASAIR module's I2C pull-ups go to VCC, so run that one from 3.3V.</t>
        </is>
      </c>
    </row>
    <row r="3478" outlineLevel="1" ht="37" customHeight="1">
      <c r="A3478" s="70" t="inlineStr">
        <is>
          <t>SUBSTITUT</t>
        </is>
      </c>
      <c r="B3478" s="71" t="inlineStr">
        <is>
          <t>SGP40/SGP41 is the accurate option with Sensirion's drift-corrected VOC Index algorithm; ENS160 is similar money and adds an eCO2 estimate; BME688 bundles temperature, humidity and pressure with a gas-classification path; a photoionisation detector is the only way to get real ppb of a named compound.</t>
        </is>
      </c>
    </row>
    <row r="3479" outlineLevel="1" ht="15" customHeight="1">
      <c r="A3479" s="70" t="inlineStr">
        <is>
          <t>PAIRS</t>
        </is>
      </c>
      <c r="B3479" s="71" t="inlineStr">
        <is>
          <t>Workshop fan automation</t>
        </is>
      </c>
    </row>
    <row r="3480" outlineLevel="1" ht="15" customHeight="1">
      <c r="A3480" s="70" t="inlineStr">
        <is>
          <t>KEY</t>
        </is>
      </c>
      <c r="B3480" s="71" t="inlineStr">
        <is>
          <t>Slow I2C clock requirement trips people up</t>
        </is>
      </c>
    </row>
    <row r="3481" outlineLevel="1" ht="40" customHeight="1">
      <c r="A3481" s="70" t="inlineStr">
        <is>
          <t>specs</t>
        </is>
      </c>
      <c r="B3481" s="26" t="inlineStr">
        <is>
          <t>Range: 0 - 99,999 ppb TVOC reported; the usable, meaningful band is far narrower   Accuracy: ±15% of reading claimed, but referenced to nothing traceable — treat it as an index, not a concentration   Resolution: 1 ppb reported, well below the sensor's real discrimination   Rate: Internal update roughly every 1.5 s — polling faster returns the same value   Warm-up: ~2 minutes from cold to a plausible reading; 24-48 h of powered operation before the baseline stops wandering   I2C addr: 0x1A (default; changeable by command)   Calibration: One-point   Consumable: MOX element; expect meaningful sensitivity drift after roughly 2 years of continuous operation   Environment: Indoor   Lifecycle: Active   Maturity: Good   ESP32: Any variant, but the I2C bus must be dropped to 30 kHz for this device. If it shares a bus with a 400 kHz part you must slow the whole bus or move it to a second I2C controller — the original ESP32, S2 and S3 have two, while C3, C6 and H2 have one, which forces the compromise on those chips.</t>
        </is>
      </c>
    </row>
    <row r="3482" outlineLevel="1" ht="16" customHeight="1">
      <c r="A3482" s="70" t="inlineStr">
        <is>
          <t>buy</t>
        </is>
      </c>
      <c r="B3482" s="26" t="inlineStr">
        <is>
          <t>AE · AF   |   boards: ASAIR module, Adafruit 5593   |   lib: Adafruit_AGS02MA   [High, 2026-07]</t>
        </is>
      </c>
    </row>
    <row r="3483" outlineLevel="1" ht="45" customHeight="1">
      <c r="A3483" s="74" t="inlineStr">
        <is>
          <t>unlocks</t>
        </is>
      </c>
      <c r="B3483" s="75" t="inlineStr">
        <is>
          <t>Did something start off-gassing or smelling?  •  Is this room stuffy — does it need fresh air?  •  Is someone cooking?  •  Has the paint, resin or glue finished curing?  •  Is ventilation actually working?  •  What does this smell like — which known smell is it?  •  Is anyone here?</t>
        </is>
      </c>
    </row>
    <row r="3485" ht="22" customHeight="1">
      <c r="A3485" s="68" t="inlineStr">
        <is>
          <t>S203</t>
        </is>
      </c>
      <c r="B3485" s="69" t="inlineStr">
        <is>
          <t>Panasonic EKMC PIR (quality)   ·   EKMC1603111</t>
        </is>
      </c>
    </row>
    <row r="3486" outlineLevel="1" ht="15" customHeight="1">
      <c r="A3486" s="70" t="inlineStr">
        <is>
          <t>Category</t>
        </is>
      </c>
      <c r="B3486" s="12" t="inlineStr">
        <is>
          <t>Presence &amp; Occupancy › PIR (passive infrared)</t>
        </is>
      </c>
      <c r="E3486" s="70" t="inlineStr">
        <is>
          <t>Measures</t>
        </is>
      </c>
      <c r="F3486" s="12" t="inlineStr">
        <is>
          <t>Motion, 12m, engineered optics &amp; specs</t>
        </is>
      </c>
    </row>
    <row r="3487" outlineLevel="1" ht="15" customHeight="1">
      <c r="A3487" s="70" t="inlineStr">
        <is>
          <t>Modality</t>
        </is>
      </c>
      <c r="B3487" s="12" t="inlineStr">
        <is>
          <t>Thermal</t>
        </is>
      </c>
      <c r="E3487" s="70" t="inlineStr">
        <is>
          <t>Interface</t>
        </is>
      </c>
      <c r="F3487" s="12" t="inlineStr">
        <is>
          <t>Digital</t>
        </is>
      </c>
    </row>
    <row r="3488" outlineLevel="1" ht="15" customHeight="1">
      <c r="A3488" s="70" t="inlineStr">
        <is>
          <t>Supply</t>
        </is>
      </c>
      <c r="B3488" s="12" t="inlineStr">
        <is>
          <t>3-6V</t>
        </is>
      </c>
      <c r="E3488" s="70" t="inlineStr">
        <is>
          <t>Price</t>
        </is>
      </c>
      <c r="F3488" s="12" t="inlineStr">
        <is>
          <t>$12  ($$)</t>
        </is>
      </c>
    </row>
    <row r="3489" outlineLevel="1" ht="15" customHeight="1">
      <c r="A3489" s="70" t="inlineStr">
        <is>
          <t>Difficulty</t>
        </is>
      </c>
      <c r="B3489" s="12" t="inlineStr">
        <is>
          <t>1 — Plug and play — Qwiic/STEMMA cable or 3 wires, library example works first time</t>
        </is>
      </c>
    </row>
    <row r="3490" outlineLevel="1" ht="24" customHeight="1">
      <c r="A3490" s="70" t="inlineStr">
        <is>
          <t>HOW</t>
        </is>
      </c>
      <c r="B3490" s="71" t="inlineStr">
        <is>
          <t>The PIR you design INTO products: characterised detection zones, low false triggers, datasheet you can trust — versus the $1.50 lottery modules.</t>
        </is>
      </c>
    </row>
    <row r="3491" outlineLevel="1" ht="70" customHeight="1">
      <c r="A3491" s="70" t="inlineStr">
        <is>
          <t>WHAT</t>
        </is>
      </c>
      <c r="B3491" s="72" t="inlineStr">
        <is>
          <t>It senses CHANGE in far-infrared across its zones, so a person sitting perfectly still vanishes within seconds — that is physics, not a defect, and it is why every PIR-driven light eventually strands someone in the dark. Sunlight tracking across the lens, a bar of sunlight moving over a warm floor, a heater or air-conditioning vent blowing warm air through the field, a curtain swinging in front of a radiator, a cat, and steam from a kettle all produce genuine, correctly-detected IR transitions. It goes nearly blind as ambient temperature approaches skin temperature (roughly 30-35°C) because the thermal contrast it works on collapses — summer conservatories and plant rooms are its worst case. It cannot see through window glass at all: glass is opaque at 8-14µm. And radial approach (walking straight at it) produces far fewer zone crossings than tangential motion, so the datasheet's 12 m assumes someone walking across the field, not up the corridor toward it.</t>
        </is>
      </c>
    </row>
    <row r="3492" outlineLevel="1" ht="16" customHeight="1">
      <c r="A3492" s="70" t="inlineStr">
        <is>
          <t>COMMON</t>
        </is>
      </c>
      <c r="B3492" s="71" t="inlineStr">
        <is>
          <t>Products, reliable security, long-battery motion nodes.</t>
        </is>
      </c>
    </row>
    <row r="3493" outlineLevel="1" ht="23" customHeight="1">
      <c r="A3493" s="70" t="inlineStr">
        <is>
          <t>INVENTION</t>
        </is>
      </c>
      <c r="B3493" s="73" t="inlineStr">
        <is>
          <t>The upgrade lesson: when your motion light misfires nightly, swapping the $1.50 PIR for this fixes it — component quality is a real variable.</t>
        </is>
      </c>
    </row>
    <row r="3494" outlineLevel="1" ht="32" customHeight="1">
      <c r="A3494" s="70" t="inlineStr">
        <is>
          <t>REQUIRES</t>
        </is>
      </c>
      <c r="B3494" s="71" t="inlineStr">
        <is>
          <t>A pull-up on the open-drain output, and serious supply decoupling — Panasonic call for tens of µF right at the sensor because the internal amplifier is sensitive to rail ripple, and an ESP32's Wi-Fi current bursts are exactly the wrong shape.</t>
        </is>
      </c>
    </row>
    <row r="3495" outlineLevel="1" ht="35" customHeight="1">
      <c r="A3495" s="70" t="inlineStr">
        <is>
          <t>SUBSTITUT</t>
        </is>
      </c>
      <c r="B3495" s="71" t="inlineStr">
        <is>
          <t>AM312 is the $1.50 3.3V-native module for the same job with none of the characterisation; HC-SR501 is the classic but 5V and erratic; LD2410 mmWave holds presence when nobody is moving, which no PIR can do; AMG8833 or MLX90640 thermal arrays see stationary people and can count them.</t>
        </is>
      </c>
    </row>
    <row r="3496" outlineLevel="1" ht="15" customHeight="1">
      <c r="A3496" s="70" t="inlineStr">
        <is>
          <t>PAIRS</t>
        </is>
      </c>
      <c r="B3496" s="71" t="inlineStr">
        <is>
          <t>ESP32-C3 battery node, LD2410 for presence-hold</t>
        </is>
      </c>
    </row>
    <row r="3497" outlineLevel="1" ht="15" customHeight="1">
      <c r="A3497" s="70" t="inlineStr">
        <is>
          <t>KEY</t>
        </is>
      </c>
      <c r="B3497" s="71" t="inlineStr">
        <is>
          <t>12m, 102° x 92°, white/black lens options</t>
        </is>
      </c>
    </row>
    <row r="3498" outlineLevel="1" ht="40" customHeight="1">
      <c r="A3498" s="70" t="inlineStr">
        <is>
          <t>specs</t>
        </is>
      </c>
      <c r="B3498" s="26" t="inlineStr">
        <is>
          <t>Range: 12 m detection distance, 102° x 92° field of view, 64 lens-defined zones   Accuracy: Binary detection — it measures nothing, it decides something   Resolution: 64 detection zones; a person must cross a zone boundary to be seen   Rate: Output asserts within ~0.2 s of a zone crossing; the pyroelectric passband is roughly 0.3-3 Hz   Warm-up: ~30 s stabilisation after power-up before the output can be trusted   Calibration: None   Consumable: None electrically; the HDPE Fresnel lens hazes and crazes under sustained UV, so a unit in direct sun loses range over a few years   Environment: Indoor   Lifecycle: Active   Maturity: Good   ESP32: Any variant. Route it to an RTC-capable GPIO (or any wake-capable GPIO on C3/C6/S3) so it can wake the chip from sleep. Keep it physically away from the ESP32 antenna — the high-impedance pyroelectric front end picks up RF from a transmitting radio, which is by far the most common cause of phantom triggers in ESP32 PIR builds.</t>
        </is>
      </c>
    </row>
    <row r="3499" outlineLevel="1" ht="16" customHeight="1">
      <c r="A3499" s="70" t="inlineStr">
        <is>
          <t>buy</t>
        </is>
      </c>
      <c r="B3499" s="26" t="inlineStr">
        <is>
          <t>DK · MO   |   boards: Bare 3-pin sensor   |   lib: digitalRead   [High, 2026-07]</t>
        </is>
      </c>
    </row>
    <row r="3500" outlineLevel="1" ht="45" customHeight="1">
      <c r="A3500" s="74" t="inlineStr">
        <is>
          <t>unlocks</t>
        </is>
      </c>
      <c r="B3500" s="75" t="inlineStr">
        <is>
          <t>Is anyone here?  •  Did they come in, or go out?  •  Did something cross this line?  •  Has someone entered who shouldn't have?  •  How long has this desk/room/seat been in use?  •  Has nobody moved for worryingly long?  •  Has this person's daily routine changed?  •  Are the animals comfortable and behaving normally?  •  Is a vehicle arriving?</t>
        </is>
      </c>
    </row>
    <row r="3502" ht="22" customHeight="1">
      <c r="A3502" s="86" t="inlineStr">
        <is>
          <t>S204</t>
        </is>
      </c>
      <c r="B3502" s="87" t="inlineStr">
        <is>
          <t>LD1125H 24GHz respiration radar   ·   HLK-LD1125H</t>
        </is>
      </c>
    </row>
    <row r="3503" outlineLevel="1" ht="15" customHeight="1">
      <c r="A3503" s="70" t="inlineStr">
        <is>
          <t>Category</t>
        </is>
      </c>
      <c r="B3503" s="12" t="inlineStr">
        <is>
          <t>Presence &amp; Occupancy › mmWave radar</t>
        </is>
      </c>
      <c r="E3503" s="70" t="inlineStr">
        <is>
          <t>Measures</t>
        </is>
      </c>
      <c r="F3503" s="12" t="inlineStr">
        <is>
          <t>Presence + breathing micro-motion to 9m (long range)</t>
        </is>
      </c>
    </row>
    <row r="3504" outlineLevel="1" ht="15" customHeight="1">
      <c r="A3504" s="70" t="inlineStr">
        <is>
          <t>Modality</t>
        </is>
      </c>
      <c r="B3504" s="12" t="inlineStr">
        <is>
          <t>RF</t>
        </is>
      </c>
      <c r="E3504" s="70" t="inlineStr">
        <is>
          <t>Interface</t>
        </is>
      </c>
      <c r="F3504" s="12" t="inlineStr">
        <is>
          <t>UART</t>
        </is>
      </c>
    </row>
    <row r="3505" outlineLevel="1" ht="15" customHeight="1">
      <c r="A3505" s="70" t="inlineStr">
        <is>
          <t>Supply</t>
        </is>
      </c>
      <c r="B3505" s="12" t="inlineStr">
        <is>
          <t>3.3-5V</t>
        </is>
      </c>
      <c r="E3505" s="70" t="inlineStr">
        <is>
          <t>Price</t>
        </is>
      </c>
      <c r="F3505" s="12" t="inlineStr">
        <is>
          <t>$9  ($$)</t>
        </is>
      </c>
    </row>
    <row r="3506" outlineLevel="1" ht="15" customHeight="1">
      <c r="A3506" s="70" t="inlineStr">
        <is>
          <t>Difficulty</t>
        </is>
      </c>
      <c r="B3506" s="12" t="inlineStr">
        <is>
          <t>2 — Easy — breadboard wiring, a well-documented library, no analog thought needed</t>
        </is>
      </c>
    </row>
    <row r="3507" outlineLevel="1" ht="22" customHeight="1">
      <c r="A3507" s="70" t="inlineStr">
        <is>
          <t>HOW</t>
        </is>
      </c>
      <c r="B3507" s="71" t="inlineStr">
        <is>
          <t>Long-range 24GHz module reporting motion/occupancy/micromotion classes over UART — the budget choice for big rooms and barns.</t>
        </is>
      </c>
    </row>
    <row r="3508" outlineLevel="1" ht="70" customHeight="1">
      <c r="A3508" s="70" t="inlineStr">
        <is>
          <t>WHAT</t>
        </is>
      </c>
      <c r="B3508" s="72" t="inlineStr">
        <is>
          <t>24 GHz sees micro-motion, and micro-motion is everywhere: a ceiling fan, an oscillating desk fan, curtains in a draught, a hanging plant, rain running down a window, and a washing machine on spin all register as a present target — every one of them a technically correct detection. It penetrates plasterboard, doors and thin timber, so it will faithfully report your neighbour, someone in the corridor, or a car on the drive; distance gating is not tuning, it IS the install. Metal surfaces and foil-backed insulation reflect the beam and create ghost targets at multiples of the true range in small rooms. The 9 m presence figure assumes a clear line down a corridor; across a furnished room with a sofa in the way, expect a fraction of it. It reports one distance, so two people give a blended value belonging to neither. And the entire decision is made in closed firmware you cannot inspect — different revisions of the same module behave measurably differently, which makes fleet deployments frustrating.</t>
        </is>
      </c>
    </row>
    <row r="3509" outlineLevel="1" ht="17" customHeight="1">
      <c r="A3509" s="70" t="inlineStr">
        <is>
          <t>COMMON</t>
        </is>
      </c>
      <c r="B3509" s="71" t="inlineStr">
        <is>
          <t>Large-room presence, garage/workshop occupancy, hallway logic.</t>
        </is>
      </c>
    </row>
    <row r="3510" outlineLevel="1" ht="21" customHeight="1">
      <c r="A3510" s="70" t="inlineStr">
        <is>
          <t>INVENTION</t>
        </is>
      </c>
      <c r="B3510" s="73" t="inlineStr">
        <is>
          <t>Barn-wide animal activity index overnight: restlessness data flags calving/colic hours before a 2am check would.</t>
        </is>
      </c>
    </row>
    <row r="3511" outlineLevel="1" ht="43" customHeight="1">
      <c r="A3511" s="70" t="inlineStr">
        <is>
          <t>REQUIRES</t>
        </is>
      </c>
      <c r="B3511" s="71" t="inlineStr">
        <is>
          <t>A hardware UART at 115200 (SoftwareSerial drops frames) and a supply that holds 60-100 mA without sag. It must radiate through a dry, non-metallic radome — foil-backed plasterboard, metallised insulation or a metal enclosure in front of the antenna destroys the pattern. Distance and sensitivity gating must be configured per install; the factory defaults are not a deployment.</t>
        </is>
      </c>
    </row>
    <row r="3512" outlineLevel="1" ht="43" customHeight="1">
      <c r="A3512" s="70" t="inlineStr">
        <is>
          <t>SUBSTITUT</t>
        </is>
      </c>
      <c r="B3512" s="71" t="inlineStr">
        <is>
          <t>LD2410C is a third of the price and far better documented for room-sized spaces with per-gate thresholds; LD2450 tracks up to three targets with X/Y coordinates; a $1.50 PIR if you only need motion and can accept blindness to stillness; a thermopile array sees stationary people without emitting anything and cannot see through walls, which is sometimes the feature you want.</t>
        </is>
      </c>
    </row>
    <row r="3513" outlineLevel="1" ht="15" customHeight="1">
      <c r="A3513" s="70" t="inlineStr">
        <is>
          <t>PAIRS</t>
        </is>
      </c>
      <c r="B3513" s="71" t="inlineStr">
        <is>
          <t>LoRa to farmhouse, IR floodlight trigger</t>
        </is>
      </c>
    </row>
    <row r="3514" outlineLevel="1" ht="15" customHeight="1">
      <c r="A3514" s="70" t="inlineStr">
        <is>
          <t>KEY</t>
        </is>
      </c>
      <c r="B3514" s="71" t="inlineStr">
        <is>
          <t>9m presence, sensitivity zones via commands</t>
        </is>
      </c>
    </row>
    <row r="3515" outlineLevel="1" ht="40" customHeight="1">
      <c r="A3515" s="70" t="inlineStr">
        <is>
          <t>specs</t>
        </is>
      </c>
      <c r="B3515" s="26" t="inlineStr">
        <is>
          <t>Range: Gross motion to ~12 m; micro-motion and stationary presence to ~9 m, both strongly dependent on mounting and configured sensitivity   Accuracy: Reported distance is good to roughly ±0.5 m; it reports the single strongest target, not all targets   Resolution: 0.1 m in the reported distance string   Rate: ~1-20 reports/s over UART, configurable   Warm-up: ~30 s after power-up while its background thresholds settle — anything reported in that window is noise   Calibration: One-point   Consumable: None   Environment: Indoor   Lifecycle: Active   Maturity: Workable   ESP32: Any variant with a spare hardware UART — do not share the USB-serial UART with it. C3/C6/H2 have two UARTs; the original ESP32 and S3 have three. At 60-100 mA continuous it is not a coin-cell part on any variant; power-gate it with a MOSFET if it must run from a battery.</t>
        </is>
      </c>
    </row>
    <row r="3516" outlineLevel="1" ht="16" customHeight="1">
      <c r="A3516" s="70" t="inlineStr">
        <is>
          <t>buy</t>
        </is>
      </c>
      <c r="B3516" s="26" t="inlineStr">
        <is>
          <t>AE   |   boards: HLK-LD1125H   |   lib: UART text protocol (easy)   [High, 2026-07]</t>
        </is>
      </c>
    </row>
    <row r="3517" outlineLevel="1" ht="45" customHeight="1">
      <c r="A3517" s="74" t="inlineStr">
        <is>
          <t>unlocks</t>
        </is>
      </c>
      <c r="B3517" s="75" t="inlineStr">
        <is>
          <t>Is anyone here?  •  Is someone still here, sitting perfectly still?  •  Whereabouts in the room are they?  •  Did they come in, or go out?  •  How long has this desk/room/seat been in use?  •  Has nobody moved for worryingly long?  •  Has someone entered who shouldn't have?  •  Is something moving on the other side of that wall?  •  Are the animals comfortable and behaving normally?  •  Has this person's daily routine changed?</t>
        </is>
      </c>
    </row>
    <row r="3519" ht="22" customHeight="1">
      <c r="A3519" s="80" t="inlineStr">
        <is>
          <t>S205</t>
        </is>
      </c>
      <c r="B3519" s="81" t="inlineStr">
        <is>
          <t>BMI270 wearable IMU   ·   BMI270</t>
        </is>
      </c>
    </row>
    <row r="3520" outlineLevel="1" ht="15" customHeight="1">
      <c r="A3520" s="70" t="inlineStr">
        <is>
          <t>Category</t>
        </is>
      </c>
      <c r="B3520" s="12" t="inlineStr">
        <is>
          <t>Motion &amp; Vibration › 6-axis accel+gyro</t>
        </is>
      </c>
      <c r="E3520" s="70" t="inlineStr">
        <is>
          <t>Measures</t>
        </is>
      </c>
      <c r="F3520" s="12" t="inlineStr">
        <is>
          <t>6-axis motion tuned for wearables</t>
        </is>
      </c>
    </row>
    <row r="3521" outlineLevel="1" ht="15" customHeight="1">
      <c r="A3521" s="70" t="inlineStr">
        <is>
          <t>Modality</t>
        </is>
      </c>
      <c r="B3521" s="12" t="inlineStr">
        <is>
          <t>Mechanical</t>
        </is>
      </c>
      <c r="E3521" s="70" t="inlineStr">
        <is>
          <t>Interface</t>
        </is>
      </c>
      <c r="F3521" s="12" t="inlineStr">
        <is>
          <t>I2C / SPI</t>
        </is>
      </c>
    </row>
    <row r="3522" outlineLevel="1" ht="15" customHeight="1">
      <c r="A3522" s="70" t="inlineStr">
        <is>
          <t>Supply</t>
        </is>
      </c>
      <c r="B3522" s="12" t="inlineStr">
        <is>
          <t>1.7-3.6V</t>
        </is>
      </c>
      <c r="E3522" s="70" t="inlineStr">
        <is>
          <t>Price</t>
        </is>
      </c>
      <c r="F3522" s="12" t="inlineStr">
        <is>
          <t>$8  ($$)</t>
        </is>
      </c>
    </row>
    <row r="3523" outlineLevel="1" ht="15" customHeight="1">
      <c r="A3523" s="70" t="inlineStr">
        <is>
          <t>Difficulty</t>
        </is>
      </c>
      <c r="B3523" s="12" t="inlineStr">
        <is>
          <t>2 — Easy — breadboard wiring, a well-documented library, no analog thought needed</t>
        </is>
      </c>
    </row>
    <row r="3524" outlineLevel="1" ht="23" customHeight="1">
      <c r="A3524" s="70" t="inlineStr">
        <is>
          <t>HOW</t>
        </is>
      </c>
      <c r="B3524" s="71" t="inlineStr">
        <is>
          <t>Bosch's fitness-band IMU: built-in gesture/activity recognisers and superb µA budgets — the chip in half the smartwatches you've met.</t>
        </is>
      </c>
    </row>
    <row r="3525" outlineLevel="1" ht="70" customHeight="1">
      <c r="A3525" s="70" t="inlineStr">
        <is>
          <t>WHAT</t>
        </is>
      </c>
      <c r="B3525" s="72" t="inlineStr">
        <is>
          <t>MEMS gyro bias walks with temperature at roughly 0.05 °/s/K, so integrated yaw accumulates tens of degrees of error within a minute and there is no magnetometer in this part to correct it — anyone expecting a heading from a BMI270 alone will be disappointed. The activity-recognition and step engines are tuned for a wrist: mount it on a torso, in a pocket or on a machine and the step count becomes fiction, counting hand gestures while seated and missing an escalator ride entirely. Vibration above the configured ODR aliases straight into the band you care about, so a motor running at 800 Hz sampled at 100 Hz appears as a slow drift that looks like real tilt. Zero-g offset shifts a few mg from board stress during reflow and again with temperature, so tilt from raw accelerometer readings is worth about ±1° unless you calibrate in situ in the final enclosure. And a brownout during the config upload leaves it silently running accelerometer-only.</t>
        </is>
      </c>
    </row>
    <row r="3526" outlineLevel="1" ht="17" customHeight="1">
      <c r="A3526" s="70" t="inlineStr">
        <is>
          <t>COMMON</t>
        </is>
      </c>
      <c r="B3526" s="71" t="inlineStr">
        <is>
          <t>Smart watches/bands, gesture wands, sleep movement tracking.</t>
        </is>
      </c>
    </row>
    <row r="3527" outlineLevel="1" ht="23" customHeight="1">
      <c r="A3527" s="70" t="inlineStr">
        <is>
          <t>INVENTION</t>
        </is>
      </c>
      <c r="B3527" s="73" t="inlineStr">
        <is>
          <t>A 'shake-to-log' field notebook: each distinct wrist gesture files a different observation type — hands-free data entry for surveys.</t>
        </is>
      </c>
    </row>
    <row r="3528" outlineLevel="1" ht="33" customHeight="1">
      <c r="A3528" s="70" t="inlineStr">
        <is>
          <t>REQUIRES</t>
        </is>
      </c>
      <c r="B3528" s="71" t="inlineStr">
        <is>
          <t>The Bosch configuration file MUST be uploaded on every power-up. Without it you get accelerometer data only — no gyro, no step counter, no gesture engine — and no error explaining why. This single fact accounts for most first-time failures with this part.</t>
        </is>
      </c>
    </row>
    <row r="3529" outlineLevel="1" ht="38" customHeight="1">
      <c r="A3529" s="70" t="inlineStr">
        <is>
          <t>SUBSTITUT</t>
        </is>
      </c>
      <c r="B3529" s="71" t="inlineStr">
        <is>
          <t>MPU-6050 is $2 with none of the low-power features and is long obsolete; LSM6DSOX and ICM-42688-P are the accurate modern alternatives with better noise density; BNO085 does the fusion on-chip so you never write a filter; there is no magnetometer here, so pair with a BMM150 (or use a BMX160) if you need absolute heading.</t>
        </is>
      </c>
    </row>
    <row r="3530" outlineLevel="1" ht="15" customHeight="1">
      <c r="A3530" s="70" t="inlineStr">
        <is>
          <t>PAIRS</t>
        </is>
      </c>
      <c r="B3530" s="71" t="inlineStr">
        <is>
          <t>ESP32-C3 wearable, BLE sync, haptic confirm</t>
        </is>
      </c>
    </row>
    <row r="3531" outlineLevel="1" ht="16" customHeight="1">
      <c r="A3531" s="70" t="inlineStr">
        <is>
          <t>KEY</t>
        </is>
      </c>
      <c r="B3531" s="71" t="inlineStr">
        <is>
          <t>Wrist gestures, step counter, activity engine on-chip</t>
        </is>
      </c>
    </row>
    <row r="3532" outlineLevel="1" ht="40" customHeight="1">
      <c r="A3532" s="70" t="inlineStr">
        <is>
          <t>specs</t>
        </is>
      </c>
      <c r="B3532" s="26" t="inlineStr">
        <is>
          <t>Range: ±2/4/8/16 g accelerometer; ±125/250/500/1000/2000 °/s gyroscope   Accuracy: Accelerometer zero-g offset ±20 mg typical; gyroscope zero-rate offset ±1 °/s typical after the on-chip component-retrimming routine   Resolution: 16-bit on both channels (0.06 mg/LSB at ±2 g)   Rate: Accelerometer to 1.6 kHz, gyroscope to 6.4 kHz ODR; 2 kB FIFO   Warm-up: Gyro ready ~45 ms after enable; the CRT self-trim routine takes a few hundred ms and must run at power-up for the specified gyro performance   I2C addr: 0x68 / 0x69 (SDO pin) — clashes with MPU-6050/MPU-9250 and DS3231   Calibration: One-point   Consumable: None   Environment: Indoor, Outdoor   Lifecycle: Active   Maturity: Good   ESP32: Any variant; I2C or SPI, 3.3V only. It needs an ~8 kB Bosch configuration blob written over the bus at every power-up before the gyro and feature engines work — that blob lives in your firmware image, which is worth knowing on a flash-constrained ESP32-C3.</t>
        </is>
      </c>
    </row>
    <row r="3533" outlineLevel="1" ht="16" customHeight="1">
      <c r="A3533" s="70" t="inlineStr">
        <is>
          <t>buy</t>
        </is>
      </c>
      <c r="B3533" s="26" t="inlineStr">
        <is>
          <t>SF · DK · MO   |   boards: SparkFun BMI270 Qwiic   |   lib: SparkFun BMI270   |   https://www.bosch-sensortec.com/products/motion-sensors/imus/bmi270/   [High, 2026-07]</t>
        </is>
      </c>
    </row>
    <row r="3534" outlineLevel="1" ht="45" customHeight="1">
      <c r="A3534" s="74" t="inlineStr">
        <is>
          <t>unlocks</t>
        </is>
      </c>
      <c r="B3534" s="75" t="inlineStr">
        <is>
          <t>How much have they moved today?  •  How is this person walking?  •  What posture is this body in?  •  Is there a tremor, and at what frequency?  •  What sleep stage is this, roughly?  •  Did someone fall?  •  Has it been moved or disturbed?  •  Was it dropped, and how hard?  •  Is this level, and by how much is it off?  •  Is it on?  •  Has someone interfered with it?  •  How fast am I moving?</t>
        </is>
      </c>
    </row>
    <row r="3536" ht="22" customHeight="1">
      <c r="A3536" s="80" t="inlineStr">
        <is>
          <t>S206</t>
        </is>
      </c>
      <c r="B3536" s="81" t="inlineStr">
        <is>
          <t>MPU-9250 9-axis (legacy)   ·   MPU-9250</t>
        </is>
      </c>
    </row>
    <row r="3537" outlineLevel="1" ht="15" customHeight="1">
      <c r="A3537" s="70" t="inlineStr">
        <is>
          <t>Category</t>
        </is>
      </c>
      <c r="B3537" s="12" t="inlineStr">
        <is>
          <t>Motion &amp; Vibration › 9-axis (raw)</t>
        </is>
      </c>
      <c r="E3537" s="70" t="inlineStr">
        <is>
          <t>Measures</t>
        </is>
      </c>
      <c r="F3537" s="12" t="inlineStr">
        <is>
          <t>Accel + gyro + magnetometer, the tutorial classic</t>
        </is>
      </c>
    </row>
    <row r="3538" outlineLevel="1" ht="15" customHeight="1">
      <c r="A3538" s="70" t="inlineStr">
        <is>
          <t>Modality</t>
        </is>
      </c>
      <c r="B3538" s="12" t="inlineStr">
        <is>
          <t>Mechanical</t>
        </is>
      </c>
      <c r="E3538" s="70" t="inlineStr">
        <is>
          <t>Interface</t>
        </is>
      </c>
      <c r="F3538" s="12" t="inlineStr">
        <is>
          <t>I2C / SPI</t>
        </is>
      </c>
    </row>
    <row r="3539" outlineLevel="1" ht="15" customHeight="1">
      <c r="A3539" s="70" t="inlineStr">
        <is>
          <t>Supply</t>
        </is>
      </c>
      <c r="B3539" s="12" t="inlineStr">
        <is>
          <t>2.4-3.6V</t>
        </is>
      </c>
      <c r="E3539" s="70" t="inlineStr">
        <is>
          <t>Price</t>
        </is>
      </c>
      <c r="F3539" s="12" t="inlineStr">
        <is>
          <t>$8  ($$)</t>
        </is>
      </c>
    </row>
    <row r="3540" outlineLevel="1" ht="15" customHeight="1">
      <c r="A3540" s="70" t="inlineStr">
        <is>
          <t>Difficulty</t>
        </is>
      </c>
      <c r="B3540" s="12" t="inlineStr">
        <is>
          <t>3 — Some skill — calibration, level shifting, timing, or datasheet reading required</t>
        </is>
      </c>
    </row>
    <row r="3541" outlineLevel="1" ht="23" customHeight="1">
      <c r="A3541" s="70" t="inlineStr">
        <is>
          <t>HOW</t>
        </is>
      </c>
      <c r="B3541" s="71" t="inlineStr">
        <is>
          <t>The discontinued-but-everywhere 9-DOF chip — countless guides, libraries and clone boards keep it relevant for learning fusion math.</t>
        </is>
      </c>
    </row>
    <row r="3542" outlineLevel="1" ht="70" customHeight="1">
      <c r="A3542" s="70" t="inlineStr">
        <is>
          <t>WHAT</t>
        </is>
      </c>
      <c r="B3542" s="72" t="inlineStr">
        <is>
          <t>A large share of boards sold as MPU-9250 since about 2019 are re-marked MPU-6500s or ICM-20948s — they answer WHO_AM_I with something other than 0x71, and many have no magnetometer die inside at all. Read WHO_AM_I and print it before believing any tutorial. The magnetometer is worthless until hard- and soft-iron calibrated in its final position: a speaker magnet, a DC motor, a steel screw, a battery cable or the ESP32's own switching regulator shifts heading by tens of degrees, and a few hundred milliamps changing in a trace 10 mm away is a measurable field — so heading wobbles every time Wi-Fi transmits. Gyro bias walks with temperature and yaw integrates without bound; the first two minutes after power-up on a self-heating board are the worst. The magnetometer samples at most 100 Hz and lags the accel/gyro, injecting a phase error into any fusion filter. And the on-chip DMP is largely undocumented for this part, so most projects end up running Madgwick or Mahony on the ESP32 anyway.</t>
        </is>
      </c>
    </row>
    <row r="3543" outlineLevel="1" ht="17" customHeight="1">
      <c r="A3543" s="70" t="inlineStr">
        <is>
          <t>COMMON</t>
        </is>
      </c>
      <c r="B3543" s="71" t="inlineStr">
        <is>
          <t>Learning AHRS/fusion, drone builds from older guides, head trackers.</t>
        </is>
      </c>
    </row>
    <row r="3544" outlineLevel="1" ht="20" customHeight="1">
      <c r="A3544" s="70" t="inlineStr">
        <is>
          <t>INVENTION</t>
        </is>
      </c>
      <c r="B3544" s="73" t="inlineStr">
        <is>
          <t>An OpenTrack head-tracker for flight sims: 9-DOF on a cap brim, UDP to PC — sim immersion for $10.</t>
        </is>
      </c>
    </row>
    <row r="3545" outlineLevel="1" ht="34" customHeight="1">
      <c r="A3545" s="70" t="inlineStr">
        <is>
          <t>REQUIRES</t>
        </is>
      </c>
      <c r="B3545" s="71" t="inlineStr">
        <is>
          <t>The magnetometer sits behind the MPU on a secondary bus. You must either enable I2C pass-through (BYPASS_EN) or configure the MPU as an I2C master with slave read registers — failing to do so is the single most common reason people report 'the compass doesn't work'.</t>
        </is>
      </c>
    </row>
    <row r="3546" outlineLevel="1" ht="34" customHeight="1">
      <c r="A3546" s="70" t="inlineStr">
        <is>
          <t>SUBSTITUT</t>
        </is>
      </c>
      <c r="B3546" s="71" t="inlineStr">
        <is>
          <t>MPU-6050 is $2 if you don't need a compass and is equally obsolete; ICM-20948 is InvenSense's official in-production successor; BNO085 or BNO055 do the fusion on-chip and hand you quaternions; LSM9DS1 is ST's equivalent; BMI270 plus BMM150 is the modern low-power pairing.</t>
        </is>
      </c>
    </row>
    <row r="3547" outlineLevel="1" ht="15" customHeight="1">
      <c r="A3547" s="70" t="inlineStr">
        <is>
          <t>PAIRS</t>
        </is>
      </c>
      <c r="B3547" s="71" t="inlineStr">
        <is>
          <t>Wi-Fi UDP OpenTrack protocol, 3D-printed clip</t>
        </is>
      </c>
    </row>
    <row r="3548" outlineLevel="1" ht="15" customHeight="1">
      <c r="A3548" s="70" t="inlineStr">
        <is>
          <t>KEY</t>
        </is>
      </c>
      <c r="B3548" s="71" t="inlineStr">
        <is>
          <t>Watch for fake/remarked chips on cheap boards</t>
        </is>
      </c>
    </row>
    <row r="3549" outlineLevel="1" ht="40" customHeight="1">
      <c r="A3549" s="70" t="inlineStr">
        <is>
          <t>specs</t>
        </is>
      </c>
      <c r="B3549" s="26" t="inlineStr">
        <is>
          <t>Range: ±2/4/8/16 g; ±250/500/1000/2000 °/s; ±4,800 µT magnetometer (AK8963)   Accuracy: Accel initial zero-g offset ±60 mg; gyro initial zero-rate ±5 °/s; the magnetometer means nothing at all until hard- and soft-iron corrected in its final mounting   Resolution: 16-bit accel and gyro; magnetometer 14- or 16-bit (0.15 µT/LSB at 16-bit)   Rate: Accel/gyro to 4 kHz and 8 kHz internally, ~1 kHz typical output; the magnetometer is capped at 8 Hz or 100 Hz   Warm-up: ~30 ms gyro start-up; a figure-of-eight magnetometer calibration is required after any change of mounting or nearby metal   I2C addr: 0x68 / 0x69 (AD0 pin); the AK8963 magnetometer sits at 0x0C on the MPU's auxiliary bus, reachable only via pass-through or I2C-master mode   Calibration: Two-point   Consumable: None   Environment: Indoor, Outdoor   Lifecycle: EOL   Maturity: Good   ESP32: Any variant, 3.3V I2C or SPI. Some GY-9250 board revisions carry a regulator and level shifting and some do not — meter the board before applying 5V. Nothing here needs PSRAM, touch or DAC.</t>
        </is>
      </c>
    </row>
    <row r="3550" outlineLevel="1" ht="16" customHeight="1">
      <c r="A3550" s="70" t="inlineStr">
        <is>
          <t>buy</t>
        </is>
      </c>
      <c r="B3550" s="26" t="inlineStr">
        <is>
          <t>AE · AMZ   |   boards: GY-9250   |   lib: Bolder Flight MPU9250, Madgwick   [High, 2026-07]</t>
        </is>
      </c>
    </row>
    <row r="3551" outlineLevel="1" ht="45" customHeight="1">
      <c r="A3551" s="74" t="inlineStr">
        <is>
          <t>unlocks</t>
        </is>
      </c>
      <c r="B3551" s="75" t="inlineStr">
        <is>
          <t>Which way am I pointing?  •  Is this level, and by how much is it off?  •  Has it been moved or disturbed?  •  Was it dropped, and how hard?  •  What posture is this body in?  •  How fast am I moving?  •  Is it on?  •  Is there a tremor, and at what frequency?  •  How much have they moved today?  •  Is there ferrous metal or a field distortion here?  •  Am I back at the exact same place?  •  Has this structure shifted or tilted since last time?</t>
        </is>
      </c>
    </row>
    <row r="3553" ht="22" customHeight="1">
      <c r="A3553" s="80" t="inlineStr">
        <is>
          <t>S207</t>
        </is>
      </c>
      <c r="B3553" s="81" t="inlineStr">
        <is>
          <t>KX132 low-power accel   ·   KX132-1211</t>
        </is>
      </c>
    </row>
    <row r="3554" outlineLevel="1" ht="15" customHeight="1">
      <c r="A3554" s="70" t="inlineStr">
        <is>
          <t>Category</t>
        </is>
      </c>
      <c r="B3554" s="12" t="inlineStr">
        <is>
          <t>Motion &amp; Vibration › 3-axis accel</t>
        </is>
      </c>
      <c r="E3554" s="70" t="inlineStr">
        <is>
          <t>Measures</t>
        </is>
      </c>
      <c r="F3554" s="12" t="inlineStr">
        <is>
          <t>±2-16g with rich engine + tiny current</t>
        </is>
      </c>
    </row>
    <row r="3555" outlineLevel="1" ht="15" customHeight="1">
      <c r="A3555" s="70" t="inlineStr">
        <is>
          <t>Modality</t>
        </is>
      </c>
      <c r="B3555" s="12" t="inlineStr">
        <is>
          <t>Mechanical</t>
        </is>
      </c>
      <c r="E3555" s="70" t="inlineStr">
        <is>
          <t>Interface</t>
        </is>
      </c>
      <c r="F3555" s="12" t="inlineStr">
        <is>
          <t>I2C / SPI</t>
        </is>
      </c>
    </row>
    <row r="3556" outlineLevel="1" ht="15" customHeight="1">
      <c r="A3556" s="70" t="inlineStr">
        <is>
          <t>Supply</t>
        </is>
      </c>
      <c r="B3556" s="12" t="inlineStr">
        <is>
          <t>1.7-3.6V</t>
        </is>
      </c>
      <c r="E3556" s="70" t="inlineStr">
        <is>
          <t>Price</t>
        </is>
      </c>
      <c r="F3556" s="12" t="inlineStr">
        <is>
          <t>$6  ($$)</t>
        </is>
      </c>
    </row>
    <row r="3557" outlineLevel="1" ht="15" customHeight="1">
      <c r="A3557" s="70" t="inlineStr">
        <is>
          <t>Difficulty</t>
        </is>
      </c>
      <c r="B3557" s="12" t="inlineStr">
        <is>
          <t>2 — Easy — breadboard wiring, a well-documented library, no analog thought needed</t>
        </is>
      </c>
    </row>
    <row r="3558" outlineLevel="1" ht="22" customHeight="1">
      <c r="A3558" s="70" t="inlineStr">
        <is>
          <t>HOW</t>
        </is>
      </c>
      <c r="B3558" s="71" t="inlineStr">
        <is>
          <t>Kionix accel with onboard freefall/tap/orientation engines and buffer — strong choice for coin-cell impact and activity loggers.</t>
        </is>
      </c>
    </row>
    <row r="3559" outlineLevel="1" ht="70" customHeight="1">
      <c r="A3559" s="70" t="inlineStr">
        <is>
          <t>WHAT</t>
        </is>
      </c>
      <c r="B3559" s="72" t="inlineStr">
        <is>
          <t>At 25.6 kHz you are sampling, not measuring: the anti-alias filtering is a simple internal low-pass, so energy above Nyquist folds down into exactly the band where bearing defect frequencies live and produces convincing, entirely fictitious peaks. The mount dominates everything — adhesive pads and cable ties roll off above roughly 1 kHz and add a resonance, so a new 'bearing tone' appearing after you refitted the sensor is usually the sensor's mounting. Zero-g offset moves ±0.3 mg/°C, so tilt read from raw acceleration wanders visibly with sun on the enclosure. Switching to low-power mode silently enables internal averaging, which changes your spectrum without changing your code. And its on-chip tap, freefall and orientation engines are threshold heuristics, not classifiers: a door slamming nearby produces a 'tap', and a sensor in a vehicle produces near-continuous freefall events over potholes.</t>
        </is>
      </c>
    </row>
    <row r="3560" outlineLevel="1" ht="18" customHeight="1">
      <c r="A3560" s="70" t="inlineStr">
        <is>
          <t>COMMON</t>
        </is>
      </c>
      <c r="B3560" s="71" t="inlineStr">
        <is>
          <t>Vibration spectra (high ODR!), shipment loggers, wake-on-motion anything.</t>
        </is>
      </c>
    </row>
    <row r="3561" outlineLevel="1" ht="22" customHeight="1">
      <c r="A3561" s="70" t="inlineStr">
        <is>
          <t>INVENTION</t>
        </is>
      </c>
      <c r="B3561" s="73" t="inlineStr">
        <is>
          <t>25kHz sampling turns it into a poor-man's vibration analyser: FFT bearing signatures on machines — predictive maintenance for $6.</t>
        </is>
      </c>
    </row>
    <row r="3562" outlineLevel="1" ht="37" customHeight="1">
      <c r="A3562" s="70" t="inlineStr">
        <is>
          <t>REQUIRES</t>
        </is>
      </c>
      <c r="B3562" s="71" t="inlineStr">
        <is>
          <t>Rigid mounting is a hard dependency, not a nicety. A sensor on a zip tie or double-sided foam is a mechanical low-pass filter with a resonance of its own, and the mount's resonance — not the sensor — sets your usable upper frequency. Bolt it, or bond it with cyanoacrylate, directly to the machine casing.</t>
        </is>
      </c>
    </row>
    <row r="3563" outlineLevel="1" ht="39" customHeight="1">
      <c r="A3563" s="70" t="inlineStr">
        <is>
          <t>SUBSTITUT</t>
        </is>
      </c>
      <c r="B3563" s="71" t="inlineStr">
        <is>
          <t>ADXL345 is $2 but tops out around 3.2 kHz with far worse effective resolution; ADXL355 or IIM-42652 are the low-noise choices for real vibration analysis; a piezo disc and a charge amp reach far higher frequencies for pennies if relative amplitude is enough; an IEPE industrial accelerometer into a 24-bit ADC is the reference route.</t>
        </is>
      </c>
    </row>
    <row r="3564" outlineLevel="1" ht="15" customHeight="1">
      <c r="A3564" s="70" t="inlineStr">
        <is>
          <t>PAIRS</t>
        </is>
      </c>
      <c r="B3564" s="71" t="inlineStr">
        <is>
          <t>ESP32-S3 FFT, MQTT spectrum snapshots</t>
        </is>
      </c>
    </row>
    <row r="3565" outlineLevel="1" ht="15" customHeight="1">
      <c r="A3565" s="70" t="inlineStr">
        <is>
          <t>KEY</t>
        </is>
      </c>
      <c r="B3565" s="71" t="inlineStr">
        <is>
          <t>Up to 25.6kHz ODR for vibration work</t>
        </is>
      </c>
    </row>
    <row r="3566" outlineLevel="1" ht="40" customHeight="1">
      <c r="A3566" s="70" t="inlineStr">
        <is>
          <t>specs</t>
        </is>
      </c>
      <c r="B3566" s="26" t="inlineStr">
        <is>
          <t>Range: ±2/4/8/16 g selectable   Accuracy: Zero-g offset ±20 mg typical at 25°C, drifting about ±0.3 mg/°C   Resolution: 16-bit (0.06 mg/LSB at ±2 g); noise density around 130 µg/√Hz in high-performance mode   Rate: 0.781 Hz to 25.6 kHz output data rate; 512-sample internal buffer   Warm-up: ~2 ms from standby to valid data at the selected ODR   I2C addr: 0x1E / 0x1F (ADDR pin)   Calibration: One-point   Consumable: None   Environment: Indoor, Outdoor, Harsh   Lifecycle: Active   Maturity: Good   ESP32: Any variant, but to actually exploit 25.6 kHz you want SPI plus DMA and somewhere to put the samples — an ESP32-S3 with PSRAM makes long FFT captures comfortable; a C3 manages short bursts drained from the 512-sample buffer. No touch or DAC involvement.</t>
        </is>
      </c>
    </row>
    <row r="3567" outlineLevel="1" ht="16" customHeight="1">
      <c r="A3567" s="70" t="inlineStr">
        <is>
          <t>buy</t>
        </is>
      </c>
      <c r="B3567" s="26" t="inlineStr">
        <is>
          <t>SF · DK · MO   |   boards: SparkFun KX132 Qwiic   |   lib: SparkFun KX13x   [High, 2026-07]</t>
        </is>
      </c>
    </row>
    <row r="3568" outlineLevel="1" ht="45" customHeight="1">
      <c r="A3568" s="74" t="inlineStr">
        <is>
          <t>unlocks</t>
        </is>
      </c>
      <c r="B3568" s="75" t="inlineStr">
        <is>
          <t>Is a bearing starting to fail?  •  Is it out of balance or misaligned?  •  Is it on?  •  Is it idle, loaded, or jammed?  •  Has this drifted from how it behaved when new?  •  Has it been moved or disturbed?  •  Was it dropped, and how hard?  •  Has someone interfered with it?  •  Is this level, and by how much is it off?  •  How fast is it turning?  •  Has the cycle finished?  •  Has this structure shifted or tilted since last time?  •  Did someone fall?</t>
        </is>
      </c>
    </row>
    <row r="3570" ht="22" customHeight="1">
      <c r="A3570" s="84" t="inlineStr">
        <is>
          <t>S208</t>
        </is>
      </c>
      <c r="B3570" s="85" t="inlineStr">
        <is>
          <t>MAX4466 adjustable mic amp   ·   MAX4466</t>
        </is>
      </c>
    </row>
    <row r="3571" outlineLevel="1" ht="15" customHeight="1">
      <c r="A3571" s="70" t="inlineStr">
        <is>
          <t>Category</t>
        </is>
      </c>
      <c r="B3571" s="12" t="inlineStr">
        <is>
          <t>Sound &amp; Audio › Analog mic</t>
        </is>
      </c>
      <c r="E3571" s="70" t="inlineStr">
        <is>
          <t>Measures</t>
        </is>
      </c>
      <c r="F3571" s="12" t="inlineStr">
        <is>
          <t>Audio with manual gain trim</t>
        </is>
      </c>
    </row>
    <row r="3572" outlineLevel="1" ht="15" customHeight="1">
      <c r="A3572" s="70" t="inlineStr">
        <is>
          <t>Modality</t>
        </is>
      </c>
      <c r="B3572" s="12" t="inlineStr">
        <is>
          <t>Acoustic</t>
        </is>
      </c>
      <c r="E3572" s="70" t="inlineStr">
        <is>
          <t>Interface</t>
        </is>
      </c>
      <c r="F3572" s="12" t="inlineStr">
        <is>
          <t>Analog</t>
        </is>
      </c>
    </row>
    <row r="3573" outlineLevel="1" ht="15" customHeight="1">
      <c r="A3573" s="70" t="inlineStr">
        <is>
          <t>Supply</t>
        </is>
      </c>
      <c r="B3573" s="12" t="inlineStr">
        <is>
          <t>2.4-5.5V</t>
        </is>
      </c>
      <c r="E3573" s="70" t="inlineStr">
        <is>
          <t>Price</t>
        </is>
      </c>
      <c r="F3573" s="12" t="inlineStr">
        <is>
          <t>$6  ($$)</t>
        </is>
      </c>
    </row>
    <row r="3574" outlineLevel="1" ht="15" customHeight="1">
      <c r="A3574" s="70" t="inlineStr">
        <is>
          <t>Difficulty</t>
        </is>
      </c>
      <c r="B3574" s="12" t="inlineStr">
        <is>
          <t>1 — Plug and play — Qwiic/STEMMA cable or 3 wires, library example works first time</t>
        </is>
      </c>
    </row>
    <row r="3575" outlineLevel="1" ht="22" customHeight="1">
      <c r="A3575" s="70" t="inlineStr">
        <is>
          <t>HOW</t>
        </is>
      </c>
      <c r="B3575" s="71" t="inlineStr">
        <is>
          <t>Electret + low-noise opamp with a gain pot — when you want raw analog audio under your own control rather than AGC's opinions.</t>
        </is>
      </c>
    </row>
    <row r="3576" outlineLevel="1" ht="70" customHeight="1">
      <c r="A3576" s="70" t="inlineStr">
        <is>
          <t>WHAT</t>
        </is>
      </c>
      <c r="B3576" s="72" t="inlineStr">
        <is>
          <t>It outputs a voltage, not a decibel: the trim pot means two identical builds disagree, and with no A-weighting anywhere it over-reports low-frequency rumble a human barely notices — traffic through a wall reads louder than conversation. Supply-rail noise from the ESP32 lands directly in the audio band, and Wi-Fi transmit bursts show up as periodic spikes in every spectrum. There is no AGC, so the gain that lets you hear a quiet room clips a loud one, and clipped audio generates harmonics that look like real tones. The output sits at VCC/2, so you lose half your ADC range immediately and must subtract the bias in software before any RMS or FFT. Wind across an unprotected capsule saturates it completely — outdoors it needs a foam windshield or the data is meaningless. And a case wall or a bead of hot glue over the port hole rolls off the top end with no symptom other than everything sounding quieter.</t>
        </is>
      </c>
    </row>
    <row r="3577" outlineLevel="1" ht="17" customHeight="1">
      <c r="A3577" s="70" t="inlineStr">
        <is>
          <t>COMMON</t>
        </is>
      </c>
      <c r="B3577" s="71" t="inlineStr">
        <is>
          <t>Sound-level estimation, FFT music visualisers, recording experiments.</t>
        </is>
      </c>
    </row>
    <row r="3578" outlineLevel="1" ht="22" customHeight="1">
      <c r="A3578" s="70" t="inlineStr">
        <is>
          <t>INVENTION</t>
        </is>
      </c>
      <c r="B3578" s="73" t="inlineStr">
        <is>
          <t>A 'room rhythm' lamp: continuous FFT drives colour by spectral balance — conversations, music and silence each paint differently.</t>
        </is>
      </c>
    </row>
    <row r="3579" outlineLevel="1" ht="34" customHeight="1">
      <c r="A3579" s="70" t="inlineStr">
        <is>
          <t>REQUIRES</t>
        </is>
      </c>
      <c r="B3579" s="71" t="inlineStr">
        <is>
          <t>A clean supply. The MAX4466's own noise floor is far below the ripple on an ESP32's 3.3V rail during Wi-Fi transmit bursts, so an RC filter or a separate LDO on its VCC is effectively mandatory for anything quiet — otherwise you will literally see the radio in your spectrum.</t>
        </is>
      </c>
    </row>
    <row r="3580" outlineLevel="1" ht="42" customHeight="1">
      <c r="A3580" s="70" t="inlineStr">
        <is>
          <t>SUBSTITUT</t>
        </is>
      </c>
      <c r="B3580" s="71" t="inlineStr">
        <is>
          <t>MAX9814 is the same price with automatic gain control if you don't want to set gain by hand; INMP441 or ICS-43434 are I2S digital microphones that bypass the ESP32's poor ADC entirely and are the right answer for FFT work; a class-2 SPL meter is the only way to get legally meaningful dB(A); a piezo contact disc if you want structure-borne sound instead of airborne.</t>
        </is>
      </c>
    </row>
    <row r="3581" outlineLevel="1" ht="15" customHeight="1">
      <c r="A3581" s="70" t="inlineStr">
        <is>
          <t>PAIRS</t>
        </is>
      </c>
      <c r="B3581" s="71" t="inlineStr">
        <is>
          <t>FFT + WS2812, smoothing math</t>
        </is>
      </c>
    </row>
    <row r="3582" outlineLevel="1" ht="15" customHeight="1">
      <c r="A3582" s="70" t="inlineStr">
        <is>
          <t>KEY</t>
        </is>
      </c>
      <c r="B3582" s="71" t="inlineStr">
        <is>
          <t>25-125x gain via trim pot</t>
        </is>
      </c>
    </row>
    <row r="3583" outlineLevel="1" ht="40" customHeight="1">
      <c r="A3583" s="70" t="inlineStr">
        <is>
          <t>specs</t>
        </is>
      </c>
      <c r="B3583" s="26" t="inlineStr">
        <is>
          <t>Range: Electret element covers roughly 20 Hz - 20 kHz; output centred on VCC/2 with gain adjustable 25x-125x   Accuracy: Uncalibrated — it produces volts, not dB SPL. Absolute sound level requires calibrating against a real meter, and nothing in the chain is A-weighted   Resolution: Whatever your ADC gives; on the ESP32's internal ADC that is about 9 effective bits, which is the limiting factor   Rate: Full audio bandwidth; sample at 8-44.1 kHz through I2S-ADC or a hardware timer   Warm-up: ~1 s for the DC bias network to settle after power-up   Calibration: One-point   Consumable: None; the electret capsule degrades slowly over years and its port hole clogs with dust   Environment: Indoor   Lifecycle: Active   Maturity: Good   ESP32: Feed it to an ADC1 pin only — ADC2 is unusable while Wi-Fi is active on the original ESP32. Use I2S-ADC continuous mode for a real sample clock; analogRead() in a loop gives timing jitter that destroys any FFT. Power it from the 3.3V rail so the signal cannot exceed the ADC's input range. C3/C6/H2 have no DAC, which matters only if you wanted to play audio back out.</t>
        </is>
      </c>
    </row>
    <row r="3584" outlineLevel="1" ht="16" customHeight="1">
      <c r="A3584" s="70" t="inlineStr">
        <is>
          <t>buy</t>
        </is>
      </c>
      <c r="B3584" s="26" t="inlineStr">
        <is>
          <t>AF · AE · DK   |   boards: Adafruit 1063   |   lib: analogRead/I2S-ADC   [High, 2026-07]</t>
        </is>
      </c>
    </row>
    <row r="3585" outlineLevel="1" ht="45" customHeight="1">
      <c r="A3585" s="74" t="inlineStr">
        <is>
          <t>unlocks</t>
        </is>
      </c>
      <c r="B3585" s="75" t="inlineStr">
        <is>
          <t>Did something sound wrong?  •  Is it on?  •  Is it idle, loaded, or jammed?  •  Has the cycle finished?  •  Is anyone here?  •  Did glass break?  •  Is a bearing starting to fail?</t>
        </is>
      </c>
    </row>
    <row r="3587" ht="22" customHeight="1">
      <c r="A3587" s="84" t="inlineStr">
        <is>
          <t>S209</t>
        </is>
      </c>
      <c r="B3587" s="85" t="inlineStr">
        <is>
          <t>KY-037/038 sound modules   ·   KY-037</t>
        </is>
      </c>
    </row>
    <row r="3588" outlineLevel="1" ht="15" customHeight="1">
      <c r="A3588" s="70" t="inlineStr">
        <is>
          <t>Category</t>
        </is>
      </c>
      <c r="B3588" s="12" t="inlineStr">
        <is>
          <t>Sound &amp; Audio › Threshold detector</t>
        </is>
      </c>
      <c r="E3588" s="70" t="inlineStr">
        <is>
          <t>Measures</t>
        </is>
      </c>
      <c r="F3588" s="12" t="inlineStr">
        <is>
          <t>Sound above a set loudness (digital) + crude analog</t>
        </is>
      </c>
    </row>
    <row r="3589" outlineLevel="1" ht="15" customHeight="1">
      <c r="A3589" s="70" t="inlineStr">
        <is>
          <t>Modality</t>
        </is>
      </c>
      <c r="B3589" s="12" t="inlineStr">
        <is>
          <t>Acoustic</t>
        </is>
      </c>
      <c r="E3589" s="70" t="inlineStr">
        <is>
          <t>Interface</t>
        </is>
      </c>
      <c r="F3589" s="12" t="inlineStr">
        <is>
          <t>Analog / Digital</t>
        </is>
      </c>
    </row>
    <row r="3590" outlineLevel="1" ht="15" customHeight="1">
      <c r="A3590" s="70" t="inlineStr">
        <is>
          <t>Supply</t>
        </is>
      </c>
      <c r="B3590" s="12" t="inlineStr">
        <is>
          <t>3.3-5V</t>
        </is>
      </c>
      <c r="E3590" s="70" t="inlineStr">
        <is>
          <t>Price</t>
        </is>
      </c>
      <c r="F3590" s="12" t="inlineStr">
        <is>
          <t>$1  ($)</t>
        </is>
      </c>
    </row>
    <row r="3591" outlineLevel="1" ht="15" customHeight="1">
      <c r="A3591" s="70" t="inlineStr">
        <is>
          <t>Difficulty</t>
        </is>
      </c>
      <c r="B3591" s="12" t="inlineStr">
        <is>
          <t>1 — Plug and play — Qwiic/STEMMA cable or 3 wires, library example works first time</t>
        </is>
      </c>
    </row>
    <row r="3592" outlineLevel="1" ht="22" customHeight="1">
      <c r="A3592" s="70" t="inlineStr">
        <is>
          <t>HOW</t>
        </is>
      </c>
      <c r="B3592" s="71" t="inlineStr">
        <is>
          <t>Mic + comparator with a sensitivity pot — fires a digital pulse on claps, knocks, barks. Zero nuance, instant gratification.</t>
        </is>
      </c>
    </row>
    <row r="3593" outlineLevel="1" ht="70" customHeight="1">
      <c r="A3593" s="70" t="inlineStr">
        <is>
          <t>WHAT</t>
        </is>
      </c>
      <c r="B3593" s="72" t="inlineStr">
        <is>
          <t>It trips on instantaneous amplitude with no frequency discrimination whatsoever, so a door slam, a dropped saucepan, wind on the capsule and mains hum picked up on a long lead are indistinguishable from a clap or a bark. The sensitivity pot has enormous gain right at the trip point and no hysteresis, so the 'correct' setting is a knife edge — a few degrees of temperature change or a slightly sagging supply moves it, and a board that worked yesterday chatters today. The comparator output rings: one clap produces 5-30 edges over a few milliseconds, which your counter reads as several barks. It has no integration or memory, so a continuously loud room sits permanently asserted and tells you nothing. And KY-037 and KY-038 boards from different sellers use different microphones and different amplifier stages — two 'identical' modules will not share a pot setting, which makes any fleet deployment a per-unit tuning exercise.</t>
        </is>
      </c>
    </row>
    <row r="3594" outlineLevel="1" ht="16" customHeight="1">
      <c r="A3594" s="70" t="inlineStr">
        <is>
          <t>COMMON</t>
        </is>
      </c>
      <c r="B3594" s="71" t="inlineStr">
        <is>
          <t>Clap switches, bark counters, knock-triggered cameras.</t>
        </is>
      </c>
    </row>
    <row r="3595" outlineLevel="1" ht="20" customHeight="1">
      <c r="A3595" s="70" t="inlineStr">
        <is>
          <t>INVENTION</t>
        </is>
      </c>
      <c r="B3595" s="73" t="inlineStr">
        <is>
          <t>A dog-bark hourly histogram while you're at work: the first honest answer to 'does he bark all day?'</t>
        </is>
      </c>
    </row>
    <row r="3596" outlineLevel="1" ht="22" customHeight="1">
      <c r="A3596" s="70" t="inlineStr">
        <is>
          <t>REQUIRES</t>
        </is>
      </c>
      <c r="B3596" s="71" t="inlineStr">
        <is>
          <t>Power from 3.3V, or level-shift/divide D0 — the comparator output follows VCC and a 5V-fed module will put 5V on your GPIO.</t>
        </is>
      </c>
    </row>
    <row r="3597" outlineLevel="1" ht="36" customHeight="1">
      <c r="A3597" s="70" t="inlineStr">
        <is>
          <t>SUBSTITUT</t>
        </is>
      </c>
      <c r="B3597" s="71" t="inlineStr">
        <is>
          <t>MAX4466 or MAX9814 give you the actual waveform for a few dollars more; INMP441 over I2S is the right answer if you ever want to know what the sound WAS rather than only that there was one; a piezo disc taped to a surface costs $0.20 for knock detection and ignores airborne noise entirely.</t>
        </is>
      </c>
    </row>
    <row r="3598" outlineLevel="1" ht="15" customHeight="1">
      <c r="A3598" s="70" t="inlineStr">
        <is>
          <t>PAIRS</t>
        </is>
      </c>
      <c r="B3598" s="71" t="inlineStr">
        <is>
          <t>RTC + counter, treat-dispenser experiment</t>
        </is>
      </c>
    </row>
    <row r="3599" outlineLevel="1" ht="15" customHeight="1">
      <c r="A3599" s="70" t="inlineStr">
        <is>
          <t>KEY</t>
        </is>
      </c>
      <c r="B3599" s="71" t="inlineStr">
        <is>
          <t>Threshold only; not for measurement</t>
        </is>
      </c>
    </row>
    <row r="3600" outlineLevel="1" ht="40" customHeight="1">
      <c r="A3600" s="70" t="inlineStr">
        <is>
          <t>specs</t>
        </is>
      </c>
      <c r="B3600" s="26" t="inlineStr">
        <is>
          <t>Range: Threshold only — the pot sets a trip point somewhere in a roughly 50-90 dB window depending on the board   Accuracy: None — it is a comparator, not a meter   Resolution: 1 bit on D0; the A0 pin is unfiltered, weakly amplified audio with no anti-alias filter   Rate: Digital output responds in well under 1 ms   Warm-up: None   Calibration: One-point   Consumable: None   Environment: Indoor   Lifecycle: Clone-risk   Maturity: Workable   ESP32: Any variant. Power it from 3.3V so D0 is GPIO-safe — at 5V the output follows VCC. Debounce D0 in software or one clap will fire your interrupt a dozen times. If you use A0, ADC1 pins only on the original ESP32.</t>
        </is>
      </c>
    </row>
    <row r="3601" outlineLevel="1" ht="16" customHeight="1">
      <c r="A3601" s="70" t="inlineStr">
        <is>
          <t>buy</t>
        </is>
      </c>
      <c r="B3601" s="26" t="inlineStr">
        <is>
          <t>AE · AMZ · CE   |   boards: KY-037 (big mic) / KY-038   |   lib: digitalRead   [High, 2026-07]</t>
        </is>
      </c>
    </row>
    <row r="3602" outlineLevel="1" ht="45" customHeight="1">
      <c r="A3602" s="74" t="inlineStr">
        <is>
          <t>unlocks</t>
        </is>
      </c>
      <c r="B3602" s="75" t="inlineStr">
        <is>
          <t>Did something sound wrong?  •  Is it on?  •  Has the cycle finished?  •  Is anyone here?  •  Did glass break?  •  Is it idle, loaded, or jammed?</t>
        </is>
      </c>
    </row>
    <row r="3604" ht="22" customHeight="1">
      <c r="A3604" s="68" t="inlineStr">
        <is>
          <t>S210</t>
        </is>
      </c>
      <c r="B3604" s="69" t="inlineStr">
        <is>
          <t>DS18B20 water temp + flow combo   ·   Inline tee fittings</t>
        </is>
      </c>
    </row>
    <row r="3605" outlineLevel="1" ht="15" customHeight="1">
      <c r="A3605" s="70" t="inlineStr">
        <is>
          <t>Category</t>
        </is>
      </c>
      <c r="B3605" s="12" t="inlineStr">
        <is>
          <t>Water &amp; Liquid › Plumbing instrumentation</t>
        </is>
      </c>
      <c r="E3605" s="70" t="inlineStr">
        <is>
          <t>Measures</t>
        </is>
      </c>
      <c r="F3605" s="12" t="inlineStr">
        <is>
          <t>Water temperature inside pipes (with flow context)</t>
        </is>
      </c>
    </row>
    <row r="3606" outlineLevel="1" ht="15" customHeight="1">
      <c r="A3606" s="70" t="inlineStr">
        <is>
          <t>Modality</t>
        </is>
      </c>
      <c r="B3606" s="12" t="inlineStr">
        <is>
          <t>Thermal</t>
        </is>
      </c>
      <c r="E3606" s="70" t="inlineStr">
        <is>
          <t>Interface</t>
        </is>
      </c>
      <c r="F3606" s="12" t="inlineStr">
        <is>
          <t>1-Wire / Pulse</t>
        </is>
      </c>
    </row>
    <row r="3607" outlineLevel="1" ht="15" customHeight="1">
      <c r="A3607" s="70" t="inlineStr">
        <is>
          <t>Supply</t>
        </is>
      </c>
      <c r="B3607" s="12" t="inlineStr">
        <is>
          <t>3.3-5V</t>
        </is>
      </c>
      <c r="E3607" s="70" t="inlineStr">
        <is>
          <t>Price</t>
        </is>
      </c>
      <c r="F3607" s="12" t="inlineStr">
        <is>
          <t>$10  ($$)</t>
        </is>
      </c>
    </row>
    <row r="3608" outlineLevel="1" ht="15" customHeight="1">
      <c r="A3608" s="70" t="inlineStr">
        <is>
          <t>Difficulty</t>
        </is>
      </c>
      <c r="B3608" s="12" t="inlineStr">
        <is>
          <t>2 — Easy — breadboard wiring, a well-documented library, no analog thought needed</t>
        </is>
      </c>
    </row>
    <row r="3609" outlineLevel="1" ht="23" customHeight="1">
      <c r="A3609" s="70" t="inlineStr">
        <is>
          <t>HOW</t>
        </is>
      </c>
      <c r="B3609" s="71" t="inlineStr">
        <is>
          <t>A waterproof DS18B20 in a brass tee reads true in-pipe temperature; with a flow sensor you get thermal power (litres × ΔT) for free.</t>
        </is>
      </c>
    </row>
    <row r="3610" outlineLevel="1" ht="70" customHeight="1">
      <c r="A3610" s="70" t="inlineStr">
        <is>
          <t>WHAT</t>
        </is>
      </c>
      <c r="B3610" s="72" t="inlineStr">
        <is>
          <t>Thermal power depends on a DIFFERENCE of two temperatures, which makes each probe's absolute ±0.5°C accuracy irrelevant and their relative offset everything: two probes reading 0.4°C apart in the same stirred glass of water turn a 3 K ΔT into a 13% error in kW. Sort your probes in a water bath and store per-probe offsets before you plumb anything. The YF-S201's pulses-per-litre is not 450 — it is 450 ±15% per unit and badly non-linear below about 2 L/min, so trickle flows and leak detection are the exact regime where it lies most. Its plastic body is rated to roughly 80°C and will creep and weep in a solar-thermal loop that stagnates. A probe in a brass tee reads the brass for the first 10-30 seconds of flow, so short draws are almost entirely transient and systematically under-report energy. And parasite-power mode on the DS18B20 is the classic cause of intermittent 85.0°C readings — that is the power-on-reset register value, and it appears on long cable runs; run three-wire power.</t>
        </is>
      </c>
    </row>
    <row r="3611" outlineLevel="1" ht="18" customHeight="1">
      <c r="A3611" s="70" t="inlineStr">
        <is>
          <t>COMMON</t>
        </is>
      </c>
      <c r="B3611" s="71" t="inlineStr">
        <is>
          <t>Solar-thermal monitoring, heat-pump COP estimation, shower energy audits.</t>
        </is>
      </c>
    </row>
    <row r="3612" outlineLevel="1" ht="21" customHeight="1">
      <c r="A3612" s="70" t="inlineStr">
        <is>
          <t>INVENTION</t>
        </is>
      </c>
      <c r="B3612" s="73" t="inlineStr">
        <is>
          <t>Measure your actual shower energy in kWh and cost per person — the dashboard that quietly shortens teenage showers.</t>
        </is>
      </c>
    </row>
    <row r="3613" outlineLevel="1" ht="42" customHeight="1">
      <c r="A3613" s="70" t="inlineStr">
        <is>
          <t>REQUIRES</t>
        </is>
      </c>
      <c r="B3613" s="71" t="inlineStr">
        <is>
          <t>TWO temperature probes, not one — thermal power is flow × (T_out − T_in), so a single probe tells you nothing about energy. A 4.7 kΩ pull-up on the 1-Wire bus and a pull-up on the flow sensor's open-drain output, both to 3.3V. And the YF-S201's K-factor must be established by timed bucket fills at your actual flow rate, because the printed figure is nominal.</t>
        </is>
      </c>
    </row>
    <row r="3614" outlineLevel="1" ht="40" customHeight="1">
      <c r="A3614" s="70" t="inlineStr">
        <is>
          <t>SUBSTITUT</t>
        </is>
      </c>
      <c r="B3614" s="71" t="inlineStr">
        <is>
          <t>A clamp-on DS18B20 taped to the pipe under insulation is the no-cut option — a few seconds of extra lag and a degree of error, but zero plumbing risk; a proper MID-approved heat meter is the accurate option if the number will ever be billed on; an ultrasonic clamp-on flow meter avoids cutting the pipe entirely at roughly 20x the cost.</t>
        </is>
      </c>
    </row>
    <row r="3615" outlineLevel="1" ht="16" customHeight="1">
      <c r="A3615" s="70" t="inlineStr">
        <is>
          <t>PAIRS</t>
        </is>
      </c>
      <c r="B3615" s="71" t="inlineStr">
        <is>
          <t>ePaper bathroom display, per-person tagging via schedule</t>
        </is>
      </c>
    </row>
    <row r="3616" outlineLevel="1" ht="15" customHeight="1">
      <c r="A3616" s="70" t="inlineStr">
        <is>
          <t>KEY</t>
        </is>
      </c>
      <c r="B3616" s="71" t="inlineStr">
        <is>
          <t>kW = flow(L/s) × ΔT(K) × 4.186</t>
        </is>
      </c>
    </row>
    <row r="3617" outlineLevel="1" ht="40" customHeight="1">
      <c r="A3617" s="70" t="inlineStr">
        <is>
          <t>specs</t>
        </is>
      </c>
      <c r="B3617" s="26" t="inlineStr">
        <is>
          <t>Range: DS18B20 -55 to +125°C (the moulded probe cable usually limits you to ~100°C); YF-S201 1-30 L/min at 0.6-8 bar   Accuracy: ±0.5°C from -10 to +85°C on each DS18B20 — but the relative offset between two probes is what matters and is not specified; the YF-S201 is ±10% of reading at best and much worse below 2 L/min   Resolution: 0.0625°C at 12-bit; roughly 450 pulses per litre on a YF-S201, unit-to-unit   Rate: 750 ms per 12-bit temperature conversion; flow pulses are continuous   Warm-up: A probe in a brass tee has a 10-30 s thermal time constant — for the first few seconds of a draw it is reporting the pipe's temperature, not the water's   Calibration: Two-point   Consumable: The YF-S201's plastic turbine bearing: a few years on clean soft water, far less on hard or dirty water. Scale on the impeller changes the K-factor gradually and silently.   Environment: Indoor, Harsh   Lifecycle: Active   Maturity: Good   ESP32: Any variant, with one important exception: count the flow pulses with the PCNT peripheral — present on the original ESP32, S2, S3, C6 and P4 but NOT on the ESP32-C3, where you must fall back to a GPIO interrupt and will start losing counts above a few hundred Hz. Bit-banged 1-Wire is timing-sensitive under Wi-Fi; pin the task to a core or use the RMT peripheral.</t>
        </is>
      </c>
    </row>
    <row r="3618" outlineLevel="1" ht="16" customHeight="1">
      <c r="A3618" s="70" t="inlineStr">
        <is>
          <t>buy</t>
        </is>
      </c>
      <c r="B3618" s="26" t="inlineStr">
        <is>
          <t>AE · AMZ · DIY   |   boards: Brass tee + probe + YF-S201   |   lib: DallasTemperature + PCNT   [Estimate, 2026-07]</t>
        </is>
      </c>
    </row>
    <row r="3619" outlineLevel="1" ht="45" customHeight="1">
      <c r="A3619" s="74" t="inlineStr">
        <is>
          <t>unlocks</t>
        </is>
      </c>
      <c r="B3619" s="75" t="inlineStr">
        <is>
          <t>How much heat did this water actually carry?  •  Is the water at the right temperature?  •  How much water was used, by whom, and when?  •  How fast is water flowing?  •  Is the solar array performing as it should?  •  What did that actually cost to run?  •  Is it on?  •  Has the cycle finished?  •  Is the pump about to run dry?  •  Which appliance just turned on?  •  Is the filter blocked?</t>
        </is>
      </c>
    </row>
    <row r="3621" ht="22" customHeight="1">
      <c r="A3621" s="82" t="inlineStr">
        <is>
          <t>S211</t>
        </is>
      </c>
      <c r="B3621" s="83" t="inlineStr">
        <is>
          <t>Optical infrared water-in-fuel   ·   Optomax LLC200D3SH</t>
        </is>
      </c>
    </row>
    <row r="3622" outlineLevel="1" ht="15" customHeight="1">
      <c r="A3622" s="70" t="inlineStr">
        <is>
          <t>Category</t>
        </is>
      </c>
      <c r="B3622" s="12" t="inlineStr">
        <is>
          <t>Water &amp; Liquid › Level (point, optical)</t>
        </is>
      </c>
      <c r="E3622" s="70" t="inlineStr">
        <is>
          <t>Measures</t>
        </is>
      </c>
      <c r="F3622" s="12" t="inlineStr">
        <is>
          <t>Liquid presence via optical prism (any liquid, tiny)</t>
        </is>
      </c>
    </row>
    <row r="3623" outlineLevel="1" ht="15" customHeight="1">
      <c r="A3623" s="70" t="inlineStr">
        <is>
          <t>Modality</t>
        </is>
      </c>
      <c r="B3623" s="12" t="inlineStr">
        <is>
          <t>Optical</t>
        </is>
      </c>
      <c r="E3623" s="70" t="inlineStr">
        <is>
          <t>Interface</t>
        </is>
      </c>
      <c r="F3623" s="12" t="inlineStr">
        <is>
          <t>Digital</t>
        </is>
      </c>
    </row>
    <row r="3624" outlineLevel="1" ht="15" customHeight="1">
      <c r="A3624" s="70" t="inlineStr">
        <is>
          <t>Supply</t>
        </is>
      </c>
      <c r="B3624" s="12" t="inlineStr">
        <is>
          <t>4.5-15.4V (5V)</t>
        </is>
      </c>
      <c r="E3624" s="70" t="inlineStr">
        <is>
          <t>Price</t>
        </is>
      </c>
      <c r="F3624" s="12" t="inlineStr">
        <is>
          <t>$18  ($$$)</t>
        </is>
      </c>
    </row>
    <row r="3625" outlineLevel="1" ht="15" customHeight="1">
      <c r="A3625" s="70" t="inlineStr">
        <is>
          <t>Difficulty</t>
        </is>
      </c>
      <c r="B3625" s="12" t="inlineStr">
        <is>
          <t>1 — Plug and play — Qwiic/STEMMA cable or 3 wires, library example works first time</t>
        </is>
      </c>
    </row>
    <row r="3626" outlineLevel="1" ht="24" customHeight="1">
      <c r="A3626" s="70" t="inlineStr">
        <is>
          <t>HOW</t>
        </is>
      </c>
      <c r="B3626" s="71" t="inlineStr">
        <is>
          <t>An IR LED reflects internally in a prism tip when in air; liquid touching the tip steals the reflection — a fast, tiny, no-moving-parts level switch.</t>
        </is>
      </c>
    </row>
    <row r="3627" outlineLevel="1" ht="70" customHeight="1">
      <c r="A3627" s="70" t="inlineStr">
        <is>
          <t>WHAT</t>
        </is>
      </c>
      <c r="B3627" s="72" t="inlineStr">
        <is>
          <t>It detects a change in refractive index at the prism face, so anything with an index above roughly 1.33 touching the tip reads as liquid: condensation, a single clinging droplet after a drain-down, a soap film, or foam. Foam is the classic failure — it reports a beer fermenter or a detergent tank as full while the liquid surface is metres below. Conversely, liquids whose refractive index approaches the prism material's give a weak or absent transition, and the trip point genuinely differs between water, oil and solvents, so it must be verified with the actual fluid. Clear liquid in a clear tank under bright light can leak ambient IR into the photodiode. And sugar, milk and protein residues polymerise onto the tip and latch it permanently 'wet' — in a coffee machine that is a scheduled cleaning job rather than a fault.</t>
        </is>
      </c>
    </row>
    <row r="3628" outlineLevel="1" ht="19" customHeight="1">
      <c r="A3628" s="70" t="inlineStr">
        <is>
          <t>COMMON</t>
        </is>
      </c>
      <c r="B3628" s="71" t="inlineStr">
        <is>
          <t>Coffee machines, medical fluid lines, fuel water detection, foam-vs-liquid discrimination.</t>
        </is>
      </c>
    </row>
    <row r="3629" outlineLevel="1" ht="21" customHeight="1">
      <c r="A3629" s="70" t="inlineStr">
        <is>
          <t>INVENTION</t>
        </is>
      </c>
      <c r="B3629" s="73" t="inlineStr">
        <is>
          <t>Espresso machines die from dry boilers: a prism switch in the tank is the 30-minute mod that doubles machine lifespan.</t>
        </is>
      </c>
    </row>
    <row r="3630" outlineLevel="1" ht="30" customHeight="1">
      <c r="A3630" s="70" t="inlineStr">
        <is>
          <t>REQUIRES</t>
        </is>
      </c>
      <c r="B3630" s="71" t="inlineStr">
        <is>
          <t>A 5-15V supply (it will not run from 3.3V) plus a divider or level translator on the output. Choose the tip material for the fluid, not the price: the polysulfone versions are attacked by solvents the glass versions ignore.</t>
        </is>
      </c>
    </row>
    <row r="3631" outlineLevel="1" ht="46" customHeight="1">
      <c r="A3631" s="70" t="inlineStr">
        <is>
          <t>SUBSTITUT</t>
        </is>
      </c>
      <c r="B3631" s="71" t="inlineStr">
        <is>
          <t>A float switch is under $2 and mechanically obvious, at the cost of a moving part that jams on scale; an XKC-Y25-class capacitive switch reads through a plastic tank wall with nothing wetted (but note its output also follows its supply); a VL53L1X aimed down at the surface gives continuous level with nothing in the liquid at all; an eTape or a submersible pressure transducer gives continuous level in the liquid.</t>
        </is>
      </c>
    </row>
    <row r="3632" outlineLevel="1" ht="15" customHeight="1">
      <c r="A3632" s="70" t="inlineStr">
        <is>
          <t>PAIRS</t>
        </is>
      </c>
      <c r="B3632" s="71" t="inlineStr">
        <is>
          <t>Boiler interlock relay</t>
        </is>
      </c>
    </row>
    <row r="3633" outlineLevel="1" ht="16" customHeight="1">
      <c r="A3633" s="70" t="inlineStr">
        <is>
          <t>KEY</t>
        </is>
      </c>
      <c r="B3633" s="71" t="inlineStr">
        <is>
          <t>±1mm repeatability, chemical-compatible housings</t>
        </is>
      </c>
    </row>
    <row r="3634" outlineLevel="1" ht="40" customHeight="1">
      <c r="A3634" s="70" t="inlineStr">
        <is>
          <t>specs</t>
        </is>
      </c>
      <c r="B3634" s="26" t="inlineStr">
        <is>
          <t>Range: Point switch only — wet or dry, with a switching band of roughly 1 mm around the prism tip   Accuracy: Repeatability ±1 mm for the same liquid at the same temperature; the absolute trip height shifts with liquid type   Resolution: Binary   Rate: Response around 1 ms wet-to-dry, tens of ms dry-to-wet   Warm-up: None   Calibration: None   Consumable: No moving parts and no wear — but the prism tip is the service item: milk, coffee oils, algae and hard-water scale form a film that reads as permanently wet, so install it where it can be wiped   Environment: Indoor, Harsh   Lifecycle: Active   Maturity: Workable   ESP32: Needs 4.5V minimum, so it cannot run from the ESP32's 3.3V rail and its output is therefore not 3.3V-native. Divide the output down or use an open-collector variant pulled up to 3.3V. Otherwise any variant is fine — it is one GPIO.</t>
        </is>
      </c>
    </row>
    <row r="3635" outlineLevel="1" ht="16" customHeight="1">
      <c r="A3635" s="70" t="inlineStr">
        <is>
          <t>buy</t>
        </is>
      </c>
      <c r="B3635" s="26" t="inlineStr">
        <is>
          <t>DK · MO   |   boards: Optomax glass/poly tips   |   lib: digitalRead   [High, 2026-07]</t>
        </is>
      </c>
    </row>
    <row r="3636" outlineLevel="1" ht="45" customHeight="1">
      <c r="A3636" s="74" t="inlineStr">
        <is>
          <t>unlocks</t>
        </is>
      </c>
      <c r="B3636" s="75" t="inlineStr">
        <is>
          <t>How much is in the tank?  •  Is the pump about to run dry?  •  Is water escaping where it shouldn't?  •  How full is it?  •  How much is left, and how long until it runs out?  •  Is the thing there?  •  Is water rising, and how fast?</t>
        </is>
      </c>
    </row>
    <row r="3638" ht="22" customHeight="1">
      <c r="A3638" s="90" t="inlineStr">
        <is>
          <t>S212</t>
        </is>
      </c>
      <c r="B3638" s="91" t="inlineStr">
        <is>
          <t>INA3221 triple-channel power   ·   INA3221</t>
        </is>
      </c>
    </row>
    <row r="3639" outlineLevel="1" ht="15" customHeight="1">
      <c r="A3639" s="70" t="inlineStr">
        <is>
          <t>Category</t>
        </is>
      </c>
      <c r="B3639" s="12" t="inlineStr">
        <is>
          <t>Power &amp; Electrical › DC current (I2C)</t>
        </is>
      </c>
      <c r="E3639" s="70" t="inlineStr">
        <is>
          <t>Measures</t>
        </is>
      </c>
      <c r="F3639" s="12" t="inlineStr">
        <is>
          <t>V/I on THREE rails simultaneously</t>
        </is>
      </c>
    </row>
    <row r="3640" outlineLevel="1" ht="15" customHeight="1">
      <c r="A3640" s="70" t="inlineStr">
        <is>
          <t>Modality</t>
        </is>
      </c>
      <c r="B3640" s="12" t="inlineStr">
        <is>
          <t>Electrical</t>
        </is>
      </c>
      <c r="E3640" s="70" t="inlineStr">
        <is>
          <t>Interface</t>
        </is>
      </c>
      <c r="F3640" s="12" t="inlineStr">
        <is>
          <t>I2C</t>
        </is>
      </c>
    </row>
    <row r="3641" outlineLevel="1" ht="15" customHeight="1">
      <c r="A3641" s="70" t="inlineStr">
        <is>
          <t>Supply</t>
        </is>
      </c>
      <c r="B3641" s="12" t="inlineStr">
        <is>
          <t>2.7-5.5V</t>
        </is>
      </c>
      <c r="E3641" s="70" t="inlineStr">
        <is>
          <t>Price</t>
        </is>
      </c>
      <c r="F3641" s="12" t="inlineStr">
        <is>
          <t>$4  ($)</t>
        </is>
      </c>
    </row>
    <row r="3642" outlineLevel="1" ht="15" customHeight="1">
      <c r="A3642" s="70" t="inlineStr">
        <is>
          <t>Difficulty</t>
        </is>
      </c>
      <c r="B3642" s="12" t="inlineStr">
        <is>
          <t>2 — Easy — breadboard wiring, a well-documented library, no analog thought needed</t>
        </is>
      </c>
    </row>
    <row r="3643" outlineLevel="1" ht="22" customHeight="1">
      <c r="A3643" s="70" t="inlineStr">
        <is>
          <t>HOW</t>
        </is>
      </c>
      <c r="B3643" s="71" t="inlineStr">
        <is>
          <t>Three INA-style channels in one chip — watch battery, solar and load at once and learn your energy system's whole story.</t>
        </is>
      </c>
    </row>
    <row r="3644" outlineLevel="1" ht="70" customHeight="1">
      <c r="A3644" s="70" t="inlineStr">
        <is>
          <t>WHAT</t>
        </is>
      </c>
      <c r="B3644" s="72" t="inlineStr">
        <is>
          <t>All three channels share one ADC and are converted sequentially, so the 'simultaneous' in/out/store readings are actually milliseconds apart — on a system with a switching MPPT they land at different points of the switching cycle and the energy balance will not close, which is maddening to debug because every individual reading looks reasonable. The purple breakout boards are not consistent: some carry 0.1 Ω shunts, some 0.05 Ω, and some ship with jumpers that parallel channels; read the board, not the library default. The 40 µV LSB with a 100 mΩ shunt puts the smallest resolvable current at about 0.4 mA, so a sleeping ESP32 drawing 10 µA is completely invisible and your deep-sleep budget cannot be measured with this part. The bus-voltage sense is not Kelvin-connected on most boards, so the shunt's own I·R drop and connector resistance appear in your voltage reading at high current. And the 26V common-mode maximum is absolute: an open-circuit 24V solar panel sits at 36-45V and destroys the chip instantly.</t>
        </is>
      </c>
    </row>
    <row r="3645" outlineLevel="1" ht="17" customHeight="1">
      <c r="A3645" s="70" t="inlineStr">
        <is>
          <t>COMMON</t>
        </is>
      </c>
      <c r="B3645" s="71" t="inlineStr">
        <is>
          <t>Solar charge controllers, robot power trees, USB hub forensics.</t>
        </is>
      </c>
    </row>
    <row r="3646" outlineLevel="1" ht="19" customHeight="1">
      <c r="A3646" s="70" t="inlineStr">
        <is>
          <t>INVENTION</t>
        </is>
      </c>
      <c r="B3646" s="73" t="inlineStr">
        <is>
          <t>The solar node truth table: in/out/store on one chip answers 'why did it die at 4am' forever.</t>
        </is>
      </c>
    </row>
    <row r="3647" outlineLevel="1" ht="45" customHeight="1">
      <c r="A3647" s="70" t="inlineStr">
        <is>
          <t>REQUIRES</t>
        </is>
      </c>
      <c r="B3647" s="71" t="inlineStr">
        <is>
          <t>High-side sensing only: both IN+ and IN− of every channel must sit between 0 and 26V relative to the chip's ground, so you cannot measure a floating supply or a low-side return without rethinking the topology. The purple breakouts ship with 0.1 Ω shunts limiting you to about 1.6 A per channel — measuring more means desoldering them, fitting smaller values, and telling your code the new figure.</t>
        </is>
      </c>
    </row>
    <row r="3648" outlineLevel="1" ht="42" customHeight="1">
      <c r="A3648" s="70" t="inlineStr">
        <is>
          <t>SUBSTITUT</t>
        </is>
      </c>
      <c r="B3648" s="71" t="inlineStr">
        <is>
          <t>INA219 is $2 per channel with a well-maintained Adafruit library; INA226 is more accurate (16-bit, ±2.5 µV offset) and handles 36V; INA228/INA229 are the 20-bit parts with hardware energy and charge accumulators and are the right answer for a battery budget; ACS712 or TMCS1100 are the isolated, no-shunt options; a clamp meter is the no-contact option for AC.</t>
        </is>
      </c>
    </row>
    <row r="3649" outlineLevel="1" ht="15" customHeight="1">
      <c r="A3649" s="70" t="inlineStr">
        <is>
          <t>PAIRS</t>
        </is>
      </c>
      <c r="B3649" s="71" t="inlineStr">
        <is>
          <t>Supercap/LiPo hybrid rigs, MPPT boards</t>
        </is>
      </c>
    </row>
    <row r="3650" outlineLevel="1" ht="15" customHeight="1">
      <c r="A3650" s="70" t="inlineStr">
        <is>
          <t>KEY</t>
        </is>
      </c>
      <c r="B3650" s="71" t="inlineStr">
        <is>
          <t>3 ch, ±163mV shunt range, alerts</t>
        </is>
      </c>
    </row>
    <row r="3651" outlineLevel="1" ht="40" customHeight="1">
      <c r="A3651" s="70" t="inlineStr">
        <is>
          <t>specs</t>
        </is>
      </c>
      <c r="B3651" s="26" t="inlineStr">
        <is>
          <t>Range: Bus voltage 0-26V; shunt ±163.8 mV full scale — that is ±1.6 A with the 100 mΩ shunts on the common purple boards, or ±16 A if you fit 10 mΩ   Accuracy: Shunt-voltage offset ±10 µV typical (±40 µV max) plus ±0.5%-class gain error; in practice the 1% tolerance of the board's shunt resistors dominates everything   Resolution: 13-bit: 40 µV/LSB on the shunt (0.4 mA with a 100 mΩ shunt) and 8 mV/LSB on the bus   Rate: 140 µs to 8.244 ms conversion per channel; roughly 1.1 kHz for a single channel or ~180 Hz for all three at default averaging   Warm-up: None   I2C addr: 0x40 / 0x41 / 0x42 / 0x43 (A0 to GND / VS / SDA / SCL) — clashes with INA219, INA226 and AS5048B   Calibration: One-point   Consumable: None   Environment: Indoor, Outdoor   Lifecycle: Active   Maturity: Workable   ESP32: Any variant; plain I2C, nothing special required. Its 350 µA quiescent is significant on a coin-cell node — use the power-down register between readings.</t>
        </is>
      </c>
    </row>
    <row r="3652" outlineLevel="1" ht="16" customHeight="1">
      <c r="A3652" s="70" t="inlineStr">
        <is>
          <t>buy</t>
        </is>
      </c>
      <c r="B3652" s="26" t="inlineStr">
        <is>
          <t>AE · DK · SF   |   boards: INA3221 purple boards (check shunt config!)   |   lib: SDL_Arduino_INA3221   |   https://www.ti.com/product/INA3221   [High, 2026-07]</t>
        </is>
      </c>
    </row>
    <row r="3653" outlineLevel="1" ht="45" customHeight="1">
      <c r="A3653" s="74" t="inlineStr">
        <is>
          <t>unlocks</t>
        </is>
      </c>
      <c r="B3653" s="75" t="inlineStr">
        <is>
          <t>How much power is being used right now?  •  How much charge is left?  •  Is this battery degrading?  •  Is the solar array performing as it should?  •  What is draining power while doing nothing?  •  Did someone leave it switched on?  •  Is it on?  •  Is it idle, loaded, or jammed?  •  Is it drawing an abnormal amount of power?  •  Which appliance just turned on?  •  Will this node survive on its battery until spring?  •  Has this drifted from how it behaved when new?</t>
        </is>
      </c>
    </row>
    <row r="3655" ht="22" customHeight="1">
      <c r="A3655" s="90" t="inlineStr">
        <is>
          <t>S213</t>
        </is>
      </c>
      <c r="B3655" s="91" t="inlineStr">
        <is>
          <t>ADS1115 16-bit ADC (the analog fixer)   ·   ADS1115 / ADS1015</t>
        </is>
      </c>
    </row>
    <row r="3656" outlineLevel="1" ht="15" customHeight="1">
      <c r="A3656" s="70" t="inlineStr">
        <is>
          <t>Category</t>
        </is>
      </c>
      <c r="B3656" s="12" t="inlineStr">
        <is>
          <t>Power &amp; Electrical › Precision ADC</t>
        </is>
      </c>
      <c r="E3656" s="70" t="inlineStr">
        <is>
          <t>Measures</t>
        </is>
      </c>
      <c r="F3656" s="12" t="inlineStr">
        <is>
          <t>4 analog channels at TRUE 16-bit (ESP32 ADC is rough)</t>
        </is>
      </c>
    </row>
    <row r="3657" outlineLevel="1" ht="15" customHeight="1">
      <c r="A3657" s="70" t="inlineStr">
        <is>
          <t>Modality</t>
        </is>
      </c>
      <c r="B3657" s="12" t="inlineStr">
        <is>
          <t>Electrical</t>
        </is>
      </c>
      <c r="E3657" s="70" t="inlineStr">
        <is>
          <t>Interface</t>
        </is>
      </c>
      <c r="F3657" s="12" t="inlineStr">
        <is>
          <t>I2C</t>
        </is>
      </c>
    </row>
    <row r="3658" outlineLevel="1" ht="15" customHeight="1">
      <c r="A3658" s="70" t="inlineStr">
        <is>
          <t>Supply</t>
        </is>
      </c>
      <c r="B3658" s="12" t="inlineStr">
        <is>
          <t>2.0-5.5V</t>
        </is>
      </c>
      <c r="E3658" s="70" t="inlineStr">
        <is>
          <t>Price</t>
        </is>
      </c>
      <c r="F3658" s="12" t="inlineStr">
        <is>
          <t>$3  ($)</t>
        </is>
      </c>
    </row>
    <row r="3659" outlineLevel="1" ht="15" customHeight="1">
      <c r="A3659" s="70" t="inlineStr">
        <is>
          <t>Difficulty</t>
        </is>
      </c>
      <c r="B3659" s="12" t="inlineStr">
        <is>
          <t>1 — Plug and play — Qwiic/STEMMA cable or 3 wires, library example works first time</t>
        </is>
      </c>
    </row>
    <row r="3660" outlineLevel="1" ht="25" customHeight="1">
      <c r="A3660" s="70" t="inlineStr">
        <is>
          <t>HOW</t>
        </is>
      </c>
      <c r="B3660" s="71" t="inlineStr">
        <is>
          <t>The ESP32's internal ADC is nonlinear and noisy; this $3 board gives four clean 16-bit channels with a programmable amplifier — the single best analog upgrade.</t>
        </is>
      </c>
    </row>
    <row r="3661" outlineLevel="1" ht="70" customHeight="1">
      <c r="A3661" s="70" t="inlineStr">
        <is>
          <t>WHAT</t>
        </is>
      </c>
      <c r="B3661" s="72" t="inlineStr">
        <is>
          <t>The '16-bit' is 15 bits plus sign, so a single-ended reading gives you 15 bits, not 16 — and input impedance falls to a few hundred kΩ at the highest PGA settings, which loads a high-impedance source like a pH electrode into meaninglessness unless you buffer it. It is not simultaneous-sampling: the four channels multiplex through one ADC, so measuring current and voltage 'at the same time' on a switching load gives an incorrect power. At 860 SPS it is not a scope — a load cell settling transient or a mains waveform is beyond it. The most damaging misconception is that the PGA provides input protection: setting ±0.256V does not make a 5V input safe, it merely clips the reading while the pin conducts through its ESD diodes. And blue clone boards frequently carry an ADS1015 die marked as an ADS1115 — if your noise floor looks like 16 counts of granularity, you have a 12-bit part.</t>
        </is>
      </c>
    </row>
    <row r="3662" outlineLevel="1" ht="21" customHeight="1">
      <c r="A3662" s="70" t="inlineStr">
        <is>
          <t>COMMON</t>
        </is>
      </c>
      <c r="B3662" s="71" t="inlineStr">
        <is>
          <t>Every analog sensor in this catalog reads better through it: pH, EC, load cells (light duty), thermistors, GSR.</t>
        </is>
      </c>
    </row>
    <row r="3663" outlineLevel="1" ht="23" customHeight="1">
      <c r="A3663" s="70" t="inlineStr">
        <is>
          <t>INVENTION</t>
        </is>
      </c>
      <c r="B3663" s="73" t="inlineStr">
        <is>
          <t>Differential mode + PGA reads thermocouples and strain bridges DIRECTLY — one cheap board replaces three specialty amplifiers in a pinch.</t>
        </is>
      </c>
    </row>
    <row r="3664" outlineLevel="1" ht="37" customHeight="1">
      <c r="A3664" s="70" t="inlineStr">
        <is>
          <t>REQUIRES</t>
        </is>
      </c>
      <c r="B3664" s="71" t="inlineStr">
        <is>
          <t>Inputs must stay within GND−0.3V and VDD+0.3V — the PGA setting does NOT protect the pins. Reading a 12V battery needs a divider first, and reading anything below ground needs a level shift or a genuinely differential source. High-impedance sources (a pH probe is gigaohms) need a buffer op-amp in front.</t>
        </is>
      </c>
    </row>
    <row r="3665" outlineLevel="1" ht="40" customHeight="1">
      <c r="A3665" s="70" t="inlineStr">
        <is>
          <t>SUBSTITUT</t>
        </is>
      </c>
      <c r="B3665" s="71" t="inlineStr">
        <is>
          <t>The ESP32's own ADC with calibration and heavy oversampling is free and fine for a potentiometer; ADS1219 or MCP3421 are cheaper single-channel 24-bit alternatives; HX711 is the correct part for a load cell (this one is not — no 128x gain, no ratiometric bridge excitation); ADS131M04 or ADS1256 for simultaneous-sampling or higher-rate work.</t>
        </is>
      </c>
    </row>
    <row r="3666" outlineLevel="1" ht="15" customHeight="1">
      <c r="A3666" s="70" t="inlineStr">
        <is>
          <t>PAIRS</t>
        </is>
      </c>
      <c r="B3666" s="71" t="inlineStr">
        <is>
          <t>Literally any analog sensor here</t>
        </is>
      </c>
    </row>
    <row r="3667" outlineLevel="1" ht="16" customHeight="1">
      <c r="A3667" s="70" t="inlineStr">
        <is>
          <t>KEY</t>
        </is>
      </c>
      <c r="B3667" s="71" t="inlineStr">
        <is>
          <t>16-bit, PGA to ±0.256V (reads µV!), differential modes</t>
        </is>
      </c>
    </row>
    <row r="3668" outlineLevel="1" ht="40" customHeight="1">
      <c r="A3668" s="70" t="inlineStr">
        <is>
          <t>specs</t>
        </is>
      </c>
      <c r="B3668" s="26" t="inlineStr">
        <is>
          <t>Range: ±0.256V to ±6.144V full scale via the PGA — but never exceed VDD+0.3V on any input pin regardless of PGA setting   Accuracy: Gain error ±0.15% max, offset a few LSB; the internal reference drifts with temperature, making it an excellent relative instrument and a mediocre absolute one   Resolution: ADS1115: 16-bit, 7.8 µV/LSB at ±0.256V FS. ADS1015: 12-bit, 125 µV/LSB at the same range   Rate: ADS1115 8-860 SPS; ADS1015 128-3300 SPS. One conversion at a time — four channels means four sequential conversions   Warm-up: ~25 µs from power-down to a valid conversion   I2C addr: 0x48 / 0x49 / 0x4A / 0x4B (ADDR to GND / VDD / SDA / SCL) — clashes with MAX44009 at 0x4A/0x4B   Calibration: One-point   Consumable: None   Environment: Indoor, Outdoor, Harsh   Lifecycle: Active   Maturity: Excellent   ESP32: Any variant, and it exists precisely because the ESP32's own ADC is poor: the original ESP32's ADC is non-linear at both ends and its ADC2 is unusable while Wi-Fi is active. The C3/C6/H2 ADCs are better but still nowhere near 16-bit. Needs no PSRAM, touch or DAC. Use single-shot mode plus the power-down current on battery nodes.</t>
        </is>
      </c>
    </row>
    <row r="3669" outlineLevel="1" ht="16" customHeight="1">
      <c r="A3669" s="70" t="inlineStr">
        <is>
          <t>buy</t>
        </is>
      </c>
      <c r="B3669" s="26" t="inlineStr">
        <is>
          <t>AF · AE · DK · SF · CE   |   boards: ADS1115 purple/blue boards   |   lib: Adafruit_ADS1X15   |   https://www.ti.com/product/ADS1115   [Estimate, 2026-07]</t>
        </is>
      </c>
    </row>
    <row r="3670" outlineLevel="1" ht="45" customHeight="1">
      <c r="A3670" s="74" t="inlineStr">
        <is>
          <t>unlocks</t>
        </is>
      </c>
      <c r="B3670" s="75" t="inlineStr">
        <is>
          <t>How much charge is left?  •  How much power is being used right now?  •  How hot is that surface?  •  Is the water too acidic or alkaline?  •  How concentrated is the nutrient solution?  •  Has this drifted from how it behaved when new?</t>
        </is>
      </c>
    </row>
    <row r="3672" ht="22" customHeight="1">
      <c r="A3672" s="88" t="inlineStr">
        <is>
          <t>S214</t>
        </is>
      </c>
      <c r="B3672" s="89" t="inlineStr">
        <is>
          <t>AS5048A 14-bit angle   ·   AS5048A</t>
        </is>
      </c>
    </row>
    <row r="3673" outlineLevel="1" ht="15" customHeight="1">
      <c r="A3673" s="70" t="inlineStr">
        <is>
          <t>Category</t>
        </is>
      </c>
      <c r="B3673" s="12" t="inlineStr">
        <is>
          <t>Position &amp; Rotation › Absolute angle (precision)</t>
        </is>
      </c>
      <c r="E3673" s="70" t="inlineStr">
        <is>
          <t>Measures</t>
        </is>
      </c>
      <c r="F3673" s="12" t="inlineStr">
        <is>
          <t>Absolute angle at 14-bit (0.022°) for robotics</t>
        </is>
      </c>
    </row>
    <row r="3674" outlineLevel="1" ht="15" customHeight="1">
      <c r="A3674" s="70" t="inlineStr">
        <is>
          <t>Modality</t>
        </is>
      </c>
      <c r="B3674" s="12" t="inlineStr">
        <is>
          <t>Magnetic</t>
        </is>
      </c>
      <c r="E3674" s="70" t="inlineStr">
        <is>
          <t>Interface</t>
        </is>
      </c>
      <c r="F3674" s="12" t="inlineStr">
        <is>
          <t>I2C / SPI / PWM</t>
        </is>
      </c>
    </row>
    <row r="3675" outlineLevel="1" ht="15" customHeight="1">
      <c r="A3675" s="70" t="inlineStr">
        <is>
          <t>Supply</t>
        </is>
      </c>
      <c r="B3675" s="12" t="inlineStr">
        <is>
          <t>3.3/5V</t>
        </is>
      </c>
      <c r="E3675" s="70" t="inlineStr">
        <is>
          <t>Price</t>
        </is>
      </c>
      <c r="F3675" s="12" t="inlineStr">
        <is>
          <t>$12  ($$)</t>
        </is>
      </c>
    </row>
    <row r="3676" outlineLevel="1" ht="15" customHeight="1">
      <c r="A3676" s="70" t="inlineStr">
        <is>
          <t>Difficulty</t>
        </is>
      </c>
      <c r="B3676" s="12" t="inlineStr">
        <is>
          <t>2 — Easy — breadboard wiring, a well-documented library, no analog thought needed</t>
        </is>
      </c>
    </row>
    <row r="3677" outlineLevel="1" ht="22" customHeight="1">
      <c r="A3677" s="70" t="inlineStr">
        <is>
          <t>HOW</t>
        </is>
      </c>
      <c r="B3677" s="71" t="inlineStr">
        <is>
          <t>Higher-resolution sibling of AS5600 with SPI and PWM — the encoder for robot joints that must repeat their pose exactly.</t>
        </is>
      </c>
    </row>
    <row r="3678" outlineLevel="1" ht="70" customHeight="1">
      <c r="A3678" s="70" t="inlineStr">
        <is>
          <t>WHAT</t>
        </is>
      </c>
      <c r="B3678" s="72" t="inlineStr">
        <is>
          <t>It measures the direction of a magnetic field, which means it measures the direction of ALL the magnetic field: a DC motor 20 mm away, a solenoid, a speaker or a steel bracket bends the field and produces a repeatable angle error that looks exactly like mechanical backlash. Magnet placement dominates accuracy — 0.25 mm of eccentricity turns ±0.05° into ±0.5°, and an axially magnetised magnet (the common ordering mistake) gives a smoothly varying signal that is completely wrong rather than obviously broken. Neodymium field strength falls about 0.1%/°C, and although the part compensates for amplitude, the AGC register is your real diagnostic: read it and reject builds sitting near either rail. It is single-turn absolute only, so it cannot distinguish turn 1 from turn 5 and multi-turn systems must count wraps and persist them through power loss. And the SPI frame carries a parity bit and an error flag that most quick-start code ignores, so a marginal cable yields plausible garbage.</t>
        </is>
      </c>
    </row>
    <row r="3679" outlineLevel="1" ht="17" customHeight="1">
      <c r="A3679" s="70" t="inlineStr">
        <is>
          <t>COMMON</t>
        </is>
      </c>
      <c r="B3679" s="71" t="inlineStr">
        <is>
          <t>Robot arm joints, camera turrets, precision gimbals, e-bike throttle.</t>
        </is>
      </c>
    </row>
    <row r="3680" outlineLevel="1" ht="22" customHeight="1">
      <c r="A3680" s="70" t="inlineStr">
        <is>
          <t>INVENTION</t>
        </is>
      </c>
      <c r="B3680" s="73" t="inlineStr">
        <is>
          <t>Record-and-replay robot arms: move it by hand to teach, replay via encoders — tangible programming, no kinematics degree needed.</t>
        </is>
      </c>
    </row>
    <row r="3681" outlineLevel="1" ht="38" customHeight="1">
      <c r="A3681" s="70" t="inlineStr">
        <is>
          <t>REQUIRES</t>
        </is>
      </c>
      <c r="B3681" s="71" t="inlineStr">
        <is>
          <t>A diametrically magnetised magnet (not axial), centred on the shaft axis within about 0.25 mm and held 0.5-2.5 mm from the package face. On 5V the SPI/PWM outputs are 5V and need level shifting — run it from 3.3V instead. Steel shafts and nearby ferrous brackets distort the field, so a brass or aluminium mount matters.</t>
        </is>
      </c>
    </row>
    <row r="3682" outlineLevel="1" ht="39" customHeight="1">
      <c r="A3682" s="70" t="inlineStr">
        <is>
          <t>SUBSTITUT</t>
        </is>
      </c>
      <c r="B3682" s="71" t="inlineStr">
        <is>
          <t>AS5600 is $2 for 12-bit I2C and is the right choice for a knob; AS5047P is the same class with an incremental ABI output for motor drives; MT6701 is the cheap current alternative; an optical absolute encoder or a resolver is the accurate harsh-environment option; a potentiometer is 50 cents if you accept wear and no full rotation.</t>
        </is>
      </c>
    </row>
    <row r="3683" outlineLevel="1" ht="15" customHeight="1">
      <c r="A3683" s="70" t="inlineStr">
        <is>
          <t>PAIRS</t>
        </is>
      </c>
      <c r="B3683" s="71" t="inlineStr">
        <is>
          <t>Servo/stepper + SimpleFOC, teach-pendant button</t>
        </is>
      </c>
    </row>
    <row r="3684" outlineLevel="1" ht="15" customHeight="1">
      <c r="A3684" s="70" t="inlineStr">
        <is>
          <t>KEY</t>
        </is>
      </c>
      <c r="B3684" s="71" t="inlineStr">
        <is>
          <t>14-bit absolute, daisy-chain SPI</t>
        </is>
      </c>
    </row>
    <row r="3685" outlineLevel="1" ht="40" customHeight="1">
      <c r="A3685" s="70" t="inlineStr">
        <is>
          <t>specs</t>
        </is>
      </c>
      <c r="B3685" s="26" t="inlineStr">
        <is>
          <t>Range: 0-360° absolute, single turn   Accuracy: ±0.05° with ideal magnet centring; ±0.5-1° is what a real build delivers once the magnet is slightly off-axis or tilted   Resolution: 14-bit = 0.0219° per step   Rate: SPI to 10 MHz; internal sampling ~11.25 kHz with roughly 100 µs propagation delay   Warm-up: ~10 ms from power-up to a valid angle   I2C addr: None on the AS5048A — the I2C member of the family is a different part, the AS5048B, at 0x40-0x43 (A1/A2 pins), which clashes with INA219/INA226/INA3221   Calibration: One-point   Consumable: None — truly contactless with no wear surface. The bearing you mount the magnet in is the wear item.   Environment: Indoor, Harsh   Lifecycle: Active   Maturity: Good   ESP32: Any variant with a spare SPI bus, run from 3.3V so the SPI and PWM outputs are GPIO-safe. If you use the PWM output, decode it with a hardware capture peripheral rather than pulseIn() — the original ESP32, S3, C6 and P4 have MCPWM capture, the C3 does not, so use RMT there.</t>
        </is>
      </c>
    </row>
    <row r="3686" outlineLevel="1" ht="16" customHeight="1">
      <c r="A3686" s="70" t="inlineStr">
        <is>
          <t>buy</t>
        </is>
      </c>
      <c r="B3686" s="26" t="inlineStr">
        <is>
          <t>AE · DK · MO   |   boards: AS5048A module + diametric magnet   |   lib: SimpleFOC, AS5048A libs   [High, 2026-07]</t>
        </is>
      </c>
    </row>
    <row r="3687" outlineLevel="1" ht="45" customHeight="1">
      <c r="A3687" s="74" t="inlineStr">
        <is>
          <t>unlocks</t>
        </is>
      </c>
      <c r="B3687" s="75" t="inlineStr">
        <is>
          <t>How fast is it turning?  •  What angle is this joint at, through its range?  •  Which way am I pointing?  •  Is it open or closed?  •  How far have I gone?  •  Is it idle, loaded, or jammed?  •  Am I back at the exact same place?  •  Has the cycle finished?  •  Has it been moved or disturbed?</t>
        </is>
      </c>
    </row>
    <row r="3689" ht="22" customHeight="1">
      <c r="A3689" s="80" t="inlineStr">
        <is>
          <t>S215</t>
        </is>
      </c>
      <c r="B3689" s="81" t="inlineStr">
        <is>
          <t>Draw-wire (string pot) sensor   ·   DIY: encoder + badge reel</t>
        </is>
      </c>
    </row>
    <row r="3690" outlineLevel="1" ht="15" customHeight="1">
      <c r="A3690" s="70" t="inlineStr">
        <is>
          <t>Category</t>
        </is>
      </c>
      <c r="B3690" s="12" t="inlineStr">
        <is>
          <t>Position &amp; Rotation › Linear (long travel)</t>
        </is>
      </c>
      <c r="E3690" s="70" t="inlineStr">
        <is>
          <t>Measures</t>
        </is>
      </c>
      <c r="F3690" s="12" t="inlineStr">
        <is>
          <t>Linear extension over metres via retractable wire</t>
        </is>
      </c>
    </row>
    <row r="3691" outlineLevel="1" ht="15" customHeight="1">
      <c r="A3691" s="70" t="inlineStr">
        <is>
          <t>Modality</t>
        </is>
      </c>
      <c r="B3691" s="12" t="inlineStr">
        <is>
          <t>Mechanical</t>
        </is>
      </c>
      <c r="E3691" s="70" t="inlineStr">
        <is>
          <t>Interface</t>
        </is>
      </c>
      <c r="F3691" s="12" t="inlineStr">
        <is>
          <t>I2C / Pulse</t>
        </is>
      </c>
    </row>
    <row r="3692" outlineLevel="1" ht="15" customHeight="1">
      <c r="A3692" s="70" t="inlineStr">
        <is>
          <t>Supply</t>
        </is>
      </c>
      <c r="B3692" s="12" t="inlineStr">
        <is>
          <t>3.3-5V</t>
        </is>
      </c>
      <c r="E3692" s="70" t="inlineStr">
        <is>
          <t>Price</t>
        </is>
      </c>
      <c r="F3692" s="12" t="inlineStr">
        <is>
          <t>$15  ($$$)</t>
        </is>
      </c>
    </row>
    <row r="3693" outlineLevel="1" ht="15" customHeight="1">
      <c r="A3693" s="70" t="inlineStr">
        <is>
          <t>Difficulty</t>
        </is>
      </c>
      <c r="B3693" s="12" t="inlineStr">
        <is>
          <t>3 — Some skill — calibration, level shifting, timing, or datasheet reading required</t>
        </is>
      </c>
    </row>
    <row r="3694" outlineLevel="1" ht="25" customHeight="1">
      <c r="A3694" s="70" t="inlineStr">
        <is>
          <t>HOW</t>
        </is>
      </c>
      <c r="B3694" s="71" t="inlineStr">
        <is>
          <t>A retractable badge-reel spring keeps tension on a wire wound on an encoder — pull the wire, count rotation, know distance. Commercial ones cost hundreds; DIY ≈ $15.</t>
        </is>
      </c>
    </row>
    <row r="3695" outlineLevel="1" ht="70" customHeight="1">
      <c r="A3695" s="70" t="inlineStr">
        <is>
          <t>WHAT</t>
        </is>
      </c>
      <c r="B3695" s="72" t="inlineStr">
        <is>
          <t>The wire stacks on the drum as it winds, so the effective radius grows layer by layer and counts-per-millimetre is not constant — a single-layer helical groove fixes this and a flat printed drum does not; the error is systematic and reaches several percent over full travel. Spring tension falls as the wire pays out, so a light payload the spring retracts happily at 100 mm extension may not retract at 800 mm, leaving slack and a silent zero-point shift that persists until you notice the numbers no longer return home. Anything that snags the wire — a hinge, a cable tie, ice — reads as travel that never happened, and the sensor has no way to know. The AS5600 wraps at 360° with no turn counter, so a power cycle mid-travel loses position entirely unless you home. Its 'low power' modes are milliamps, not microamps, so this is not a battery part. And the AS5600's fixed 0x36 address means a second axis needs a multiplexer.</t>
        </is>
      </c>
    </row>
    <row r="3696" outlineLevel="1" ht="17" customHeight="1">
      <c r="A3696" s="70" t="inlineStr">
        <is>
          <t>COMMON</t>
        </is>
      </c>
      <c r="B3696" s="71" t="inlineStr">
        <is>
          <t>Garage-door position, drawer/gate state, linear stages, depth payout.</t>
        </is>
      </c>
    </row>
    <row r="3697" outlineLevel="1" ht="23" customHeight="1">
      <c r="A3697" s="70" t="inlineStr">
        <is>
          <t>INVENTION</t>
        </is>
      </c>
      <c r="B3697" s="73" t="inlineStr">
        <is>
          <t>Instrument anything that slides for $15: workshop vice opening, telescope focuser, chicken-coop door — continuous position, not just endpoints.</t>
        </is>
      </c>
    </row>
    <row r="3698" outlineLevel="1" ht="44" customHeight="1">
      <c r="A3698" s="70" t="inlineStr">
        <is>
          <t>REQUIRES</t>
        </is>
      </c>
      <c r="B3698" s="71" t="inlineStr">
        <is>
          <t>A single-turn absolute encoder like the AS5600 covers only 360° of drum rotation, which is one drum circumference of travel — for anything longer you must count wraps and persist the count to NVS through power loss, or use a quadrature encoder plus a homing switch. Also a diametric magnet on the drum shaft and a drum whose diameter you have actually measured rather than trusted from the CAD.</t>
        </is>
      </c>
    </row>
    <row r="3699" outlineLevel="1" ht="43" customHeight="1">
      <c r="A3699" s="70" t="inlineStr">
        <is>
          <t>SUBSTITUT</t>
        </is>
      </c>
      <c r="B3699" s="71" t="inlineStr">
        <is>
          <t>A commercial draw-wire transducer (Micro-Epsilon, WayCon, TE) is $200-800 and gives calibrated 0-10V or 4-20mA with specified linearity; a linear potentiometer is cheaper for short travel and wears; a VL53L1X or ultrasonic sensor aimed at the moving part is the no-contact option that needs no mechanism at all; a magnetic tape scale and read head is the accurate no-wear option.</t>
        </is>
      </c>
    </row>
    <row r="3700" outlineLevel="1" ht="15" customHeight="1">
      <c r="A3700" s="70" t="inlineStr">
        <is>
          <t>PAIRS</t>
        </is>
      </c>
      <c r="B3700" s="71" t="inlineStr">
        <is>
          <t>Limit switches for homing, stepper closed-loop</t>
        </is>
      </c>
    </row>
    <row r="3701" outlineLevel="1" ht="15" customHeight="1">
      <c r="A3701" s="70" t="inlineStr">
        <is>
          <t>KEY</t>
        </is>
      </c>
      <c r="B3701" s="71" t="inlineStr">
        <is>
          <t>Travel = reel circumference × turns</t>
        </is>
      </c>
    </row>
    <row r="3702" outlineLevel="1" ht="40" customHeight="1">
      <c r="A3702" s="70" t="inlineStr">
        <is>
          <t>specs</t>
        </is>
      </c>
      <c r="B3702" s="26" t="inlineStr">
        <is>
          <t>Range: Set by the reel: a badge reel gives ~600-900 mm; a printed drum on a larger constant-force spring reaches metres   Accuracy: ±0.5-2% of travel for a printed reel — dominated by wire stacking on the drum and by spring-tension variation, not by the encoder   Resolution: With an AS5600 at 12-bit on a 50 mm-circumference drum, about 12 µm per step — far finer than the mechanism's repeatability, which is the honest limit   Rate: AS5600 reads at up to ~1 kHz over I2C; a quadrature encoder on PCNT is effectively unlimited   Warm-up: None   I2C addr: 0x36 (AS5600, fixed — it has no address pins, so two axes need a TCA9548A multiplexer or a second I2C port)   Calibration: Two-point   Consumable: The badge-reel spring and the wire. Expect the spring to weaken over thousands of cycles and the nylon-coated steel or Kevlar wire to fray at the exit guide — budget a rebuild every 10,000-50,000 cycles.   Environment: Indoor   Lifecycle: Active   Maturity: Workable   ESP32: Any variant for the AS5600 I2C route. For the quadrature-encoder route use PCNT — present on the original ESP32, S2, S3, C6 and P4 but NOT on the ESP32-C3, where you fall back to GPIO interrupts and lose counts at speed.</t>
        </is>
      </c>
    </row>
    <row r="3703" outlineLevel="1" ht="22" customHeight="1">
      <c r="A3703" s="76" t="inlineStr">
        <is>
          <t>⚠</t>
        </is>
      </c>
      <c r="B3703" s="77" t="inlineStr">
        <is>
          <t>HAZARD: Mechanical — Moving parts, pinch or cut risk</t>
        </is>
      </c>
    </row>
    <row r="3704" outlineLevel="1" ht="16" customHeight="1">
      <c r="A3704" s="70" t="inlineStr">
        <is>
          <t>buy</t>
        </is>
      </c>
      <c r="B3704" s="26" t="inlineStr">
        <is>
          <t>DIY · AE   |   boards: AS5600 + printed reel + badge reel spring   |   lib: ESP32Encoder/AS5600   [Estimate, 2026-07]</t>
        </is>
      </c>
    </row>
    <row r="3705" outlineLevel="1" ht="45" customHeight="1">
      <c r="A3705" s="74" t="inlineStr">
        <is>
          <t>unlocks</t>
        </is>
      </c>
      <c r="B3705" s="75" t="inlineStr">
        <is>
          <t>Is it open or closed?  •  How far have I gone?  •  How much is in the tank?  •  Has it been moved or disturbed?  •  What angle is this joint at, through its range?  •  Is it idle, loaded, or jammed?  •  Has the cycle finished?  •  How full is it?  •  How deep is the snow?  •  Has this structure shifted or tilted since last time?  •  Am I back at the exact same place?  •  How fast is it growing?</t>
        </is>
      </c>
    </row>
    <row r="3707" ht="22" customHeight="1">
      <c r="A3707" s="80" t="inlineStr">
        <is>
          <t>S216</t>
        </is>
      </c>
      <c r="B3707" s="81" t="inlineStr">
        <is>
          <t>Inclinometer SCL3300   ·   SCL3300-D01</t>
        </is>
      </c>
    </row>
    <row r="3708" outlineLevel="1" ht="15" customHeight="1">
      <c r="A3708" s="70" t="inlineStr">
        <is>
          <t>Category</t>
        </is>
      </c>
      <c r="B3708" s="12" t="inlineStr">
        <is>
          <t>Position &amp; Rotation › Precision tilt</t>
        </is>
      </c>
      <c r="E3708" s="70" t="inlineStr">
        <is>
          <t>Measures</t>
        </is>
      </c>
      <c r="F3708" s="12" t="inlineStr">
        <is>
          <t>Tilt to 0.001° class (industrial inclinometer)</t>
        </is>
      </c>
    </row>
    <row r="3709" outlineLevel="1" ht="15" customHeight="1">
      <c r="A3709" s="70" t="inlineStr">
        <is>
          <t>Modality</t>
        </is>
      </c>
      <c r="B3709" s="12" t="inlineStr">
        <is>
          <t>Mechanical</t>
        </is>
      </c>
      <c r="E3709" s="70" t="inlineStr">
        <is>
          <t>Interface</t>
        </is>
      </c>
      <c r="F3709" s="12" t="inlineStr">
        <is>
          <t>SPI</t>
        </is>
      </c>
    </row>
    <row r="3710" outlineLevel="1" ht="15" customHeight="1">
      <c r="A3710" s="70" t="inlineStr">
        <is>
          <t>Supply</t>
        </is>
      </c>
      <c r="B3710" s="12" t="inlineStr">
        <is>
          <t>3.0-3.6V</t>
        </is>
      </c>
      <c r="E3710" s="70" t="inlineStr">
        <is>
          <t>Price</t>
        </is>
      </c>
      <c r="F3710" s="12" t="inlineStr">
        <is>
          <t>$35  ($$$)</t>
        </is>
      </c>
    </row>
    <row r="3711" outlineLevel="1" ht="15" customHeight="1">
      <c r="A3711" s="70" t="inlineStr">
        <is>
          <t>Difficulty</t>
        </is>
      </c>
      <c r="B3711" s="12" t="inlineStr">
        <is>
          <t>3 — Some skill — calibration, level shifting, timing, or datasheet reading required</t>
        </is>
      </c>
    </row>
    <row r="3712" outlineLevel="1" ht="24" customHeight="1">
      <c r="A3712" s="70" t="inlineStr">
        <is>
          <t>HOW</t>
        </is>
      </c>
      <c r="B3712" s="71" t="inlineStr">
        <is>
          <t>A thermally-stabilised MEMS accelerometer built ONLY for inclination — reads gravity's direction so precisely it sees a building lean by millimetres.</t>
        </is>
      </c>
    </row>
    <row r="3713" outlineLevel="1" ht="70" customHeight="1">
      <c r="A3713" s="70" t="inlineStr">
        <is>
          <t>WHAT</t>
        </is>
      </c>
      <c r="B3713" s="72" t="inlineStr">
        <is>
          <t>It measures the direction of gravity, which means it also measures every acceleration: wind buffeting a pole, traffic vibration through a retaining wall, or a pump running nearby injects noise into exactly the band you want to trend, so heavy averaging and a companion vibration channel are part of the design, not an optimisation. Its 0.001°-class stability is the stability of the SENSOR — over a year the dominant error is almost always the bracket relaxing, the fixings creeping, thermal expansion of the mount, and outdoors the ground itself moving with soil moisture, which is why a 'wall is tilting' alarm usually means 'the bracket settled'. It resolves 0.0025° only within the ±10° high-resolution mode; go beyond that and it operates in a coarser mode with correspondingly coarser numbers. It cannot detect rotation about the vertical axis at all, so a wall that yaws without tilting is completely invisible to it. And skipping the CRC and status checks turns an intermittent connector into a perfectly stable, perfectly wrong dataset.</t>
        </is>
      </c>
    </row>
    <row r="3714" outlineLevel="1" ht="18" customHeight="1">
      <c r="A3714" s="70" t="inlineStr">
        <is>
          <t>COMMON</t>
        </is>
      </c>
      <c r="B3714" s="71" t="inlineStr">
        <is>
          <t>Structural monitoring, solar-tracker feedback, levelling systems, landslide stakes.</t>
        </is>
      </c>
    </row>
    <row r="3715" outlineLevel="1" ht="21" customHeight="1">
      <c r="A3715" s="70" t="inlineStr">
        <is>
          <t>INVENTION</t>
        </is>
      </c>
      <c r="B3715" s="73" t="inlineStr">
        <is>
          <t>Retaining-wall watchdog: monthly tilt trend on a problem wall, with photos — engineering-grade peace of mind for $40.</t>
        </is>
      </c>
    </row>
    <row r="3716" outlineLevel="1" ht="39" customHeight="1">
      <c r="A3716" s="70" t="inlineStr">
        <is>
          <t>REQUIRES</t>
        </is>
      </c>
      <c r="B3716" s="71" t="inlineStr">
        <is>
          <t>3.0-3.6V supply only. Every SPI frame carries a CRC-8 and a status field that you must check and act on — code that ignores them will happily report the last good value forever after a bus glitch. Mechanically it must be bolted, not taped, to the structure being measured: the mount's own compliance is your real accuracy limit.</t>
        </is>
      </c>
    </row>
    <row r="3717" outlineLevel="1" ht="42" customHeight="1">
      <c r="A3717" s="70" t="inlineStr">
        <is>
          <t>SUBSTITUT</t>
        </is>
      </c>
      <c r="B3717" s="71" t="inlineStr">
        <is>
          <t>ADXL355 or ADXL357 give comparable low-noise tilt for less money if you do your own temperature compensation; MPU-6050 or LSM6DSO are $2 and roughly 100x worse in offset stability; a surveyor's digital level is the reference option for spot checks; a vibrating-wire tiltmeter or a MEMS tiltmeter array is the industry standard for long-term structural monitoring.</t>
        </is>
      </c>
    </row>
    <row r="3718" outlineLevel="1" ht="15" customHeight="1">
      <c r="A3718" s="70" t="inlineStr">
        <is>
          <t>PAIRS</t>
        </is>
      </c>
      <c r="B3718" s="71" t="inlineStr">
        <is>
          <t>LoRa + solar stake, camera snapshot correlation</t>
        </is>
      </c>
    </row>
    <row r="3719" outlineLevel="1" ht="15" customHeight="1">
      <c r="A3719" s="70" t="inlineStr">
        <is>
          <t>KEY</t>
        </is>
      </c>
      <c r="B3719" s="71" t="inlineStr">
        <is>
          <t>±0.0025° resolution, 0.001°/yr-class stability</t>
        </is>
      </c>
    </row>
    <row r="3720" outlineLevel="1" ht="40" customHeight="1">
      <c r="A3720" s="70" t="inlineStr">
        <is>
          <t>specs</t>
        </is>
      </c>
      <c r="B3720" s="26" t="inlineStr">
        <is>
          <t>Range: ±90° in 3D mode; ±10° and ±30° in the high-resolution inclination modes   Accuracy: Absolute offset error a few tenths of a degree after its internal temperature compensation; the figure that actually sells this part is RELATIVE stability — offset drift in the 0.001-0.005°/year class   Resolution: 0.0025° in the highest-resolution mode   Rate: Raw output data rate to ~2 kHz with selectable low-pass filters at 10/40/70 Hz and above   Warm-up: ~25 ms start-up, but Murata specify a defined power-up sequence (software reset, read status twice, discard the first frames) before data is valid   Calibration: One-point   Consumable: None   Environment: Indoor, Outdoor, Harsh   Lifecycle: Active   Maturity: Workable   ESP32: Any variant with a spare SPI bus, 3.3V only — there is no 5V tolerance and no regulator on the bare part. It uses 32-bit SPI frames with a CRC and a status field, so a generic byte-at-a-time SPI.transfer() loop will not work; use a library that implements the frame format.</t>
        </is>
      </c>
    </row>
    <row r="3721" outlineLevel="1" ht="16" customHeight="1">
      <c r="A3721" s="70" t="inlineStr">
        <is>
          <t>buy</t>
        </is>
      </c>
      <c r="B3721" s="26" t="inlineStr">
        <is>
          <t>DK · MO   |   boards: Murata eval, SparkFun-class carriers   |   lib: SCL3300 Arduino lib   [High, 2026-07]</t>
        </is>
      </c>
    </row>
    <row r="3722" outlineLevel="1" ht="45" customHeight="1">
      <c r="A3722" s="74" t="inlineStr">
        <is>
          <t>unlocks</t>
        </is>
      </c>
      <c r="B3722" s="75" t="inlineStr">
        <is>
          <t>Is this level, and by how much is it off?  •  Has this structure shifted or tilted since last time?  •  Has it been moved or disturbed?  •  Has this drifted from how it behaved when new?  •  Is the solar array performing as it should?  •  Am I back at the exact same place?  •  Is it idle, loaded, or jammed?  •  Has someone interfered with it?</t>
        </is>
      </c>
    </row>
    <row r="3724" ht="22" customHeight="1">
      <c r="A3724" s="92" t="inlineStr">
        <is>
          <t>S217</t>
        </is>
      </c>
      <c r="B3724" s="93" t="inlineStr">
        <is>
          <t>MAX86150 ECG+PPG combo   ·   MAX86150</t>
        </is>
      </c>
    </row>
    <row r="3725" outlineLevel="1" ht="15" customHeight="1">
      <c r="A3725" s="70" t="inlineStr">
        <is>
          <t>Category</t>
        </is>
      </c>
      <c r="B3725" s="12" t="inlineStr">
        <is>
          <t>Biometric &amp; Health › Multi-modal vitals</t>
        </is>
      </c>
      <c r="E3725" s="70" t="inlineStr">
        <is>
          <t>Measures</t>
        </is>
      </c>
      <c r="F3725" s="12" t="inlineStr">
        <is>
          <t>ECG AND optical pulse in one chip (PTT possible!)</t>
        </is>
      </c>
    </row>
    <row r="3726" outlineLevel="1" ht="15" customHeight="1">
      <c r="A3726" s="70" t="inlineStr">
        <is>
          <t>Modality</t>
        </is>
      </c>
      <c r="B3726" s="12" t="inlineStr">
        <is>
          <t>Biological</t>
        </is>
      </c>
      <c r="E3726" s="70" t="inlineStr">
        <is>
          <t>Interface</t>
        </is>
      </c>
      <c r="F3726" s="12" t="inlineStr">
        <is>
          <t>I2C</t>
        </is>
      </c>
    </row>
    <row r="3727" outlineLevel="1" ht="15" customHeight="1">
      <c r="A3727" s="70" t="inlineStr">
        <is>
          <t>Supply</t>
        </is>
      </c>
      <c r="B3727" s="12" t="inlineStr">
        <is>
          <t>1.8/3.3V</t>
        </is>
      </c>
      <c r="E3727" s="70" t="inlineStr">
        <is>
          <t>Price</t>
        </is>
      </c>
      <c r="F3727" s="12" t="inlineStr">
        <is>
          <t>$23  ($$$)</t>
        </is>
      </c>
    </row>
    <row r="3728" outlineLevel="1" ht="15" customHeight="1">
      <c r="A3728" s="70" t="inlineStr">
        <is>
          <t>Difficulty</t>
        </is>
      </c>
      <c r="B3728" s="12" t="inlineStr">
        <is>
          <t>4 — Advanced — analog front-ends, protocol work, mechanical integration, or real safety</t>
        </is>
      </c>
    </row>
    <row r="3729" outlineLevel="1" ht="24" customHeight="1">
      <c r="A3729" s="70" t="inlineStr">
        <is>
          <t>HOW</t>
        </is>
      </c>
      <c r="B3729" s="71" t="inlineStr">
        <is>
          <t>Synchronised electrical (ECG) + optical (PPG) acquisition lets you measure pulse-transit-time — the research route to cuffless blood-pressure estimation.</t>
        </is>
      </c>
    </row>
    <row r="3730" outlineLevel="1" ht="57" customHeight="1">
      <c r="A3730" s="70" t="inlineStr">
        <is>
          <t>WHAT</t>
        </is>
      </c>
      <c r="B3730" s="72" t="inlineStr">
        <is>
          <t>Motion artefacts dominate both channels and are far larger than the signals you want — this is the central problem of wearable physiology, not sensor accuracy. Pulse transit time is a genuine research route to cuffless blood-pressure TRENDS, but it requires per-person calibration against a real cuff and drifts with posture, temperature and vascular tone; treating it as absolute blood pressure is not defensible. Electrode contact impedance changes as the skin sweats, so a signal that looks clean at minute one degrades by minute twenty.</t>
        </is>
      </c>
    </row>
    <row r="3731" outlineLevel="1" ht="17" customHeight="1">
      <c r="A3731" s="70" t="inlineStr">
        <is>
          <t>COMMON</t>
        </is>
      </c>
      <c r="B3731" s="71" t="inlineStr">
        <is>
          <t>PTT/BP-trend research, advanced HRV, cardiology learning rigs.</t>
        </is>
      </c>
    </row>
    <row r="3732" outlineLevel="1" ht="23" customHeight="1">
      <c r="A3732" s="70" t="inlineStr">
        <is>
          <t>INVENTION</t>
        </is>
      </c>
      <c r="B3732" s="73" t="inlineStr">
        <is>
          <t>Cuffless BP-trend wearable (research-grade honesty required) — PTT shifts track BP changes; calibrate against a real cuff and study yourself.</t>
        </is>
      </c>
    </row>
    <row r="3733" outlineLevel="1" ht="18" customHeight="1">
      <c r="A3733" s="70" t="inlineStr">
        <is>
          <t>REQUIRES</t>
        </is>
      </c>
      <c r="B3733" s="71" t="inlineStr">
        <is>
          <t>Dry or gel electrodes with good skin contact, and a stable mechanical mounting</t>
        </is>
      </c>
    </row>
    <row r="3734" outlineLevel="1" ht="19" customHeight="1">
      <c r="A3734" s="70" t="inlineStr">
        <is>
          <t>SUBSTITUT</t>
        </is>
      </c>
      <c r="B3734" s="71" t="inlineStr">
        <is>
          <t>MAX30102 for PPG alone; AD8232 for ECG alone; MAX30001 for a cleaner clinical-grade front end</t>
        </is>
      </c>
    </row>
    <row r="3735" outlineLevel="1" ht="15" customHeight="1">
      <c r="A3735" s="70" t="inlineStr">
        <is>
          <t>PAIRS</t>
        </is>
      </c>
      <c r="B3735" s="71" t="inlineStr">
        <is>
          <t>Dry electrodes in a grip bar, BLE logging</t>
        </is>
      </c>
    </row>
    <row r="3736" outlineLevel="1" ht="15" customHeight="1">
      <c r="A3736" s="70" t="inlineStr">
        <is>
          <t>KEY</t>
        </is>
      </c>
      <c r="B3736" s="71" t="inlineStr">
        <is>
          <t>Synchronised ECG+PPG FIFO</t>
        </is>
      </c>
    </row>
    <row r="3737" outlineLevel="1" ht="35" customHeight="1">
      <c r="A3737" s="70" t="inlineStr">
        <is>
          <t>specs</t>
        </is>
      </c>
      <c r="B3737" s="26" t="inlineStr">
        <is>
          <t>Range: ECG plus red/IR PPG, synchronised   Rate: Up to 1600 SPS PPG, 200 SPS ECG   I2C addr: 0x5E   Calibration: Periodic   Consumable: Gel electrodes if used   Environment: Indoor   Lifecycle: Active   Maturity: Workable   ESP32: The synchronised FIFO is the point — read both streams together or the pulse-transit-time calculation is meaningless.</t>
        </is>
      </c>
    </row>
    <row r="3738" outlineLevel="1" ht="16" customHeight="1">
      <c r="A3738" s="70" t="inlineStr">
        <is>
          <t>buy</t>
        </is>
      </c>
      <c r="B3738" s="26" t="inlineStr">
        <is>
          <t>PC · DK · MO · AE   |   boards: ProtoCentral MAX86150 board   |   lib: ProtoCentral lib   [Estimate, 2026-07]</t>
        </is>
      </c>
    </row>
    <row r="3739" outlineLevel="1" ht="42" customHeight="1">
      <c r="A3739" s="74" t="inlineStr">
        <is>
          <t>unlocks</t>
        </is>
      </c>
      <c r="B3739" s="75" t="inlineStr">
        <is>
          <t>What is the heart rate?  •  How stressed or recovered is this body?  •  What is the blood oxygen saturation?  •  How fast are they breathing?  •  Is this person's arousal or stress rising?</t>
        </is>
      </c>
    </row>
    <row r="3741" ht="22" customHeight="1">
      <c r="A3741" s="68" t="inlineStr">
        <is>
          <t>S218</t>
        </is>
      </c>
      <c r="B3741" s="69" t="inlineStr">
        <is>
          <t>Thermistor airflow (nasal) kit   ·   NTC + nasal cannula DIY</t>
        </is>
      </c>
    </row>
    <row r="3742" outlineLevel="1" ht="15" customHeight="1">
      <c r="A3742" s="70" t="inlineStr">
        <is>
          <t>Category</t>
        </is>
      </c>
      <c r="B3742" s="12" t="inlineStr">
        <is>
          <t>Biometric &amp; Health › Respiration</t>
        </is>
      </c>
      <c r="E3742" s="70" t="inlineStr">
        <is>
          <t>Measures</t>
        </is>
      </c>
      <c r="F3742" s="12" t="inlineStr">
        <is>
          <t>Breath timing via airflow temperature swings</t>
        </is>
      </c>
    </row>
    <row r="3743" outlineLevel="1" ht="15" customHeight="1">
      <c r="A3743" s="70" t="inlineStr">
        <is>
          <t>Modality</t>
        </is>
      </c>
      <c r="B3743" s="12" t="inlineStr">
        <is>
          <t>Thermal</t>
        </is>
      </c>
      <c r="E3743" s="70" t="inlineStr">
        <is>
          <t>Interface</t>
        </is>
      </c>
      <c r="F3743" s="12" t="inlineStr">
        <is>
          <t>Analog</t>
        </is>
      </c>
    </row>
    <row r="3744" outlineLevel="1" ht="15" customHeight="1">
      <c r="A3744" s="70" t="inlineStr">
        <is>
          <t>Supply</t>
        </is>
      </c>
      <c r="B3744" s="12" t="inlineStr">
        <is>
          <t>3.3V divider</t>
        </is>
      </c>
      <c r="E3744" s="70" t="inlineStr">
        <is>
          <t>Price</t>
        </is>
      </c>
      <c r="F3744" s="12" t="inlineStr">
        <is>
          <t>$3  ($)</t>
        </is>
      </c>
    </row>
    <row r="3745" outlineLevel="1" ht="15" customHeight="1">
      <c r="A3745" s="70" t="inlineStr">
        <is>
          <t>Difficulty</t>
        </is>
      </c>
      <c r="B3745" s="12" t="inlineStr">
        <is>
          <t>3 — Some skill — calibration, level shifting, timing, or datasheet reading required</t>
        </is>
      </c>
    </row>
    <row r="3746" outlineLevel="1" ht="22" customHeight="1">
      <c r="A3746" s="70" t="inlineStr">
        <is>
          <t>HOW</t>
        </is>
      </c>
      <c r="B3746" s="71" t="inlineStr">
        <is>
          <t>A fast bare-bead thermistor in the airstream cools on inhale, warms on exhale — breath phase with parts from the junk drawer.</t>
        </is>
      </c>
    </row>
    <row r="3747" outlineLevel="1" ht="47" customHeight="1">
      <c r="A3747" s="70" t="inlineStr">
        <is>
          <t>WHAT</t>
        </is>
      </c>
      <c r="B3747" s="72" t="inlineStr">
        <is>
          <t>It senses temperature difference, not airflow, so it detects breath PHASE and rate but tells you nothing about volume — and it fails entirely when ambient air is near body temperature, which is exactly when a warm bedroom matters. Mouth breathing bypasses a nasal sensor completely. Any device on the face is disturbed by movement and by the wearer's awareness of it. This is a learning and biofeedback build, not a diagnostic one.</t>
        </is>
      </c>
    </row>
    <row r="3748" outlineLevel="1" ht="19" customHeight="1">
      <c r="A3748" s="70" t="inlineStr">
        <is>
          <t>COMMON</t>
        </is>
      </c>
      <c r="B3748" s="71" t="inlineStr">
        <is>
          <t>Breath-rate during meditation, snore/apnea screening experiments, breath-controlled games.</t>
        </is>
      </c>
    </row>
    <row r="3749" outlineLevel="1" ht="22" customHeight="1">
      <c r="A3749" s="70" t="inlineStr">
        <is>
          <t>INVENTION</t>
        </is>
      </c>
      <c r="B3749" s="73" t="inlineStr">
        <is>
          <t>Breath-controlled meditation games: a candle on screen flickers with YOUR actual exhale — biofeedback that makes pranayama visible.</t>
        </is>
      </c>
    </row>
    <row r="3750" outlineLevel="1" ht="20" customHeight="1">
      <c r="A3750" s="70" t="inlineStr">
        <is>
          <t>REQUIRES</t>
        </is>
      </c>
      <c r="B3750" s="71" t="inlineStr">
        <is>
          <t>A fast bare-bead thermistor (a potted probe is far too slow), and a stable mounting in the airstream</t>
        </is>
      </c>
    </row>
    <row r="3751" outlineLevel="1" ht="24" customHeight="1">
      <c r="A3751" s="70" t="inlineStr">
        <is>
          <t>SUBSTITUT</t>
        </is>
      </c>
      <c r="B3751" s="71" t="inlineStr">
        <is>
          <t>Radar respiration for contactless breathing; a chest stretch band for effort rather than flow; a proper differential-pressure spirometer for real volumes</t>
        </is>
      </c>
    </row>
    <row r="3752" outlineLevel="1" ht="15" customHeight="1">
      <c r="A3752" s="70" t="inlineStr">
        <is>
          <t>PAIRS</t>
        </is>
      </c>
      <c r="B3752" s="71" t="inlineStr">
        <is>
          <t>Display/audio biofeedback, HRV co-logging</t>
        </is>
      </c>
    </row>
    <row r="3753" outlineLevel="1" ht="15" customHeight="1">
      <c r="A3753" s="70" t="inlineStr">
        <is>
          <t>KEY</t>
        </is>
      </c>
      <c r="B3753" s="71" t="inlineStr">
        <is>
          <t>Fast 'glass bead' NTC needed for crisp waveform</t>
        </is>
      </c>
    </row>
    <row r="3754" outlineLevel="1" ht="32" customHeight="1">
      <c r="A3754" s="70" t="inlineStr">
        <is>
          <t>specs</t>
        </is>
      </c>
      <c r="B3754" s="26" t="inlineStr">
        <is>
          <t>Range: Breath-phase detection, not calibrated flow   Rate: Fast bead NTC responds in ~100ms   Calibration: One-point   Consumable: None   Environment: Indoor   Lifecycle: Active   Maturity: Raw   ESP32: Read through an ADS1115 — the swings are small and the ESP32's own ADC is too noisy to resolve them reliably.</t>
        </is>
      </c>
    </row>
    <row r="3755" outlineLevel="1" ht="16" customHeight="1">
      <c r="A3755" s="70" t="inlineStr">
        <is>
          <t>buy</t>
        </is>
      </c>
      <c r="B3755" s="26" t="inlineStr">
        <is>
          <t>DK · AE · DIY   |   boards: DIY rig   |   lib: ADC + peak detection   [Estimate, 2026-07]</t>
        </is>
      </c>
    </row>
    <row r="3756" outlineLevel="1" ht="30" customHeight="1">
      <c r="A3756" s="74" t="inlineStr">
        <is>
          <t>unlocks</t>
        </is>
      </c>
      <c r="B3756" s="75" t="inlineStr">
        <is>
          <t>How fast are they breathing?  •  Has breathing become irregular or stopped?  •  What sleep stage is this, roughly?</t>
        </is>
      </c>
    </row>
    <row r="3758" ht="22" customHeight="1">
      <c r="A3758" s="88" t="inlineStr">
        <is>
          <t>S219</t>
        </is>
      </c>
      <c r="B3758" s="89" t="inlineStr">
        <is>
          <t>Inductive proximity switch M12/M18   ·   LJ12A3-4-Z/BX</t>
        </is>
      </c>
    </row>
    <row r="3759" outlineLevel="1" ht="15" customHeight="1">
      <c r="A3759" s="70" t="inlineStr">
        <is>
          <t>Category</t>
        </is>
      </c>
      <c r="B3759" s="12" t="inlineStr">
        <is>
          <t>Industrial &amp; Automotive › Proximity (metal)</t>
        </is>
      </c>
      <c r="E3759" s="70" t="inlineStr">
        <is>
          <t>Measures</t>
        </is>
      </c>
      <c r="F3759" s="12" t="inlineStr">
        <is>
          <t>Metal presence 4-8mm, sealed, industrial form</t>
        </is>
      </c>
    </row>
    <row r="3760" outlineLevel="1" ht="15" customHeight="1">
      <c r="A3760" s="70" t="inlineStr">
        <is>
          <t>Modality</t>
        </is>
      </c>
      <c r="B3760" s="12" t="inlineStr">
        <is>
          <t>Magnetic</t>
        </is>
      </c>
      <c r="E3760" s="70" t="inlineStr">
        <is>
          <t>Interface</t>
        </is>
      </c>
      <c r="F3760" s="12" t="inlineStr">
        <is>
          <t>Analog / Digital</t>
        </is>
      </c>
    </row>
    <row r="3761" outlineLevel="1" ht="15" customHeight="1">
      <c r="A3761" s="70" t="inlineStr">
        <is>
          <t>Supply</t>
        </is>
      </c>
      <c r="B3761" s="12" t="inlineStr">
        <is>
          <t>6-36V</t>
        </is>
      </c>
      <c r="E3761" s="70" t="inlineStr">
        <is>
          <t>Price</t>
        </is>
      </c>
      <c r="F3761" s="12" t="inlineStr">
        <is>
          <t>$2.5  ($)</t>
        </is>
      </c>
    </row>
    <row r="3762" outlineLevel="1" ht="15" customHeight="1">
      <c r="A3762" s="70" t="inlineStr">
        <is>
          <t>Difficulty</t>
        </is>
      </c>
      <c r="B3762" s="12" t="inlineStr">
        <is>
          <t>2 — Easy — breadboard wiring, a well-documented library, no analog thought needed</t>
        </is>
      </c>
    </row>
    <row r="3763" outlineLevel="1" ht="25" customHeight="1">
      <c r="A3763" s="70" t="inlineStr">
        <is>
          <t>HOW</t>
        </is>
      </c>
      <c r="B3763" s="71" t="inlineStr">
        <is>
          <t>An oscillating coil in a threaded steel barrel is damped by approaching metal — the bulletproof position sensor of every factory, now in your toolbox for $2.</t>
        </is>
      </c>
    </row>
    <row r="3764" outlineLevel="1" ht="54" customHeight="1">
      <c r="A3764" s="70" t="inlineStr">
        <is>
          <t>WHAT</t>
        </is>
      </c>
      <c r="B3764" s="72" t="inlineStr">
        <is>
          <t>It only sees FERROUS metal at the rated distance — aluminium, brass and stainless are detected at a fraction of the range or not at all, and the specified sensing distance assumes a mild-steel target of a specified size. The quoted range is for a standard target; a small screw head is detected much closer. Mounting it in a metal bracket detunes the oscillator, so shielded and unshielded versions have different flush-mounting rules. Its output rail is the supply rail, which is the hardware-destroying trap.</t>
        </is>
      </c>
    </row>
    <row r="3765" outlineLevel="1" ht="18" customHeight="1">
      <c r="A3765" s="70" t="inlineStr">
        <is>
          <t>COMMON</t>
        </is>
      </c>
      <c r="B3765" s="71" t="inlineStr">
        <is>
          <t>CNC/3D-printer homing, conveyor part counting, gear-tooth RPM, gate position.</t>
        </is>
      </c>
    </row>
    <row r="3766" outlineLevel="1" ht="22" customHeight="1">
      <c r="A3766" s="70" t="inlineStr">
        <is>
          <t>INVENTION</t>
        </is>
      </c>
      <c r="B3766" s="73" t="inlineStr">
        <is>
          <t>Gear-tooth tachometer on anything rotating and ferrous: pulses per tooth = RPM with zero shaft contact, in oil, dust or rain.</t>
        </is>
      </c>
    </row>
    <row r="3767" outlineLevel="1" ht="20" customHeight="1">
      <c r="A3767" s="70" t="inlineStr">
        <is>
          <t>REQUIRES</t>
        </is>
      </c>
      <c r="B3767" s="71" t="inlineStr">
        <is>
          <t>A pull-up to 3.3V (never to the sensor supply), and ideally optoisolation in an industrial environment</t>
        </is>
      </c>
    </row>
    <row r="3768" outlineLevel="1" ht="23" customHeight="1">
      <c r="A3768" s="70" t="inlineStr">
        <is>
          <t>SUBSTITUT</t>
        </is>
      </c>
      <c r="B3768" s="71" t="inlineStr">
        <is>
          <t>Hall sensor plus a magnet for non-ferrous targets; photoelectric beam for any material; LDC1612 when you need distance rather than a switch</t>
        </is>
      </c>
    </row>
    <row r="3769" outlineLevel="1" ht="15" customHeight="1">
      <c r="A3769" s="70" t="inlineStr">
        <is>
          <t>PAIRS</t>
        </is>
      </c>
      <c r="B3769" s="71" t="inlineStr">
        <is>
          <t>PCNT counting, optocoupler isolation</t>
        </is>
      </c>
    </row>
    <row r="3770" outlineLevel="1" ht="15" customHeight="1">
      <c r="A3770" s="70" t="inlineStr">
        <is>
          <t>KEY</t>
        </is>
      </c>
      <c r="B3770" s="71" t="inlineStr">
        <is>
          <t>IP67, 4mm sense (M12), 500Hz</t>
        </is>
      </c>
    </row>
    <row r="3771" outlineLevel="1" ht="36" customHeight="1">
      <c r="A3771" s="70" t="inlineStr">
        <is>
          <t>specs</t>
        </is>
      </c>
      <c r="B3771" s="26" t="inlineStr">
        <is>
          <t>Range: 4mm (M12) / 8mm (M18) to ferrous metal   Accuracy: Switching, not measuring   Rate: Up to ~500Hz-1kHz   Calibration: None   Consumable: None   Environment: Harsh, Outdoor   Lifecycle: Active   Maturity: Good   ESP32: NPN open-collector at 6-36V — MUST be level-shifted or pulled up to 3.3V. Pulling up to the 24V supply destroys the GPIO. Count pulses with PCNT.</t>
        </is>
      </c>
    </row>
    <row r="3772" outlineLevel="1" ht="16" customHeight="1">
      <c r="A3772" s="70" t="inlineStr">
        <is>
          <t>buy</t>
        </is>
      </c>
      <c r="B3772" s="26" t="inlineStr">
        <is>
          <t>AE · AMZ · DK   |   boards: LJ12A3 (NPN NO most useful)   |   lib: digitalRead via divider   [High, 2026-07]</t>
        </is>
      </c>
    </row>
    <row r="3773" outlineLevel="1" ht="45" customHeight="1">
      <c r="A3773" s="74" t="inlineStr">
        <is>
          <t>unlocks</t>
        </is>
      </c>
      <c r="B3773" s="75" t="inlineStr">
        <is>
          <t>Is the thing there?  •  How fast is it turning?  •  Is it on?  •  Has the cycle finished?  •  How many went past?  •  Is it open or closed?</t>
        </is>
      </c>
    </row>
    <row r="3775" ht="22" customHeight="1">
      <c r="A3775" s="82" t="inlineStr">
        <is>
          <t>S220</t>
        </is>
      </c>
      <c r="B3775" s="83" t="inlineStr">
        <is>
          <t>Photoelectric beam sensor E18-D80NK   ·   E18-D80NK</t>
        </is>
      </c>
    </row>
    <row r="3776" outlineLevel="1" ht="15" customHeight="1">
      <c r="A3776" s="70" t="inlineStr">
        <is>
          <t>Category</t>
        </is>
      </c>
      <c r="B3776" s="12" t="inlineStr">
        <is>
          <t>Industrial &amp; Automotive › Optical (beam)</t>
        </is>
      </c>
      <c r="E3776" s="70" t="inlineStr">
        <is>
          <t>Measures</t>
        </is>
      </c>
      <c r="F3776" s="12" t="inlineStr">
        <is>
          <t>Object presence 3-80cm, adjustable, sealed</t>
        </is>
      </c>
    </row>
    <row r="3777" outlineLevel="1" ht="15" customHeight="1">
      <c r="A3777" s="70" t="inlineStr">
        <is>
          <t>Modality</t>
        </is>
      </c>
      <c r="B3777" s="12" t="inlineStr">
        <is>
          <t>Optical</t>
        </is>
      </c>
      <c r="E3777" s="70" t="inlineStr">
        <is>
          <t>Interface</t>
        </is>
      </c>
      <c r="F3777" s="12" t="inlineStr">
        <is>
          <t>Digital</t>
        </is>
      </c>
    </row>
    <row r="3778" outlineLevel="1" ht="15" customHeight="1">
      <c r="A3778" s="70" t="inlineStr">
        <is>
          <t>Supply</t>
        </is>
      </c>
      <c r="B3778" s="12" t="inlineStr">
        <is>
          <t>5V</t>
        </is>
      </c>
      <c r="E3778" s="70" t="inlineStr">
        <is>
          <t>Price</t>
        </is>
      </c>
      <c r="F3778" s="12" t="inlineStr">
        <is>
          <t>$3  ($)</t>
        </is>
      </c>
    </row>
    <row r="3779" outlineLevel="1" ht="15" customHeight="1">
      <c r="A3779" s="70" t="inlineStr">
        <is>
          <t>Difficulty</t>
        </is>
      </c>
      <c r="B3779" s="12" t="inlineStr">
        <is>
          <t>1 — Plug and play — Qwiic/STEMMA cable or 3 wires, library example works first time</t>
        </is>
      </c>
    </row>
    <row r="3780" outlineLevel="1" ht="23" customHeight="1">
      <c r="A3780" s="70" t="inlineStr">
        <is>
          <t>HOW</t>
        </is>
      </c>
      <c r="B3780" s="71" t="inlineStr">
        <is>
          <t>IR beam with synchronous detection ignores ambient light; a pot sets the trip distance — a robust 'something is here' eye for real-world grime.</t>
        </is>
      </c>
    </row>
    <row r="3781" outlineLevel="1" ht="51" customHeight="1">
      <c r="A3781" s="70" t="inlineStr">
        <is>
          <t>WHAT</t>
        </is>
      </c>
      <c r="B3781" s="72" t="inlineStr">
        <is>
          <t>It is a diffuse-reflective sensor, so its trip distance depends on the target's colour and finish — a matt black object is detected at a fraction of the distance of a white one, and a highly angled surface may never be seen. The adjustment potentiometer drifts with temperature and vibration. Direct sunlight can saturate the receiver despite the modulated carrier. Dust and spider webs on the lens produce a permanently-triggered output, which is the usual outdoor failure.</t>
        </is>
      </c>
    </row>
    <row r="3782" outlineLevel="1" ht="17" customHeight="1">
      <c r="A3782" s="70" t="inlineStr">
        <is>
          <t>COMMON</t>
        </is>
      </c>
      <c r="B3782" s="71" t="inlineStr">
        <is>
          <t>Parts counters, driveway beams, kiosk hand-detection, conveyor jams.</t>
        </is>
      </c>
    </row>
    <row r="3783" outlineLevel="1" ht="23" customHeight="1">
      <c r="A3783" s="70" t="inlineStr">
        <is>
          <t>INVENTION</t>
        </is>
      </c>
      <c r="B3783" s="73" t="inlineStr">
        <is>
          <t>Count everything that passes a point: eggs from the coop chute, parcels down a slide, laps of an RC car — counting is the gateway analytic.</t>
        </is>
      </c>
    </row>
    <row r="3784" outlineLevel="1" ht="16" customHeight="1">
      <c r="A3784" s="70" t="inlineStr">
        <is>
          <t>REQUIRES</t>
        </is>
      </c>
      <c r="B3784" s="71" t="inlineStr">
        <is>
          <t>A pull-up to 3.3V and a target with reasonable reflectivity</t>
        </is>
      </c>
    </row>
    <row r="3785" outlineLevel="1" ht="23" customHeight="1">
      <c r="A3785" s="70" t="inlineStr">
        <is>
          <t>SUBSTITUT</t>
        </is>
      </c>
      <c r="B3785" s="71" t="inlineStr">
        <is>
          <t>Through-beam pair for reliability at distance; VL53L1X for actual distance rather than a threshold; inductive prox where optics would foul</t>
        </is>
      </c>
    </row>
    <row r="3786" outlineLevel="1" ht="15" customHeight="1">
      <c r="A3786" s="70" t="inlineStr">
        <is>
          <t>PAIRS</t>
        </is>
      </c>
      <c r="B3786" s="71" t="inlineStr">
        <is>
          <t>PCNT, daily-total MQTT, receipt printer for fun</t>
        </is>
      </c>
    </row>
    <row r="3787" outlineLevel="1" ht="15" customHeight="1">
      <c r="A3787" s="70" t="inlineStr">
        <is>
          <t>KEY</t>
        </is>
      </c>
      <c r="B3787" s="71" t="inlineStr">
        <is>
          <t>IP65-ish barrel, 3-80cm adjustable</t>
        </is>
      </c>
    </row>
    <row r="3788" outlineLevel="1" ht="27" customHeight="1">
      <c r="A3788" s="70" t="inlineStr">
        <is>
          <t>specs</t>
        </is>
      </c>
      <c r="B3788" s="26" t="inlineStr">
        <is>
          <t>Range: 3-80cm, potentiometer-adjustable   Rate: Sub-millisecond   Calibration: One-point   Consumable: None   Environment: Harsh, Indoor   Lifecycle: Active   Maturity: Good   ESP32: 5V NPN open-collector — pull up to 3.3V, not to 5V.</t>
        </is>
      </c>
    </row>
    <row r="3789" outlineLevel="1" ht="16" customHeight="1">
      <c r="A3789" s="70" t="inlineStr">
        <is>
          <t>buy</t>
        </is>
      </c>
      <c r="B3789" s="26" t="inlineStr">
        <is>
          <t>AE · AMZ · DFR · CE   |   boards: E18-D80NK barrel   |   lib: digitalRead + pullup   [High, 2026-07]</t>
        </is>
      </c>
    </row>
    <row r="3790" outlineLevel="1" ht="45" customHeight="1">
      <c r="A3790" s="74" t="inlineStr">
        <is>
          <t>unlocks</t>
        </is>
      </c>
      <c r="B3790" s="75" t="inlineStr">
        <is>
          <t>Is the thing there?  •  How many went past?  •  Did something cross this line?  •  Is a vehicle arriving?  •  Was the boundary crossed, and where along it?  •  How full is it?</t>
        </is>
      </c>
    </row>
    <row r="3792" ht="22" customHeight="1">
      <c r="A3792" s="82" t="inlineStr">
        <is>
          <t>S221</t>
        </is>
      </c>
      <c r="B3792" s="83" t="inlineStr">
        <is>
          <t>Through-beam slot / photo-interrupter   ·   ITR9608 / GP1A57HR</t>
        </is>
      </c>
    </row>
    <row r="3793" outlineLevel="1" ht="15" customHeight="1">
      <c r="A3793" s="70" t="inlineStr">
        <is>
          <t>Category</t>
        </is>
      </c>
      <c r="B3793" s="12" t="inlineStr">
        <is>
          <t>Industrial &amp; Automotive › Optical (slot)</t>
        </is>
      </c>
      <c r="E3793" s="70" t="inlineStr">
        <is>
          <t>Measures</t>
        </is>
      </c>
      <c r="F3793" s="12" t="inlineStr">
        <is>
          <t>Beam-break events in a U-slot (µs precision)</t>
        </is>
      </c>
    </row>
    <row r="3794" outlineLevel="1" ht="15" customHeight="1">
      <c r="A3794" s="70" t="inlineStr">
        <is>
          <t>Modality</t>
        </is>
      </c>
      <c r="B3794" s="12" t="inlineStr">
        <is>
          <t>Optical</t>
        </is>
      </c>
      <c r="E3794" s="70" t="inlineStr">
        <is>
          <t>Interface</t>
        </is>
      </c>
      <c r="F3794" s="12" t="inlineStr">
        <is>
          <t>Digital</t>
        </is>
      </c>
    </row>
    <row r="3795" outlineLevel="1" ht="15" customHeight="1">
      <c r="A3795" s="70" t="inlineStr">
        <is>
          <t>Supply</t>
        </is>
      </c>
      <c r="B3795" s="12" t="inlineStr">
        <is>
          <t>3.3-5V</t>
        </is>
      </c>
      <c r="E3795" s="70" t="inlineStr">
        <is>
          <t>Price</t>
        </is>
      </c>
      <c r="F3795" s="12" t="inlineStr">
        <is>
          <t>$1  ($)</t>
        </is>
      </c>
    </row>
    <row r="3796" outlineLevel="1" ht="15" customHeight="1">
      <c r="A3796" s="70" t="inlineStr">
        <is>
          <t>Difficulty</t>
        </is>
      </c>
      <c r="B3796" s="12" t="inlineStr">
        <is>
          <t>1 — Plug and play — Qwiic/STEMMA cable or 3 wires, library example works first time</t>
        </is>
      </c>
    </row>
    <row r="3797" outlineLevel="1" ht="25" customHeight="1">
      <c r="A3797" s="70" t="inlineStr">
        <is>
          <t>HOW</t>
        </is>
      </c>
      <c r="B3797" s="71" t="inlineStr">
        <is>
          <t>LED and phototransistor face each other across a slot; anything crossing breaks the beam in microseconds — the precision timing gate of pinewood derbies and encoders.</t>
        </is>
      </c>
    </row>
    <row r="3798" outlineLevel="1" ht="49" customHeight="1">
      <c r="A3798" s="70" t="inlineStr">
        <is>
          <t>WHAT</t>
        </is>
      </c>
      <c r="B3798" s="72" t="inlineStr">
        <is>
          <t>Bare parts are not modules: without a collector pull-up you read nothing, and without an LED current-limiting resistor you destroy the emitter. The output is slow-edged and noisy unless you follow it with a Schmitt trigger, which produces multiple counts per event — the usual reason a counter over-reads. Ambient IR (sunlight, incandescent lamps) leaks into the slot and can hold the output permanently on. Dust in the slot is a silent killer.</t>
        </is>
      </c>
    </row>
    <row r="3799" outlineLevel="1" ht="18" customHeight="1">
      <c r="A3799" s="70" t="inlineStr">
        <is>
          <t>COMMON</t>
        </is>
      </c>
      <c r="B3799" s="71" t="inlineStr">
        <is>
          <t>Coin/bead counters, wheel encoders (slotted disc), drip counters, race timing.</t>
        </is>
      </c>
    </row>
    <row r="3800" outlineLevel="1" ht="23" customHeight="1">
      <c r="A3800" s="70" t="inlineStr">
        <is>
          <t>INVENTION</t>
        </is>
      </c>
      <c r="B3800" s="73" t="inlineStr">
        <is>
          <t>An IV-style drip counter for gravity irrigation: drops per minute → ml/h, closing the loop on the cheapest dosing hardware there is.</t>
        </is>
      </c>
    </row>
    <row r="3801" outlineLevel="1" ht="21" customHeight="1">
      <c r="A3801" s="70" t="inlineStr">
        <is>
          <t>REQUIRES</t>
        </is>
      </c>
      <c r="B3801" s="71" t="inlineStr">
        <is>
          <t>A collector pull-up resistor and a current-limiting resistor for the LED — neither is included on bare parts</t>
        </is>
      </c>
    </row>
    <row r="3802" outlineLevel="1" ht="20" customHeight="1">
      <c r="A3802" s="70" t="inlineStr">
        <is>
          <t>SUBSTITUT</t>
        </is>
      </c>
      <c r="B3802" s="71" t="inlineStr">
        <is>
          <t>Reed switch for zero standby power; Hall sensor for a sealed slot; inductive prox where optics would foul</t>
        </is>
      </c>
    </row>
    <row r="3803" outlineLevel="1" ht="15" customHeight="1">
      <c r="A3803" s="70" t="inlineStr">
        <is>
          <t>PAIRS</t>
        </is>
      </c>
      <c r="B3803" s="71" t="inlineStr">
        <is>
          <t>PCNT, peristaltic/valve control</t>
        </is>
      </c>
    </row>
    <row r="3804" outlineLevel="1" ht="15" customHeight="1">
      <c r="A3804" s="70" t="inlineStr">
        <is>
          <t>KEY</t>
        </is>
      </c>
      <c r="B3804" s="71" t="inlineStr">
        <is>
          <t>µs response; combine two for speed traps</t>
        </is>
      </c>
    </row>
    <row r="3805" outlineLevel="1" ht="28" customHeight="1">
      <c r="A3805" s="70" t="inlineStr">
        <is>
          <t>specs</t>
        </is>
      </c>
      <c r="B3805" s="26" t="inlineStr">
        <is>
          <t>Range: A few mm across the slot   Rate: Microsecond edges   Calibration: None   Consumable: None   Environment: Indoor   Lifecycle: Active   Maturity: Excellent   ESP32: Needs a pull-up on the phototransistor collector; PCNT counts edges with zero CPU cost.</t>
        </is>
      </c>
    </row>
    <row r="3806" outlineLevel="1" ht="16" customHeight="1">
      <c r="A3806" s="70" t="inlineStr">
        <is>
          <t>buy</t>
        </is>
      </c>
      <c r="B3806" s="26" t="inlineStr">
        <is>
          <t>AE · DK · SF · CE   |   boards: Slot modules, bare ITR9608   |   lib: Interrupts + esp_timer   [High, 2026-07]</t>
        </is>
      </c>
    </row>
    <row r="3807" outlineLevel="1" ht="42" customHeight="1">
      <c r="A3807" s="74" t="inlineStr">
        <is>
          <t>unlocks</t>
        </is>
      </c>
      <c r="B3807" s="75" t="inlineStr">
        <is>
          <t>How many went past?  •  How fast is it turning?  •  Has the cycle finished?  •  Did something cross this line?  •  How fast is water flowing?</t>
        </is>
      </c>
    </row>
    <row r="3809" ht="22" customHeight="1">
      <c r="A3809" s="78" t="inlineStr">
        <is>
          <t>S222</t>
        </is>
      </c>
      <c r="B3809" s="79" t="inlineStr">
        <is>
          <t>Narrowband O2 sensor (HEGO)   ·   Bosch/NTK universal HEGO (1-4 wire)</t>
        </is>
      </c>
    </row>
    <row r="3810" outlineLevel="1" ht="15" customHeight="1">
      <c r="A3810" s="70" t="inlineStr">
        <is>
          <t>Category</t>
        </is>
      </c>
      <c r="B3810" s="12" t="inlineStr">
        <is>
          <t>Industrial &amp; Automotive › Combustion O2</t>
        </is>
      </c>
      <c r="E3810" s="70" t="inlineStr">
        <is>
          <t>Measures</t>
        </is>
      </c>
      <c r="F3810" s="12" t="inlineStr">
        <is>
          <t>Exhaust oxygen as a rich/lean switch around stoichiometric</t>
        </is>
      </c>
    </row>
    <row r="3811" outlineLevel="1" ht="15" customHeight="1">
      <c r="A3811" s="70" t="inlineStr">
        <is>
          <t>Modality</t>
        </is>
      </c>
      <c r="B3811" s="12" t="inlineStr">
        <is>
          <t>Chemical</t>
        </is>
      </c>
      <c r="E3811" s="70" t="inlineStr">
        <is>
          <t>Interface</t>
        </is>
      </c>
      <c r="F3811" s="12" t="inlineStr">
        <is>
          <t>Analog</t>
        </is>
      </c>
    </row>
    <row r="3812" outlineLevel="1" ht="15" customHeight="1">
      <c r="A3812" s="70" t="inlineStr">
        <is>
          <t>Supply</t>
        </is>
      </c>
      <c r="B3812" s="12" t="inlineStr">
        <is>
          <t>sensor cell passive; heater 12V</t>
        </is>
      </c>
      <c r="E3812" s="70" t="inlineStr">
        <is>
          <t>Price</t>
        </is>
      </c>
      <c r="F3812" s="12" t="inlineStr">
        <is>
          <t>$15  ($$$)</t>
        </is>
      </c>
    </row>
    <row r="3813" outlineLevel="1" ht="15" customHeight="1">
      <c r="A3813" s="70" t="inlineStr">
        <is>
          <t>Difficulty</t>
        </is>
      </c>
      <c r="B3813" s="12" t="inlineStr">
        <is>
          <t>4 — Advanced — analog front-ends, protocol work, mechanical integration, or real safety</t>
        </is>
      </c>
    </row>
    <row r="3814" outlineLevel="1" ht="47" customHeight="1">
      <c r="A3814" s="70" t="inlineStr">
        <is>
          <t>HOW</t>
        </is>
      </c>
      <c r="B3814" s="71"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 CJ125 or equivalent).</t>
        </is>
      </c>
    </row>
    <row r="3815" outlineLevel="1" ht="46" customHeight="1">
      <c r="A3815" s="70" t="inlineStr">
        <is>
          <t>WHAT</t>
        </is>
      </c>
      <c r="B3815" s="72" t="inlineStr">
        <is>
          <t>A narrowband sensor is a switch, not a meter — its output is steeply non-linear and only meaningful within a hair of stoichiometric, so using it to 'measure' combustion efficiency across a range is a category error. It only works hot, and it reads garbage during warm-up. Silicone sealants, oil and leaded fuel poison the cell permanently. The heater draws amps and will brown out anything sharing its supply.</t>
        </is>
      </c>
    </row>
    <row r="3816" outlineLevel="1" ht="18" customHeight="1">
      <c r="A3816" s="70" t="inlineStr">
        <is>
          <t>COMMON</t>
        </is>
      </c>
      <c r="B3816" s="71" t="inlineStr">
        <is>
          <t>Generator/burner tuning, wood-stove combustion efficiency, kart/engine projects.</t>
        </is>
      </c>
    </row>
    <row r="3817" outlineLevel="1" ht="21" customHeight="1">
      <c r="A3817" s="70" t="inlineStr">
        <is>
          <t>INVENTION</t>
        </is>
      </c>
      <c r="B3817" s="73" t="inlineStr">
        <is>
          <t>Wood-stove efficiency coach: O2 + flue temp tells you when to damp down — burn cleaner, heat more, smoke less.</t>
        </is>
      </c>
    </row>
    <row r="3818" outlineLevel="1" ht="18" customHeight="1">
      <c r="A3818" s="70" t="inlineStr">
        <is>
          <t>REQUIRES</t>
        </is>
      </c>
      <c r="B3818" s="71" t="inlineStr">
        <is>
          <t>A separate 12V heater supply, and an ADC that can resolve tens of millivolts</t>
        </is>
      </c>
    </row>
    <row r="3819" outlineLevel="1" ht="23" customHeight="1">
      <c r="A3819" s="70" t="inlineStr">
        <is>
          <t>SUBSTITUT</t>
        </is>
      </c>
      <c r="B3819" s="71" t="inlineStr">
        <is>
          <t>A wideband LSU plus a CJ125 controller if you need an actual linear O2 reading; an electrochemical O2 cell for ambient air rather than exhaust</t>
        </is>
      </c>
    </row>
    <row r="3820" outlineLevel="1" ht="15" customHeight="1">
      <c r="A3820" s="70" t="inlineStr">
        <is>
          <t>PAIRS</t>
        </is>
      </c>
      <c r="B3820" s="71" t="inlineStr">
        <is>
          <t>MAX31855 flue probe, damper servo</t>
        </is>
      </c>
    </row>
    <row r="3821" outlineLevel="1" ht="21" customHeight="1">
      <c r="A3821" s="70" t="inlineStr">
        <is>
          <t>KEY</t>
        </is>
      </c>
      <c r="B3821" s="71" t="inlineStr">
        <is>
          <t>Narrowband switch ~0.45V at stoich. For a linear reading you need an LSU + CJ125 controller board (~$60+), not this.</t>
        </is>
      </c>
    </row>
    <row r="3822" outlineLevel="1" ht="40" customHeight="1">
      <c r="A3822" s="70" t="inlineStr">
        <is>
          <t>specs</t>
        </is>
      </c>
      <c r="B3822" s="26" t="inlineStr">
        <is>
          <t>Range: Rich/lean switch either side of stoichiometric   Accuracy: A switch, not a measurement   Rate: ~100ms once hot   Warm-up: Heater must reach ~350°C — tens of seconds, and readings before that are meaningless   Calibration: None   Consumable: Cell poisons with leaded fuel, silicone and oil; typically 1-3 years in service   Environment: Harsh   Lifecycle: Active   Maturity: Workable   ESP32: The 0-1V cell output suits an ADS1115. The heater needs its own 12V supply at 1-2A — never from the ESP32 rail.</t>
        </is>
      </c>
    </row>
    <row r="3823" outlineLevel="1" ht="22" customHeight="1">
      <c r="A3823" s="76" t="inlineStr">
        <is>
          <t>⚠</t>
        </is>
      </c>
      <c r="B3823" s="77" t="inlineStr">
        <is>
          <t>HAZARD: HotSurface — Runs hot enough to burn or ignite (heated gas sensors, heaters), HighCurrent — Draws amps — needs its own supply and wiring</t>
        </is>
      </c>
    </row>
    <row r="3824" outlineLevel="1" ht="16" customHeight="1">
      <c r="A3824" s="70" t="inlineStr">
        <is>
          <t>buy</t>
        </is>
      </c>
      <c r="B3824" s="26" t="inlineStr">
        <is>
          <t>AMZ · AE · DK   |   boards: Bosch universal HEGO + ADS1115; for wideband use an LSU4.9 + CJ125 module   |   lib: ADC + interpretation   [High, 2026-07]</t>
        </is>
      </c>
    </row>
    <row r="3825" outlineLevel="1" ht="30" customHeight="1">
      <c r="A3825" s="74" t="inlineStr">
        <is>
          <t>unlocks</t>
        </is>
      </c>
      <c r="B3825" s="75" t="inlineStr">
        <is>
          <t>Is it idle, loaded, or jammed?  •  Is it drawing an abnormal amount of power?  •  Is something running hotter than it should?</t>
        </is>
      </c>
    </row>
    <row r="3827" ht="22" customHeight="1">
      <c r="A3827" s="86" t="inlineStr">
        <is>
          <t>S223</t>
        </is>
      </c>
      <c r="B3827" s="87" t="inlineStr">
        <is>
          <t>Tire pressure TPMS receivers   ·   433MHz TPMS + CC1101</t>
        </is>
      </c>
    </row>
    <row r="3828" outlineLevel="1" ht="15" customHeight="1">
      <c r="A3828" s="70" t="inlineStr">
        <is>
          <t>Category</t>
        </is>
      </c>
      <c r="B3828" s="12" t="inlineStr">
        <is>
          <t>Industrial &amp; Automotive › Automotive RF</t>
        </is>
      </c>
      <c r="E3828" s="70" t="inlineStr">
        <is>
          <t>Measures</t>
        </is>
      </c>
      <c r="F3828" s="12" t="inlineStr">
        <is>
          <t>Tire pressure/temp from in-wheel senders</t>
        </is>
      </c>
    </row>
    <row r="3829" outlineLevel="1" ht="15" customHeight="1">
      <c r="A3829" s="70" t="inlineStr">
        <is>
          <t>Modality</t>
        </is>
      </c>
      <c r="B3829" s="12" t="inlineStr">
        <is>
          <t>RF</t>
        </is>
      </c>
      <c r="E3829" s="70" t="inlineStr">
        <is>
          <t>Interface</t>
        </is>
      </c>
      <c r="F3829" s="12" t="inlineStr">
        <is>
          <t>SPI</t>
        </is>
      </c>
    </row>
    <row r="3830" outlineLevel="1" ht="15" customHeight="1">
      <c r="A3830" s="70" t="inlineStr">
        <is>
          <t>Supply</t>
        </is>
      </c>
      <c r="B3830" s="12" t="inlineStr">
        <is>
          <t>3.3V</t>
        </is>
      </c>
      <c r="E3830" s="70" t="inlineStr">
        <is>
          <t>Price</t>
        </is>
      </c>
      <c r="F3830" s="12" t="inlineStr">
        <is>
          <t>$10  ($$)</t>
        </is>
      </c>
    </row>
    <row r="3831" outlineLevel="1" ht="15" customHeight="1">
      <c r="A3831" s="70" t="inlineStr">
        <is>
          <t>Difficulty</t>
        </is>
      </c>
      <c r="B3831" s="12" t="inlineStr">
        <is>
          <t>4 — Advanced — analog front-ends, protocol work, mechanical integration, or real safety</t>
        </is>
      </c>
    </row>
    <row r="3832" outlineLevel="1" ht="24" customHeight="1">
      <c r="A3832" s="70" t="inlineStr">
        <is>
          <t>HOW</t>
        </is>
      </c>
      <c r="B3832" s="71" t="inlineStr">
        <is>
          <t>Cars broadcast unencrypted tire data on 433MHz; a sub-GHz radio + rtl_433 decodings reads your own wheels (and teaches RF protocol archaeology).</t>
        </is>
      </c>
    </row>
    <row r="3833" outlineLevel="1" ht="56" customHeight="1">
      <c r="A3833" s="70" t="inlineStr">
        <is>
          <t>WHAT</t>
        </is>
      </c>
      <c r="B3833" s="72" t="inlineStr">
        <is>
          <t>Sender protocols are manufacturer-specific and undocumented, and some are now encrypted or rolling-coded, so there is no guarantee your particular wheels are readable at all. Senders sleep when stationary and only transmit while rolling, so bench testing gives you nothing. Transmission is infrequent by design to preserve battery, so this is a slow-leak monitor rather than a blowout detector. Receiving other people's tyre data as they drive past is a privacy consideration worth thinking about before you log everything you hear.</t>
        </is>
      </c>
    </row>
    <row r="3834" outlineLevel="1" ht="17" customHeight="1">
      <c r="A3834" s="70" t="inlineStr">
        <is>
          <t>COMMON</t>
        </is>
      </c>
      <c r="B3834" s="71" t="inlineStr">
        <is>
          <t>Trailer/caravan tire dashboards, tractor fleets, slow-leak alerts.</t>
        </is>
      </c>
    </row>
    <row r="3835" outlineLevel="1" ht="22" customHeight="1">
      <c r="A3835" s="70" t="inlineStr">
        <is>
          <t>INVENTION</t>
        </is>
      </c>
      <c r="B3835" s="73" t="inlineStr">
        <is>
          <t>Trailers don't get dashboards — until now: pressure + hub temp (add IR) on your phone before the bearing fire, not after.</t>
        </is>
      </c>
    </row>
    <row r="3836" outlineLevel="1" ht="20" customHeight="1">
      <c r="A3836" s="70" t="inlineStr">
        <is>
          <t>REQUIRES</t>
        </is>
      </c>
      <c r="B3836" s="71" t="inlineStr">
        <is>
          <t>Knowledge of your specific senders' protocol; rtl_433's decoder set is the practical starting point</t>
        </is>
      </c>
    </row>
    <row r="3837" outlineLevel="1" ht="22" customHeight="1">
      <c r="A3837" s="70" t="inlineStr">
        <is>
          <t>SUBSTITUT</t>
        </is>
      </c>
      <c r="B3837" s="71" t="inlineStr">
        <is>
          <t>A commercial aftermarket TPMS display if you only want the numbers; a direct pressure sensor if you can plumb into the system</t>
        </is>
      </c>
    </row>
    <row r="3838" outlineLevel="1" ht="15" customHeight="1">
      <c r="A3838" s="70" t="inlineStr">
        <is>
          <t>PAIRS</t>
        </is>
      </c>
      <c r="B3838" s="71" t="inlineStr">
        <is>
          <t>MLX90614 at hubs, BLE phone alert</t>
        </is>
      </c>
    </row>
    <row r="3839" outlineLevel="1" ht="15" customHeight="1">
      <c r="A3839" s="70" t="inlineStr">
        <is>
          <t>KEY</t>
        </is>
      </c>
      <c r="B3839" s="71" t="inlineStr">
        <is>
          <t>Per-wheel kPa + °C, IDs are per-sensor</t>
        </is>
      </c>
    </row>
    <row r="3840" outlineLevel="1" ht="35" customHeight="1">
      <c r="A3840" s="70" t="inlineStr">
        <is>
          <t>specs</t>
        </is>
      </c>
      <c r="B3840" s="26" t="inlineStr">
        <is>
          <t>Range: A few metres from wheel to receiver   Rate: Senders transmit every 30-60s while moving   Calibration: None   Consumable: The in-wheel senders have sealed batteries lasting 5-10 years and are not replaceable   Environment: Outdoor, Harsh   Lifecycle: Active   Maturity: Raw   ESP32: CC1101 over SPI. Decoding is the hard part, not the radio.</t>
        </is>
      </c>
    </row>
    <row r="3841" outlineLevel="1" ht="16" customHeight="1">
      <c r="A3841" s="70" t="inlineStr">
        <is>
          <t>buy</t>
        </is>
      </c>
      <c r="B3841" s="26" t="inlineStr">
        <is>
          <t>AE · AMZ   |   boards: CC1101 + aftermarket TPMS senders   |   lib: rtl_433 protocol ports   [Estimate, 2026-07]</t>
        </is>
      </c>
    </row>
    <row r="3842" outlineLevel="1" ht="36" customHeight="1">
      <c r="A3842" s="74" t="inlineStr">
        <is>
          <t>unlocks</t>
        </is>
      </c>
      <c r="B3842" s="75" t="inlineStr">
        <is>
          <t>Which specific object is this?  •  Is something running hotter than it should?  •  Has this drifted from how it behaved when new?  •  Is it idle, loaded, or jammed?</t>
        </is>
      </c>
    </row>
    <row r="3844" ht="22" customHeight="1">
      <c r="A3844" s="90" t="inlineStr">
        <is>
          <t>S224</t>
        </is>
      </c>
      <c r="B3844" s="91" t="inlineStr">
        <is>
          <t>Oil/quality dielectric probe   ·   Capacitive dielectric DIY</t>
        </is>
      </c>
    </row>
    <row r="3845" outlineLevel="1" ht="15" customHeight="1">
      <c r="A3845" s="70" t="inlineStr">
        <is>
          <t>Category</t>
        </is>
      </c>
      <c r="B3845" s="12" t="inlineStr">
        <is>
          <t>Industrial &amp; Automotive › Fluid condition</t>
        </is>
      </c>
      <c r="E3845" s="70" t="inlineStr">
        <is>
          <t>Measures</t>
        </is>
      </c>
      <c r="F3845" s="12" t="inlineStr">
        <is>
          <t>Fluid contamination via dielectric shift</t>
        </is>
      </c>
    </row>
    <row r="3846" outlineLevel="1" ht="15" customHeight="1">
      <c r="A3846" s="70" t="inlineStr">
        <is>
          <t>Modality</t>
        </is>
      </c>
      <c r="B3846" s="12" t="inlineStr">
        <is>
          <t>Electrical</t>
        </is>
      </c>
      <c r="E3846" s="70" t="inlineStr">
        <is>
          <t>Interface</t>
        </is>
      </c>
      <c r="F3846" s="12" t="inlineStr">
        <is>
          <t>I2C</t>
        </is>
      </c>
    </row>
    <row r="3847" outlineLevel="1" ht="15" customHeight="1">
      <c r="A3847" s="70" t="inlineStr">
        <is>
          <t>Supply</t>
        </is>
      </c>
      <c r="B3847" s="12" t="inlineStr">
        <is>
          <t>3.3V</t>
        </is>
      </c>
      <c r="E3847" s="70" t="inlineStr">
        <is>
          <t>Price</t>
        </is>
      </c>
      <c r="F3847" s="12" t="inlineStr">
        <is>
          <t>$12  ($$)</t>
        </is>
      </c>
    </row>
    <row r="3848" outlineLevel="1" ht="15" customHeight="1">
      <c r="A3848" s="70" t="inlineStr">
        <is>
          <t>Difficulty</t>
        </is>
      </c>
      <c r="B3848" s="12" t="inlineStr">
        <is>
          <t>4 — Advanced — analog front-ends, protocol work, mechanical integration, or real safety</t>
        </is>
      </c>
    </row>
    <row r="3849" outlineLevel="1" ht="23" customHeight="1">
      <c r="A3849" s="70" t="inlineStr">
        <is>
          <t>HOW</t>
        </is>
      </c>
      <c r="B3849" s="71" t="inlineStr">
        <is>
          <t>Oil's dielectric constant rises with water/metal/oxidation; a capacitor probe in the sump + FDC1004 reads degradation without sampling.</t>
        </is>
      </c>
    </row>
    <row r="3850" outlineLevel="1" ht="52" customHeight="1">
      <c r="A3850" s="70" t="inlineStr">
        <is>
          <t>WHAT</t>
        </is>
      </c>
      <c r="B3850" s="72" t="inlineStr">
        <is>
          <t>Dielectric constant moves with temperature far more than with mild contamination, so without temperature compensation you are mostly plotting how warm the oil is. It cannot distinguish water ingress from oxidation from metal particles — all raise the reading, so it tells you something changed rather than what. Probe geometry must be rigid and unchanging; a probe that shifts a millimetre invalidates the entire baseline. Varnish buildup on the electrodes drifts the zero over months.</t>
        </is>
      </c>
    </row>
    <row r="3851" outlineLevel="1" ht="17" customHeight="1">
      <c r="A3851" s="70" t="inlineStr">
        <is>
          <t>COMMON</t>
        </is>
      </c>
      <c r="B3851" s="71" t="inlineStr">
        <is>
          <t>Compressor/hydraulic oil watch, fryer-oil quality, gearbox health.</t>
        </is>
      </c>
    </row>
    <row r="3852" outlineLevel="1" ht="22" customHeight="1">
      <c r="A3852" s="70" t="inlineStr">
        <is>
          <t>INVENTION</t>
        </is>
      </c>
      <c r="B3852" s="73" t="inlineStr">
        <is>
          <t>Deep-fryer oil honesty for food trucks: dielectric tracks polar compounds (the legal limit metric in the EU) — change oil by data.</t>
        </is>
      </c>
    </row>
    <row r="3853" outlineLevel="1" ht="23" customHeight="1">
      <c r="A3853" s="70" t="inlineStr">
        <is>
          <t>REQUIRES</t>
        </is>
      </c>
      <c r="B3853" s="71" t="inlineStr">
        <is>
          <t>A stable concentric probe geometry, shielded cabling, and a temperature sensor — dielectric constant is strongly temperature dependent</t>
        </is>
      </c>
    </row>
    <row r="3854" outlineLevel="1" ht="18" customHeight="1">
      <c r="A3854" s="70" t="inlineStr">
        <is>
          <t>SUBSTITUT</t>
        </is>
      </c>
      <c r="B3854" s="71" t="inlineStr">
        <is>
          <t>Send a sample to a lab for real oil analysis; a particle counter for wear debris</t>
        </is>
      </c>
    </row>
    <row r="3855" outlineLevel="1" ht="15" customHeight="1">
      <c r="A3855" s="70" t="inlineStr">
        <is>
          <t>PAIRS</t>
        </is>
      </c>
      <c r="B3855" s="71" t="inlineStr">
        <is>
          <t>DS18B20 temp compensation, logging</t>
        </is>
      </c>
    </row>
    <row r="3856" outlineLevel="1" ht="15" customHeight="1">
      <c r="A3856" s="70" t="inlineStr">
        <is>
          <t>KEY</t>
        </is>
      </c>
      <c r="B3856" s="71" t="inlineStr">
        <is>
          <t>Trend instrument; calibrate per fluid</t>
        </is>
      </c>
    </row>
    <row r="3857" outlineLevel="1" ht="36" customHeight="1">
      <c r="A3857" s="70" t="inlineStr">
        <is>
          <t>specs</t>
        </is>
      </c>
      <c r="B3857" s="26" t="inlineStr">
        <is>
          <t>Range: Relative dielectric shift, not an absolute unit   Accuracy: Trend instrument only   I2C addr: 0x50 (FDC1004)   Calibration: Two-point   Consumable: Probe fouling changes the baseline over time   Environment: Harsh   Lifecycle: Active   Maturity: Raw   ESP32: FDC1004 over I2C. Shield drive is essential; long unshielded probe cables swamp the femtofarad signal.</t>
        </is>
      </c>
    </row>
    <row r="3858" outlineLevel="1" ht="16" customHeight="1">
      <c r="A3858" s="70" t="inlineStr">
        <is>
          <t>buy</t>
        </is>
      </c>
      <c r="B3858" s="26" t="inlineStr">
        <is>
          <t>DK · DIY   |   boards: FDC1004 + concentric tube probe   |   lib: FDC1004 lib + baselines   [Estimate, 2026-07]</t>
        </is>
      </c>
    </row>
    <row r="3859" outlineLevel="1" ht="36" customHeight="1">
      <c r="A3859" s="74" t="inlineStr">
        <is>
          <t>unlocks</t>
        </is>
      </c>
      <c r="B3859" s="75" t="inlineStr">
        <is>
          <t>Has this been contaminated?  •  Is lubrication breaking down?  •  Has this drifted from how it behaved when new?  •  How wet is this material?</t>
        </is>
      </c>
    </row>
    <row r="3861" ht="22" customHeight="1">
      <c r="A3861" s="90" t="inlineStr">
        <is>
          <t>S225</t>
        </is>
      </c>
      <c r="B3861" s="91" t="inlineStr">
        <is>
          <t>Conductive thread + fabric pads   ·   Stainless thread 2-ply</t>
        </is>
      </c>
    </row>
    <row r="3862" outlineLevel="1" ht="15" customHeight="1">
      <c r="A3862" s="70" t="inlineStr">
        <is>
          <t>Category</t>
        </is>
      </c>
      <c r="B3862" s="12" t="inlineStr">
        <is>
          <t>Materials &amp; Textiles › Sewn sensing</t>
        </is>
      </c>
      <c r="E3862" s="70" t="inlineStr">
        <is>
          <t>Measures</t>
        </is>
      </c>
      <c r="F3862" s="12" t="inlineStr">
        <is>
          <t>Touch, pressure (with Velostat), stretch, moisture on FABRIC</t>
        </is>
      </c>
    </row>
    <row r="3863" outlineLevel="1" ht="15" customHeight="1">
      <c r="A3863" s="70" t="inlineStr">
        <is>
          <t>Modality</t>
        </is>
      </c>
      <c r="B3863" s="12" t="inlineStr">
        <is>
          <t>Electrical</t>
        </is>
      </c>
      <c r="E3863" s="70" t="inlineStr">
        <is>
          <t>Interface</t>
        </is>
      </c>
      <c r="F3863" s="12" t="inlineStr">
        <is>
          <t>Analog</t>
        </is>
      </c>
    </row>
    <row r="3864" outlineLevel="1" ht="15" customHeight="1">
      <c r="A3864" s="70" t="inlineStr">
        <is>
          <t>Supply</t>
        </is>
      </c>
      <c r="B3864" s="12" t="inlineStr">
        <is>
          <t>any</t>
        </is>
      </c>
      <c r="E3864" s="70" t="inlineStr">
        <is>
          <t>Price</t>
        </is>
      </c>
      <c r="F3864" s="12" t="inlineStr">
        <is>
          <t>$8  ($$)</t>
        </is>
      </c>
    </row>
    <row r="3865" outlineLevel="1" ht="15" customHeight="1">
      <c r="A3865" s="70" t="inlineStr">
        <is>
          <t>Difficulty</t>
        </is>
      </c>
      <c r="B3865" s="12" t="inlineStr">
        <is>
          <t>2 — Easy — breadboard wiring, a well-documented library, no analog thought needed</t>
        </is>
      </c>
    </row>
    <row r="3866" outlineLevel="1" ht="25" customHeight="1">
      <c r="A3866" s="70" t="inlineStr">
        <is>
          <t>HOW</t>
        </is>
      </c>
      <c r="B3866" s="71" t="inlineStr">
        <is>
          <t>Stainless thread is sewable wire: couch arms become touch sliders, quilts become pressure maps, garments become interfaces — capacitive or resistive, your choice.</t>
        </is>
      </c>
    </row>
    <row r="3867" outlineLevel="1" ht="53" customHeight="1">
      <c r="A3867" s="70" t="inlineStr">
        <is>
          <t>WHAT</t>
        </is>
      </c>
      <c r="B3867" s="72" t="inlineStr">
        <is>
          <t>Stainless thread has meaningful resistance per metre, so a long run behaves like a resistor in series with your sensor and shifts the reading. Washing raises resistance permanently and repeated flexing eventually breaks strands, producing intermittent faults that are very hard to locate. Capacitive sensing through fabric changes completely with humidity and with whether the wearer is sweating. The thread-to-PCB joint is the standard failure point and needs a mechanical anchor, not just solder.</t>
        </is>
      </c>
    </row>
    <row r="3868" outlineLevel="1" ht="19" customHeight="1">
      <c r="A3868" s="70" t="inlineStr">
        <is>
          <t>COMMON</t>
        </is>
      </c>
      <c r="B3868" s="71" t="inlineStr">
        <is>
          <t>Soft switches in clothing, plush-toy interfaces, accessible controls sewn to wheelchair arms.</t>
        </is>
      </c>
    </row>
    <row r="3869" outlineLevel="1" ht="22" customHeight="1">
      <c r="A3869" s="70" t="inlineStr">
        <is>
          <t>INVENTION</t>
        </is>
      </c>
      <c r="B3869" s="73" t="inlineStr">
        <is>
          <t>A jacket cuff that skips songs: three sewn pads + ESP32-C3 + BLE — wearable controls with zero rigid parts touching skin.</t>
        </is>
      </c>
    </row>
    <row r="3870" outlineLevel="1" ht="20" customHeight="1">
      <c r="A3870" s="70" t="inlineStr">
        <is>
          <t>REQUIRES</t>
        </is>
      </c>
      <c r="B3870" s="71" t="inlineStr">
        <is>
          <t>Mechanical strain relief where thread meets rigid electronics — this joint is where e-textiles always fail</t>
        </is>
      </c>
    </row>
    <row r="3871" outlineLevel="1" ht="21" customHeight="1">
      <c r="A3871" s="70" t="inlineStr">
        <is>
          <t>SUBSTITUT</t>
        </is>
      </c>
      <c r="B3871" s="71" t="inlineStr">
        <is>
          <t>Velostat for pressure matrices; EeonTex for repeatable piezoresistive fabric; conductive fabric tape for larger areas</t>
        </is>
      </c>
    </row>
    <row r="3872" outlineLevel="1" ht="15" customHeight="1">
      <c r="A3872" s="70" t="inlineStr">
        <is>
          <t>PAIRS</t>
        </is>
      </c>
      <c r="B3872" s="71" t="inlineStr">
        <is>
          <t>MPR121 (12 sewn pads!), LiPo + charger</t>
        </is>
      </c>
    </row>
    <row r="3873" outlineLevel="1" ht="15" customHeight="1">
      <c r="A3873" s="70" t="inlineStr">
        <is>
          <t>KEY</t>
        </is>
      </c>
      <c r="B3873" s="71" t="inlineStr">
        <is>
          <t>~10Ω/m thread; wash with care</t>
        </is>
      </c>
    </row>
    <row r="3874" outlineLevel="1" ht="37" customHeight="1">
      <c r="A3874" s="70" t="inlineStr">
        <is>
          <t>specs</t>
        </is>
      </c>
      <c r="B3874" s="26" t="inlineStr">
        <is>
          <t>Range: Touch and pressure over sewn areas   Accuracy: Qualitative   Calibration: One-point   Consumable: Thread oxidises and abrades; resistance rises with washing and wear   Environment: Indoor   Lifecycle: Active   Maturity: Workable   ESP32: Works with the ESP32's native touch pins (classic/S2/S3 only — C3/C6/H2 have NO touch peripheral) or with an MPR121 for many pads.</t>
        </is>
      </c>
    </row>
    <row r="3875" outlineLevel="1" ht="16" customHeight="1">
      <c r="A3875" s="70" t="inlineStr">
        <is>
          <t>buy</t>
        </is>
      </c>
      <c r="B3875" s="26" t="inlineStr">
        <is>
          <t>AF · SF · AE   |   boards: Thread spools + snaps as connectors   |   lib: touchRead / MPR121   [High, 2026-07]</t>
        </is>
      </c>
    </row>
    <row r="3876" outlineLevel="1" ht="36" customHeight="1">
      <c r="A3876" s="74" t="inlineStr">
        <is>
          <t>unlocks</t>
        </is>
      </c>
      <c r="B3876" s="75" t="inlineStr">
        <is>
          <t>Is the thing there?  •  Is anyone here?  •  What posture is this body in?  •  Has it been moved or disturbed?</t>
        </is>
      </c>
    </row>
    <row r="3878" ht="22" customHeight="1">
      <c r="A3878" s="82" t="inlineStr">
        <is>
          <t>S226</t>
        </is>
      </c>
      <c r="B3878" s="83" t="inlineStr">
        <is>
          <t>Frustration-free moisture: plant leaf clip   ·   DIY leaf clip + IR pair</t>
        </is>
      </c>
    </row>
    <row r="3879" outlineLevel="1" ht="15" customHeight="1">
      <c r="A3879" s="70" t="inlineStr">
        <is>
          <t>Category</t>
        </is>
      </c>
      <c r="B3879" s="12" t="inlineStr">
        <is>
          <t>Materials &amp; Textiles › Optical material</t>
        </is>
      </c>
      <c r="E3879" s="70" t="inlineStr">
        <is>
          <t>Measures</t>
        </is>
      </c>
      <c r="F3879" s="12" t="inlineStr">
        <is>
          <t>Leaf thickness/turgor (plant water status, direct!)</t>
        </is>
      </c>
    </row>
    <row r="3880" outlineLevel="1" ht="15" customHeight="1">
      <c r="A3880" s="70" t="inlineStr">
        <is>
          <t>Modality</t>
        </is>
      </c>
      <c r="B3880" s="12" t="inlineStr">
        <is>
          <t>Optical</t>
        </is>
      </c>
      <c r="E3880" s="70" t="inlineStr">
        <is>
          <t>Interface</t>
        </is>
      </c>
      <c r="F3880" s="12" t="inlineStr">
        <is>
          <t>Analog</t>
        </is>
      </c>
    </row>
    <row r="3881" outlineLevel="1" ht="15" customHeight="1">
      <c r="A3881" s="70" t="inlineStr">
        <is>
          <t>Supply</t>
        </is>
      </c>
      <c r="B3881" s="12" t="inlineStr">
        <is>
          <t>3.3V</t>
        </is>
      </c>
      <c r="E3881" s="70" t="inlineStr">
        <is>
          <t>Price</t>
        </is>
      </c>
      <c r="F3881" s="12" t="inlineStr">
        <is>
          <t>$5  ($$)</t>
        </is>
      </c>
    </row>
    <row r="3882" outlineLevel="1" ht="15" customHeight="1">
      <c r="A3882" s="70" t="inlineStr">
        <is>
          <t>Difficulty</t>
        </is>
      </c>
      <c r="B3882" s="12" t="inlineStr">
        <is>
          <t>3 — Some skill — calibration, level shifting, timing, or datasheet reading required</t>
        </is>
      </c>
    </row>
    <row r="3883" outlineLevel="1" ht="25" customHeight="1">
      <c r="A3883" s="70" t="inlineStr">
        <is>
          <t>HOW</t>
        </is>
      </c>
      <c r="B3883" s="71" t="inlineStr">
        <is>
          <t>An IR emitter/detector pair in a 3D-printed clip measures light THROUGH a leaf — thickness shrinks measurably as the plant dehydrates, hours before wilting.</t>
        </is>
      </c>
    </row>
    <row r="3884" outlineLevel="1" ht="46" customHeight="1">
      <c r="A3884" s="70" t="inlineStr">
        <is>
          <t>WHAT</t>
        </is>
      </c>
      <c r="B3884" s="72" t="inlineStr">
        <is>
          <t>It measures light transmission, which changes with leaf thickness AND with chlorophyll content, leaf angle, dust and the clip slipping — so drift over days may be the plant, the clip, or the leaf ageing. Ambient light leaks into the detector unless the emitter is pulsed and sampled differentially. The leaf grows and eventually outgrows the calibration. This is a genuinely experimental technique, not a product.</t>
        </is>
      </c>
    </row>
    <row r="3885" outlineLevel="1" ht="18" customHeight="1">
      <c r="A3885" s="70" t="inlineStr">
        <is>
          <t>COMMON</t>
        </is>
      </c>
      <c r="B3885" s="71" t="inlineStr">
        <is>
          <t>Research-style plant water status, irrigation truth-checking, botany education.</t>
        </is>
      </c>
    </row>
    <row r="3886" outlineLevel="1" ht="23" customHeight="1">
      <c r="A3886" s="70" t="inlineStr">
        <is>
          <t>INVENTION</t>
        </is>
      </c>
      <c r="B3886" s="73" t="inlineStr">
        <is>
          <t>The plant itself becomes the moisture sensor — skip the soil proxy entirely. Publish the clip design; this is paper-worthy DIY science.</t>
        </is>
      </c>
    </row>
    <row r="3887" outlineLevel="1" ht="23" customHeight="1">
      <c r="A3887" s="70" t="inlineStr">
        <is>
          <t>REQUIRES</t>
        </is>
      </c>
      <c r="B3887" s="71" t="inlineStr">
        <is>
          <t>A gentle, constant clamping force — too tight damages the leaf and changes what you are measuring; and a per-plant, per-leaf baseline</t>
        </is>
      </c>
    </row>
    <row r="3888" outlineLevel="1" ht="23" customHeight="1">
      <c r="A3888" s="70" t="inlineStr">
        <is>
          <t>SUBSTITUT</t>
        </is>
      </c>
      <c r="B3888" s="71" t="inlineStr">
        <is>
          <t>Soil tension for the conventional measurement; thermal imaging for canopy temperature as a stress proxy; a dendrometer for woody stems</t>
        </is>
      </c>
    </row>
    <row r="3889" outlineLevel="1" ht="16" customHeight="1">
      <c r="A3889" s="70" t="inlineStr">
        <is>
          <t>PAIRS</t>
        </is>
      </c>
      <c r="B3889" s="71" t="inlineStr">
        <is>
          <t>Soil capacitive for comparison study, pump control</t>
        </is>
      </c>
    </row>
    <row r="3890" outlineLevel="1" ht="15" customHeight="1">
      <c r="A3890" s="70" t="inlineStr">
        <is>
          <t>KEY</t>
        </is>
      </c>
      <c r="B3890" s="71" t="inlineStr">
        <is>
          <t>Relative instrument; per-plant baseline</t>
        </is>
      </c>
    </row>
    <row r="3891" outlineLevel="1" ht="37" customHeight="1">
      <c r="A3891" s="70" t="inlineStr">
        <is>
          <t>specs</t>
        </is>
      </c>
      <c r="B3891" s="26" t="inlineStr">
        <is>
          <t>Range: Relative leaf thickness change   Accuracy: Relative to a per-plant baseline only   Rate: Minutes — the diurnal cycle is the signal   Calibration: One-point   Consumable: Clip foam compresses over weeks   Environment: Indoor, Outdoor   Lifecycle: Active   Maturity: Raw   ESP32: Pulse the emitter and sample synchronously to reject ambient light; an ADS1115 helps considerably.</t>
        </is>
      </c>
    </row>
    <row r="3892" outlineLevel="1" ht="16" customHeight="1">
      <c r="A3892" s="70" t="inlineStr">
        <is>
          <t>buy</t>
        </is>
      </c>
      <c r="B3892" s="26" t="inlineStr">
        <is>
          <t>DIY · DK   |   boards: Printed clip + ITR9608 guts   |   lib: ADC pulsed reads   [Estimate, 2026-07]</t>
        </is>
      </c>
    </row>
    <row r="3893" outlineLevel="1" ht="30" customHeight="1">
      <c r="A3893" s="74" t="inlineStr">
        <is>
          <t>unlocks</t>
        </is>
      </c>
      <c r="B3893" s="75" t="inlineStr">
        <is>
          <t>Does this plant need water?  •  How fast is it growing?  •  Has this drifted from how it behaved when new?</t>
        </is>
      </c>
    </row>
    <row r="3895" ht="22" customHeight="1">
      <c r="A3895" s="82" t="inlineStr">
        <is>
          <t>S227</t>
        </is>
      </c>
      <c r="B3895" s="83" t="inlineStr">
        <is>
          <t>Color-changing material readers   ·   TCS34725 + indicator media</t>
        </is>
      </c>
    </row>
    <row r="3896" outlineLevel="1" ht="15" customHeight="1">
      <c r="A3896" s="70" t="inlineStr">
        <is>
          <t>Category</t>
        </is>
      </c>
      <c r="B3896" s="12" t="inlineStr">
        <is>
          <t>Materials &amp; Textiles › Chemistry via color</t>
        </is>
      </c>
      <c r="E3896" s="70" t="inlineStr">
        <is>
          <t>Measures</t>
        </is>
      </c>
      <c r="F3896" s="12" t="inlineStr">
        <is>
          <t>CO2 (indicator gel), pH strips, humidity cards — via color</t>
        </is>
      </c>
    </row>
    <row r="3897" outlineLevel="1" ht="15" customHeight="1">
      <c r="A3897" s="70" t="inlineStr">
        <is>
          <t>Modality</t>
        </is>
      </c>
      <c r="B3897" s="12" t="inlineStr">
        <is>
          <t>Optical</t>
        </is>
      </c>
      <c r="E3897" s="70" t="inlineStr">
        <is>
          <t>Interface</t>
        </is>
      </c>
      <c r="F3897" s="12" t="inlineStr">
        <is>
          <t>I2C</t>
        </is>
      </c>
    </row>
    <row r="3898" outlineLevel="1" ht="15" customHeight="1">
      <c r="A3898" s="70" t="inlineStr">
        <is>
          <t>Supply</t>
        </is>
      </c>
      <c r="B3898" s="12" t="inlineStr">
        <is>
          <t>3.3-5V</t>
        </is>
      </c>
      <c r="E3898" s="70" t="inlineStr">
        <is>
          <t>Price</t>
        </is>
      </c>
      <c r="F3898" s="12" t="inlineStr">
        <is>
          <t>$10  ($$)</t>
        </is>
      </c>
    </row>
    <row r="3899" outlineLevel="1" ht="15" customHeight="1">
      <c r="A3899" s="70" t="inlineStr">
        <is>
          <t>Difficulty</t>
        </is>
      </c>
      <c r="B3899" s="12" t="inlineStr">
        <is>
          <t>3 — Some skill — calibration, level shifting, timing, or datasheet reading required</t>
        </is>
      </c>
    </row>
    <row r="3900" outlineLevel="1" ht="27" customHeight="1">
      <c r="A3900" s="70" t="inlineStr">
        <is>
          <t>HOW</t>
        </is>
      </c>
      <c r="B3900" s="71" t="inlineStr">
        <is>
          <t>Chemistry's oldest trick (indicator dyes) digitised: a color sensor stares at indicator media and turns hue shifts into numbers — many exotic measurements for the price of one TCS34725.</t>
        </is>
      </c>
    </row>
    <row r="3901" outlineLevel="1" ht="53" customHeight="1">
      <c r="A3901" s="70" t="inlineStr">
        <is>
          <t>WHAT</t>
        </is>
      </c>
      <c r="B3901" s="72" t="inlineStr">
        <is>
          <t>Everything about this technique is geometry and illumination: change the distance, the angle or the ambient light and the numbers move more than the chemistry does. Indicator media age, are batch-variable and are usually temperature dependent. Most strips are designed for a human eye reading against a printed chart at a specified time after dipping, so timing matters as much as colour. The 0x29 address collision with VL53 ToF sensors is easy to overlook until nothing on the bus responds.</t>
        </is>
      </c>
    </row>
    <row r="3902" outlineLevel="1" ht="19" customHeight="1">
      <c r="A3902" s="70" t="inlineStr">
        <is>
          <t>COMMON</t>
        </is>
      </c>
      <c r="B3902" s="71" t="inlineStr">
        <is>
          <t>Aquarium strip reading, food-spoilage indicator tags, sterilisation-tape verification.</t>
        </is>
      </c>
    </row>
    <row r="3903" outlineLevel="1" ht="25" customHeight="1">
      <c r="A3903" s="70" t="inlineStr">
        <is>
          <t>INVENTION</t>
        </is>
      </c>
      <c r="B3903" s="73" t="inlineStr">
        <is>
          <t>Anything sold as a 'color-change indicator' is now a sensor: freshness dots, autoclave tape, radon plates, water hardness — one reader, infinite cartridges.</t>
        </is>
      </c>
    </row>
    <row r="3904" outlineLevel="1" ht="22" customHeight="1">
      <c r="A3904" s="70" t="inlineStr">
        <is>
          <t>REQUIRES</t>
        </is>
      </c>
      <c r="B3904" s="71" t="inlineStr">
        <is>
          <t>A light-tight chamber with a controlled illuminant, a white reference, and a fixed geometry between sensor, sample and light</t>
        </is>
      </c>
    </row>
    <row r="3905" outlineLevel="1" ht="21" customHeight="1">
      <c r="A3905" s="70" t="inlineStr">
        <is>
          <t>SUBSTITUT</t>
        </is>
      </c>
      <c r="B3905" s="71" t="inlineStr">
        <is>
          <t>AS7341 for spectral resolution rather than three broad channels; a dedicated colorimeter for anything quantitative</t>
        </is>
      </c>
    </row>
    <row r="3906" outlineLevel="1" ht="15" customHeight="1">
      <c r="A3906" s="70" t="inlineStr">
        <is>
          <t>PAIRS</t>
        </is>
      </c>
      <c r="B3906" s="71" t="inlineStr">
        <is>
          <t>Servo strip-feeder for automation</t>
        </is>
      </c>
    </row>
    <row r="3907" outlineLevel="1" ht="15" customHeight="1">
      <c r="A3907" s="70" t="inlineStr">
        <is>
          <t>KEY</t>
        </is>
      </c>
      <c r="B3907" s="71" t="inlineStr">
        <is>
          <t>As good as your indicator media + calibration</t>
        </is>
      </c>
    </row>
    <row r="3908" outlineLevel="1" ht="40" customHeight="1">
      <c r="A3908" s="70" t="inlineStr">
        <is>
          <t>specs</t>
        </is>
      </c>
      <c r="B3908" s="26" t="inlineStr">
        <is>
          <t>Range: As good as the indicator chemistry allows   Accuracy: Depends entirely on the media   I2C addr: 0x29 (TCS34725)   Calibration: Two-point   Consumable: The indicator media itself — strips, gels, cards   Environment: Indoor   Lifecycle: Active   Maturity: Workable   ESP32: Any variant. Note the TCS34725 also sits at 0x29, colliding with the entire VL53 ToF family — a real conflict if you combine colorimetry with ranging.</t>
        </is>
      </c>
    </row>
    <row r="3909" outlineLevel="1" ht="16" customHeight="1">
      <c r="A3909" s="70" t="inlineStr">
        <is>
          <t>buy</t>
        </is>
      </c>
      <c r="B3909" s="26" t="inlineStr">
        <is>
          <t>AF · AE · DIY   |   boards: Sensor + 3D-printed dark chamber   |   lib: Adafruit_TCS34725 + curves   [Estimate, 2026-07]</t>
        </is>
      </c>
    </row>
    <row r="3910" outlineLevel="1" ht="42" customHeight="1">
      <c r="A3910" s="74" t="inlineStr">
        <is>
          <t>unlocks</t>
        </is>
      </c>
      <c r="B3910" s="75" t="inlineStr">
        <is>
          <t>Does this colour match the reference?  •  Is the water too acidic or alkaline?  •  How concentrated is the nutrient solution?  •  Is this food still good?  •  Has this been contaminated?</t>
        </is>
      </c>
    </row>
    <row r="3912" ht="22" customHeight="1">
      <c r="A3912" s="86" t="inlineStr">
        <is>
          <t>S228</t>
        </is>
      </c>
      <c r="B3912" s="87" t="inlineStr">
        <is>
          <t>Wi-Fi CSI sensing (the router IS the sensor)   ·   ESP32 CSI firmware</t>
        </is>
      </c>
    </row>
    <row r="3913" outlineLevel="1" ht="15" customHeight="1">
      <c r="A3913" s="70" t="inlineStr">
        <is>
          <t>Category</t>
        </is>
      </c>
      <c r="B3913" s="12" t="inlineStr">
        <is>
          <t>Frontier Sensing › RF sensing</t>
        </is>
      </c>
      <c r="E3913" s="70" t="inlineStr">
        <is>
          <t>Measures</t>
        </is>
      </c>
      <c r="F3913" s="12" t="inlineStr">
        <is>
          <t>Presence, motion, breathing — from Wi-Fi signal distortions</t>
        </is>
      </c>
    </row>
    <row r="3914" outlineLevel="1" ht="15" customHeight="1">
      <c r="A3914" s="70" t="inlineStr">
        <is>
          <t>Modality</t>
        </is>
      </c>
      <c r="B3914" s="12" t="inlineStr">
        <is>
          <t>RF</t>
        </is>
      </c>
      <c r="E3914" s="70" t="inlineStr">
        <is>
          <t>Interface</t>
        </is>
      </c>
      <c r="F3914" s="12" t="inlineStr">
        <is>
          <t>Radio</t>
        </is>
      </c>
    </row>
    <row r="3915" outlineLevel="1" ht="15" customHeight="1">
      <c r="A3915" s="70" t="inlineStr">
        <is>
          <t>Supply</t>
        </is>
      </c>
      <c r="B3915" s="12" t="inlineStr">
        <is>
          <t>—</t>
        </is>
      </c>
      <c r="E3915" s="70" t="inlineStr">
        <is>
          <t>Price</t>
        </is>
      </c>
      <c r="F3915" s="12" t="inlineStr">
        <is>
          <t>$0  (free)</t>
        </is>
      </c>
    </row>
    <row r="3916" outlineLevel="1" ht="15" customHeight="1">
      <c r="A3916" s="70" t="inlineStr">
        <is>
          <t>Difficulty</t>
        </is>
      </c>
      <c r="B3916" s="12" t="inlineStr">
        <is>
          <t>5 — Expert — you are doing research; expect to write drivers and validate your own results</t>
        </is>
      </c>
    </row>
    <row r="3917" outlineLevel="1" ht="26" customHeight="1">
      <c r="A3917" s="70" t="inlineStr">
        <is>
          <t>HOW</t>
        </is>
      </c>
      <c r="B3917" s="71" t="inlineStr">
        <is>
          <t>Channel State Information exposes how a room's bodies and walls warp each Wi-Fi packet's path; ML on CSI streams detects people through walls with NO sensor in the room.</t>
        </is>
      </c>
    </row>
    <row r="3918" outlineLevel="1" ht="48" customHeight="1">
      <c r="A3918" s="70" t="inlineStr">
        <is>
          <t>WHAT</t>
        </is>
      </c>
      <c r="B3918" s="72" t="inlineStr">
        <is>
          <t>Published accuracy figures come from controlled environments and degrade sharply in real rooms — moving furniture, a new device joining the network, an open door or someone walking outside the room all change the channel and invalidate a trained model. It needs retraining per environment and often per week. The technique is genuinely exciting and genuinely not production-ready; treat demonstrations, including your own, with suspicion.</t>
        </is>
      </c>
    </row>
    <row r="3919" outlineLevel="1" ht="18" customHeight="1">
      <c r="A3919" s="70" t="inlineStr">
        <is>
          <t>COMMON</t>
        </is>
      </c>
      <c r="B3919" s="71" t="inlineStr">
        <is>
          <t>Through-wall presence research, sensorless smart homes, intrusion detection.</t>
        </is>
      </c>
    </row>
    <row r="3920" outlineLevel="1" ht="24" customHeight="1">
      <c r="A3920" s="70" t="inlineStr">
        <is>
          <t>INVENTION</t>
        </is>
      </c>
      <c r="B3920" s="73" t="inlineStr">
        <is>
          <t>The endgame of invisible sensing: your existing Wi-Fi chatter becomes a building-wide presence field. Two dev boards and a weekend gets first results.</t>
        </is>
      </c>
    </row>
    <row r="3921" outlineLevel="1" ht="24" customHeight="1">
      <c r="A3921" s="70" t="inlineStr">
        <is>
          <t>REQUIRES</t>
        </is>
      </c>
      <c r="B3921" s="71" t="inlineStr">
        <is>
          <t>At least two ESP32s (transmitter and receiver), a stable RF environment, and a machine-learning pipeline; the raw CSI stream is not directly interpretable</t>
        </is>
      </c>
    </row>
    <row r="3922" outlineLevel="1" ht="22" customHeight="1">
      <c r="A3922" s="70" t="inlineStr">
        <is>
          <t>SUBSTITUT</t>
        </is>
      </c>
      <c r="B3922" s="71" t="inlineStr">
        <is>
          <t>mmWave radar does the same job far more reliably today for about five dollars; PIR plus mmWave for a robust production answer</t>
        </is>
      </c>
    </row>
    <row r="3923" outlineLevel="1" ht="15" customHeight="1">
      <c r="A3923" s="70" t="inlineStr">
        <is>
          <t>PAIRS</t>
        </is>
      </c>
      <c r="B3923" s="71" t="inlineStr">
        <is>
          <t>TinyML CSI classifiers, mmWave ground truth</t>
        </is>
      </c>
    </row>
    <row r="3924" outlineLevel="1" ht="16" customHeight="1">
      <c r="A3924" s="70" t="inlineStr">
        <is>
          <t>KEY</t>
        </is>
      </c>
      <c r="B3924" s="71" t="inlineStr">
        <is>
          <t>ESP32-CSI-Tool, esp-csi examples; research-grade fun</t>
        </is>
      </c>
    </row>
    <row r="3925" outlineLevel="1" ht="33" customHeight="1">
      <c r="A3925" s="70" t="inlineStr">
        <is>
          <t>specs</t>
        </is>
      </c>
      <c r="B3925" s="26" t="inlineStr">
        <is>
          <t>Range: Room to building scale   Accuracy: Research-grade; not characterised   Rate: Up to hundreds of packets/s   Calibration: Reference   Consumable: None   Environment: Indoor   Lifecycle: Active   Maturity: Raw   ESP32: Needs the esp-csi component and a firmware build that exposes CSI callbacks — this is not an Arduino sketch.</t>
        </is>
      </c>
    </row>
    <row r="3926" outlineLevel="1" ht="16" customHeight="1">
      <c r="A3926" s="70" t="inlineStr">
        <is>
          <t>buy</t>
        </is>
      </c>
      <c r="B3926" s="26" t="inlineStr">
        <is>
          <t>INC   |   boards: Any 2 ESP32s   |   lib: espressif/esp-csi   |   https://github.com/espressif/esp-csi   [Estimate, 2026-07]</t>
        </is>
      </c>
    </row>
    <row r="3927" outlineLevel="1" ht="42" customHeight="1">
      <c r="A3927" s="74" t="inlineStr">
        <is>
          <t>unlocks</t>
        </is>
      </c>
      <c r="B3927" s="75" t="inlineStr">
        <is>
          <t>Is anyone here?  •  Is something moving on the other side of that wall?  •  How fast are they breathing?  •  Did someone fall?  •  How many people are in this space?</t>
        </is>
      </c>
    </row>
    <row r="3929" ht="22" customHeight="1">
      <c r="A3929" s="90" t="inlineStr">
        <is>
          <t>S229</t>
        </is>
      </c>
      <c r="B3929" s="91" t="inlineStr">
        <is>
          <t>ESP32 internal sensors (free!)   ·   Hall (classic), temp, touch</t>
        </is>
      </c>
    </row>
    <row r="3930" outlineLevel="1" ht="15" customHeight="1">
      <c r="A3930" s="70" t="inlineStr">
        <is>
          <t>Category</t>
        </is>
      </c>
      <c r="B3930" s="12" t="inlineStr">
        <is>
          <t>Frontier Sensing › Built-in freebies</t>
        </is>
      </c>
      <c r="E3930" s="70" t="inlineStr">
        <is>
          <t>Measures</t>
        </is>
      </c>
      <c r="F3930" s="12" t="inlineStr">
        <is>
          <t>Magnetic field (classic ESP32), die temp, 10x touch, RSSI</t>
        </is>
      </c>
    </row>
    <row r="3931" outlineLevel="1" ht="15" customHeight="1">
      <c r="A3931" s="70" t="inlineStr">
        <is>
          <t>Modality</t>
        </is>
      </c>
      <c r="B3931" s="12" t="inlineStr">
        <is>
          <t>Electrical</t>
        </is>
      </c>
      <c r="E3931" s="70" t="inlineStr">
        <is>
          <t>Interface</t>
        </is>
      </c>
      <c r="F3931" s="12" t="inlineStr">
        <is>
          <t>Builtin</t>
        </is>
      </c>
    </row>
    <row r="3932" outlineLevel="1" ht="15" customHeight="1">
      <c r="A3932" s="70" t="inlineStr">
        <is>
          <t>Supply</t>
        </is>
      </c>
      <c r="B3932" s="12" t="inlineStr">
        <is>
          <t>—</t>
        </is>
      </c>
      <c r="E3932" s="70" t="inlineStr">
        <is>
          <t>Price</t>
        </is>
      </c>
      <c r="F3932" s="12" t="inlineStr">
        <is>
          <t>$0  (free)</t>
        </is>
      </c>
    </row>
    <row r="3933" outlineLevel="1" ht="15" customHeight="1">
      <c r="A3933" s="70" t="inlineStr">
        <is>
          <t>Difficulty</t>
        </is>
      </c>
      <c r="B3933" s="12" t="inlineStr">
        <is>
          <t>1 — Plug and play — Qwiic/STEMMA cable or 3 wires, library example works first time</t>
        </is>
      </c>
    </row>
    <row r="3934" outlineLevel="1" ht="25" customHeight="1">
      <c r="A3934" s="70" t="inlineStr">
        <is>
          <t>HOW</t>
        </is>
      </c>
      <c r="B3934" s="71" t="inlineStr">
        <is>
          <t>The chip you already bought includes: a hall sensor (original ESP32), internal temperature, ten touch channels, and Wi-Fi RSSI (a crude radar) — four sensors for $0.</t>
        </is>
      </c>
    </row>
    <row r="3935" outlineLevel="1" ht="47" customHeight="1">
      <c r="A3935" s="70" t="inlineStr">
        <is>
          <t>WHAT</t>
        </is>
      </c>
      <c r="B3935" s="72" t="inlineStr">
        <is>
          <t>Of the four 'free sensors' this promises, three are effectively gone: the hall sensor was removed from the SDK, the internal temperature sensor reads self-heated die temperature and is useless as an ambient reading, and RSSI is a link metric rather than a calibrated sensor. Touch is the one that genuinely works, and even it drifts with humidity and needs re-baselining. Water on a touch pad reads as a permanent press.</t>
        </is>
      </c>
    </row>
    <row r="3936" outlineLevel="1" ht="18" customHeight="1">
      <c r="A3936" s="70" t="inlineStr">
        <is>
          <t>COMMON</t>
        </is>
      </c>
      <c r="B3936" s="71" t="inlineStr">
        <is>
          <t>Magnet-near detection, thermal throttling awareness, touch UI, proximity via RSSI.</t>
        </is>
      </c>
    </row>
    <row r="3937" outlineLevel="1" ht="22" customHeight="1">
      <c r="A3937" s="70" t="inlineStr">
        <is>
          <t>INVENTION</t>
        </is>
      </c>
      <c r="B3937" s="73" t="inlineStr">
        <is>
          <t>BLE RSSI of your phone = room-level 'which human is near' for zero added BOM — the laziest presence system that actually works.</t>
        </is>
      </c>
    </row>
    <row r="3938" outlineLevel="1" ht="22" customHeight="1">
      <c r="A3938" s="70" t="inlineStr">
        <is>
          <t>REQUIRES</t>
        </is>
      </c>
      <c r="B3938" s="71" t="inlineStr">
        <is>
          <t>Baseline calibration at boot, because absolute touch values drift with humidity, temperature and what the board is sitting on</t>
        </is>
      </c>
    </row>
    <row r="3939" outlineLevel="1" ht="23" customHeight="1">
      <c r="A3939" s="70" t="inlineStr">
        <is>
          <t>SUBSTITUT</t>
        </is>
      </c>
      <c r="B3939" s="71" t="inlineStr">
        <is>
          <t>MPR121 for twelve properly-conditioned pads; TTP223 for a single reliable button; BLE RSSI (ESPresense) for room-level phone presence</t>
        </is>
      </c>
    </row>
    <row r="3940" outlineLevel="1" ht="15" customHeight="1">
      <c r="A3940" s="70" t="inlineStr">
        <is>
          <t>PAIRS</t>
        </is>
      </c>
      <c r="B3940" s="71" t="inlineStr">
        <is>
          <t>ESPresense project (room-level phone tracking)</t>
        </is>
      </c>
    </row>
    <row r="3941" outlineLevel="1" ht="43" customHeight="1">
      <c r="A3941" s="70" t="inlineStr">
        <is>
          <t>KEY</t>
        </is>
      </c>
      <c r="B3941" s="71"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row>
    <row r="3942" outlineLevel="1" ht="37" customHeight="1">
      <c r="A3942" s="70" t="inlineStr">
        <is>
          <t>specs</t>
        </is>
      </c>
      <c r="B3942" s="26" t="inlineStr">
        <is>
          <t>Range: Touch on up to 10 pads (classic/S2/S3 only)   Accuracy: Relative   Rate: Fast enough for UI   Calibration: One-point   Consumable: None   Environment: Indoor   Lifecycle: Mature   Maturity: Good   ESP32: ⚠ Touch exists on classic/S2/S3 ONLY — the C3, C6 and H2 have no touch peripheral. The internal hall sensor was REMOVED in ESP-IDF v5 and is unavailable on newer chips.</t>
        </is>
      </c>
    </row>
    <row r="3943" outlineLevel="1" ht="16" customHeight="1">
      <c r="A3943" s="70" t="inlineStr">
        <is>
          <t>buy</t>
        </is>
      </c>
      <c r="B3943" s="26" t="inlineStr">
        <is>
          <t>INC   |   boards: Every ESP32   |   lib: Arduino core builtins   [High, 2026-07]</t>
        </is>
      </c>
    </row>
    <row r="3944" outlineLevel="1" ht="36" customHeight="1">
      <c r="A3944" s="74" t="inlineStr">
        <is>
          <t>unlocks</t>
        </is>
      </c>
      <c r="B3944" s="75" t="inlineStr">
        <is>
          <t>Is anyone here?  •  Is the thing there?  •  Is something running hotter than it should?  •  Which specific person is this?</t>
        </is>
      </c>
    </row>
    <row r="3946" ht="22" customHeight="1">
      <c r="A3946" s="82" t="inlineStr">
        <is>
          <t>S230</t>
        </is>
      </c>
      <c r="B3946" s="83" t="inlineStr">
        <is>
          <t>Time-of-flight spectroscopy: AS7263 trick   ·   Pulse-modulated NIR</t>
        </is>
      </c>
    </row>
    <row r="3947" outlineLevel="1" ht="15" customHeight="1">
      <c r="A3947" s="70" t="inlineStr">
        <is>
          <t>Category</t>
        </is>
      </c>
      <c r="B3947" s="12" t="inlineStr">
        <is>
          <t>Frontier Sensing › Optical frontier</t>
        </is>
      </c>
      <c r="E3947" s="70" t="inlineStr">
        <is>
          <t>Measures</t>
        </is>
      </c>
      <c r="F3947" s="12" t="inlineStr">
        <is>
          <t>Material identity via NIR reflectance fingerprints</t>
        </is>
      </c>
    </row>
    <row r="3948" outlineLevel="1" ht="15" customHeight="1">
      <c r="A3948" s="70" t="inlineStr">
        <is>
          <t>Modality</t>
        </is>
      </c>
      <c r="B3948" s="12" t="inlineStr">
        <is>
          <t>Optical</t>
        </is>
      </c>
      <c r="E3948" s="70" t="inlineStr">
        <is>
          <t>Interface</t>
        </is>
      </c>
      <c r="F3948" s="12" t="inlineStr">
        <is>
          <t>I2C</t>
        </is>
      </c>
    </row>
    <row r="3949" outlineLevel="1" ht="15" customHeight="1">
      <c r="A3949" s="70" t="inlineStr">
        <is>
          <t>Supply</t>
        </is>
      </c>
      <c r="B3949" s="12" t="inlineStr">
        <is>
          <t>3.3V</t>
        </is>
      </c>
      <c r="E3949" s="70" t="inlineStr">
        <is>
          <t>Price</t>
        </is>
      </c>
      <c r="F3949" s="12" t="inlineStr">
        <is>
          <t>$35  ($$$)</t>
        </is>
      </c>
    </row>
    <row r="3950" outlineLevel="1" ht="15" customHeight="1">
      <c r="A3950" s="70" t="inlineStr">
        <is>
          <t>Difficulty</t>
        </is>
      </c>
      <c r="B3950" s="12" t="inlineStr">
        <is>
          <t>5 — Expert — you are doing research; expect to write drivers and validate your own results</t>
        </is>
      </c>
    </row>
    <row r="3951" outlineLevel="1" ht="25" customHeight="1">
      <c r="A3951" s="70" t="inlineStr">
        <is>
          <t>HOW</t>
        </is>
      </c>
      <c r="B3951" s="71" t="inlineStr">
        <is>
          <t>Pulse NIR LEDs at several wavelengths onto a surface and read the reflectance vector — plastics, fabrics, powders each have signatures a small classifier separates.</t>
        </is>
      </c>
    </row>
    <row r="3952" outlineLevel="1" ht="70" customHeight="1">
      <c r="A3952" s="70" t="inlineStr">
        <is>
          <t>WHAT</t>
        </is>
      </c>
      <c r="B3952" s="72" t="inlineStr">
        <is>
          <t>THE FUNDAMENTAL LIMIT: the absorptions that make NIR plastic sorting work are C-H overtones at 1100-1800nm, and the AS7263 stops at 860nm. Below 900nm you are mostly classifying colour, additives and surface texture, not polymer chemistry — which is why a black PP part and a black PET part are identical to it. Carbon black absorbs across the whole band, so black plastic is unsortable here for exactly the same physical reason industrial sorters cannot do it either. Surface finish dominates the signal: the same PP reads differently glossy, matt, dusty or scuffed. Curvature changes the returned light far more than material does, so a bottle neck and a bottle wall classify differently. Ambient light — especially sunlight and incandescent lamps, both enormous IR sources — must be dark-subtracted with the LED off on every reading or it swamps everything. Sample and LED temperature drift in opposite directions. And the killer for anyone reporting results: a classifier trained on your ten samples in your jig will collapse on someone else's samples in their jig, so a 98% accuracy figure is a measurement of your fixture, not of the physics.</t>
        </is>
      </c>
    </row>
    <row r="3953" outlineLevel="1" ht="18" customHeight="1">
      <c r="A3953" s="70" t="inlineStr">
        <is>
          <t>COMMON</t>
        </is>
      </c>
      <c r="B3953" s="71" t="inlineStr">
        <is>
          <t>Recycling sorters, fabric identification for blind users, counterfeit screening.</t>
        </is>
      </c>
    </row>
    <row r="3954" outlineLevel="1" ht="23" customHeight="1">
      <c r="A3954" s="70" t="inlineStr">
        <is>
          <t>INVENTION</t>
        </is>
      </c>
      <c r="B3954" s="73" t="inlineStr">
        <is>
          <t>A handheld plastic-type gun for community recycling: point, click, 'PP #5' — solves a real sorting problem industry hasn't solved cheap.</t>
        </is>
      </c>
    </row>
    <row r="3955" outlineLevel="1" ht="48" customHeight="1">
      <c r="A3955" s="70" t="inlineStr">
        <is>
          <t>REQUIRES</t>
        </is>
      </c>
      <c r="B3955" s="71" t="inlineStr">
        <is>
          <t>A jig that holds the sample at a constant distance and angle inside a light-tight shroud. Everything this sensor produces is a ratio between channels and between sample and white reference; change the standoff by 2mm and the ratios move further than the material difference you are hunting. You also need a white reference and a dark (LED-off) reading in the same session, and a labelled training set of real samples measured in that same jig.</t>
        </is>
      </c>
    </row>
    <row r="3956" outlineLevel="1" ht="59" customHeight="1">
      <c r="A3956" s="70" t="inlineStr">
        <is>
          <t>SUBSTITUT</t>
        </is>
      </c>
      <c r="B3956" s="71" t="inlineStr">
        <is>
          <t>An AS7341 (11 visible channels, ~$16) is cheaper and better for anything in the visible band. A genuine NIR spectrometer covering 1000-1700nm — the region where C-H overtones actually separate polymers — starts around $1000 and is what commercial sorters use; that is the accurate option and there is no cheap substitute for it. A three-LED reflectance jig with one photodiode costs $2 and separates light from dark plastics. For recycling specifically, a flotation density test in water separates PP/PE from PET for free and works on black plastic, which this cannot.</t>
        </is>
      </c>
    </row>
    <row r="3957" outlineLevel="1" ht="15" customHeight="1">
      <c r="A3957" s="70" t="inlineStr">
        <is>
          <t>PAIRS</t>
        </is>
      </c>
      <c r="B3957" s="71" t="inlineStr">
        <is>
          <t>TinyML KNN on spectra, servo sorting gate</t>
        </is>
      </c>
    </row>
    <row r="3958" outlineLevel="1" ht="16" customHeight="1">
      <c r="A3958" s="70" t="inlineStr">
        <is>
          <t>KEY</t>
        </is>
      </c>
      <c r="B3958" s="71" t="inlineStr">
        <is>
          <t>DIY 'plastic identifier' (PET vs PP vs PE!) is achievable</t>
        </is>
      </c>
    </row>
    <row r="3959" outlineLevel="1" ht="40" customHeight="1">
      <c r="A3959" s="70" t="inlineStr">
        <is>
          <t>specs</t>
        </is>
      </c>
      <c r="B3959" s="26" t="inlineStr">
        <is>
          <t>Range: Six channels centred at 610, 680, 730, 760, 810 and 860nm, each roughly 20nm FWHM. That is the entire spectral coverage — nothing above 900nm.   Accuracy: Relative reflectance only. Channel-to-channel gain matching is around +/-12% from the factory, so every individual unit needs its own white reference and every trained model is unit-specific.   Resolution: 16-bit per channel; the limit in practice is your fixture repeatability, not the ADC   Rate: Integration time is programmable from ~2.8ms to ~700ms per cycle; 5-20 full readings/s is practical   Warm-up: The onboard illumination LED needs ~30s to reach thermal equilibrium; take the white and dark references after that, not before   I2C addr: 0x49 (fixed — the AS726x virtual-register interface presented by the onboard coprocessor)   Calibration: Two-point   Consumable: A white reference standard — PTFE or Spectralon; a compressed block of PTFE plumber's tape is the poor man's version. It yellows and picks up grease, and must be resurfaced or replaced. The illumination LED shifts output several percent per 1000 hours, which silently invalidates old training data.   Environment: Indoor   Lifecycle: Mature   Maturity: Workable   ESP32: Any variant — plain I2C at 3.3V. A classifier over six features is tiny, so a C3 is plenty and PSRAM is not needed. Nothing here touches the DAC, touch or camera peripherals.</t>
        </is>
      </c>
    </row>
    <row r="3960" outlineLevel="1" ht="16" customHeight="1">
      <c r="A3960" s="70" t="inlineStr">
        <is>
          <t>buy</t>
        </is>
      </c>
      <c r="B3960" s="26" t="inlineStr">
        <is>
          <t>SF · DK · DIY   |   boards: AS7263 + LED ring   |   lib: Custom + TinyML   [High, 2026-07]</t>
        </is>
      </c>
    </row>
    <row r="3961" outlineLevel="1" ht="45" customHeight="1">
      <c r="A3961" s="74" t="inlineStr">
        <is>
          <t>unlocks</t>
        </is>
      </c>
      <c r="B3961" s="75" t="inlineStr">
        <is>
          <t>What material is this?  •  What is this made of?  •  Is this food still good?  •  Is it ripe?  •  How wet is this material?  •  Has this been contaminated?  •  Is this authentic or counterfeit?  •  Does this colour match the reference?  •  How concentrated is this solution?</t>
        </is>
      </c>
    </row>
    <row r="3963" ht="22" customHeight="1">
      <c r="A3963" s="90" t="inlineStr">
        <is>
          <t>S231</t>
        </is>
      </c>
      <c r="B3963" s="91" t="inlineStr">
        <is>
          <t>Capacitive rain/condensation plate   ·   DIY interdigitated PCB</t>
        </is>
      </c>
    </row>
    <row r="3964" outlineLevel="1" ht="15" customHeight="1">
      <c r="A3964" s="70" t="inlineStr">
        <is>
          <t>Category</t>
        </is>
      </c>
      <c r="B3964" s="12" t="inlineStr">
        <is>
          <t>Frontier Sensing › Surface wetness</t>
        </is>
      </c>
      <c r="E3964" s="70" t="inlineStr">
        <is>
          <t>Measures</t>
        </is>
      </c>
      <c r="F3964" s="12" t="inlineStr">
        <is>
          <t>Rain droplets, dew, frost formation on a surface</t>
        </is>
      </c>
    </row>
    <row r="3965" outlineLevel="1" ht="15" customHeight="1">
      <c r="A3965" s="70" t="inlineStr">
        <is>
          <t>Modality</t>
        </is>
      </c>
      <c r="B3965" s="12" t="inlineStr">
        <is>
          <t>Electrical</t>
        </is>
      </c>
      <c r="E3965" s="70" t="inlineStr">
        <is>
          <t>Interface</t>
        </is>
      </c>
      <c r="F3965" s="12" t="inlineStr">
        <is>
          <t>Analog</t>
        </is>
      </c>
    </row>
    <row r="3966" outlineLevel="1" ht="15" customHeight="1">
      <c r="A3966" s="70" t="inlineStr">
        <is>
          <t>Supply</t>
        </is>
      </c>
      <c r="B3966" s="12" t="inlineStr">
        <is>
          <t>3.3V</t>
        </is>
      </c>
      <c r="E3966" s="70" t="inlineStr">
        <is>
          <t>Price</t>
        </is>
      </c>
      <c r="F3966" s="12" t="inlineStr">
        <is>
          <t>$3  ($)</t>
        </is>
      </c>
    </row>
    <row r="3967" outlineLevel="1" ht="15" customHeight="1">
      <c r="A3967" s="70" t="inlineStr">
        <is>
          <t>Difficulty</t>
        </is>
      </c>
      <c r="B3967" s="12" t="inlineStr">
        <is>
          <t>3 — Some skill — calibration, level shifting, timing, or datasheet reading required</t>
        </is>
      </c>
    </row>
    <row r="3968" outlineLevel="1" ht="24" customHeight="1">
      <c r="A3968" s="70" t="inlineStr">
        <is>
          <t>HOW</t>
        </is>
      </c>
      <c r="B3968" s="71" t="inlineStr">
        <is>
          <t>An interdigitated PCB pattern's capacitance jumps with each droplet; heated variants distinguish rain from dew from frost — your own cloud-physics station.</t>
        </is>
      </c>
    </row>
    <row r="3969" outlineLevel="1" ht="70" customHeight="1">
      <c r="A3969" s="70" t="inlineStr">
        <is>
          <t>WHAT</t>
        </is>
      </c>
      <c r="B3969" s="72" t="inlineStr">
        <is>
          <t>It detects a dielectric change on a surface, which is not the same thing as rain. Dew, fog, a spider web holding moisture, a slug crossing the plate, a fallen leaf and a hand waved 10cm above it all register as wet. It saturates: once the surface is covered, heavy rain and drizzle read identically, so it can tell you when a shower started but never how much fell. The dry baseline drifts with air humidity even with nothing on the plate — a 90% RH night reads as slightly wet — and drifts permanently as salt and dust accumulate. Drying time rather than rainfall sets when it clears, so a sheltered plate reports 'raining' for an hour after the rain stopped, and a windy plate clears while it is still raining. Frost and dew produce almost identical signatures unless you heat the plate and watch the recovery slope. And the ESP32 touch peripheral has its own temperature coefficient: the raw count typically drifts several percent between a 0degC night and a 30degC afternoon, which is the same order of magnitude as a light dew — so the sensor and the phenomenon drift together and a fixed threshold is worthless.</t>
        </is>
      </c>
    </row>
    <row r="3970" outlineLevel="1" ht="19" customHeight="1">
      <c r="A3970" s="70" t="inlineStr">
        <is>
          <t>COMMON</t>
        </is>
      </c>
      <c r="B3970" s="71" t="inlineStr">
        <is>
          <t>Rain-onset detection (faster than tipping bucket), dew/frost research, windshield-wiper logic.</t>
        </is>
      </c>
    </row>
    <row r="3971" outlineLevel="1" ht="23" customHeight="1">
      <c r="A3971" s="70" t="inlineStr">
        <is>
          <t>INVENTION</t>
        </is>
      </c>
      <c r="B3971" s="73" t="inlineStr">
        <is>
          <t>Frost prediction for gardeners: surface frost forms before air hits 0°C — a plate that texts 'cover the tomatoes NOW' beats every forecast.</t>
        </is>
      </c>
    </row>
    <row r="3972" outlineLevel="1" ht="57" customHeight="1">
      <c r="A3972" s="70" t="inlineStr">
        <is>
          <t>REQUIRES</t>
        </is>
      </c>
      <c r="B3972" s="71" t="inlineStr">
        <is>
          <t>A solder-mask-covered (not bare-copper) interdigitated pattern if you want a capacitive sensor rather than a conductance sensor — bare copper makes it the latter, which is a different and much more drift-prone instrument. A guard ring and a short lead to the ESP32, because the cable is part of the capacitor. For frost-versus-dew-versus-rain discrimination you additionally need a small heater resistor of a few watts, a temperature sensor bonded to the plate, and a duty-cycled dry-out routine — without the heater you cannot distinguish them.</t>
        </is>
      </c>
    </row>
    <row r="3973" outlineLevel="1" ht="52" customHeight="1">
      <c r="A3973" s="70" t="inlineStr">
        <is>
          <t>SUBSTITUT</t>
        </is>
      </c>
      <c r="B3973" s="71" t="inlineStr">
        <is>
          <t>A commercial leaf-wetness sensor (METER PHYTOS 31, ~$300) is calibrated, documented and lasts years — the accurate option. A $2 'rain sensor module' with bare comb electrodes is the cheap conductance version and corrodes visibly within a month. A tipping-bucket gauge measures actual rainfall depth, which this fundamentally cannot. For frost prediction with nothing exposed to the weather, an MLX90614 aimed at the sky plus an RH/T sensor gives you the radiative-cooling model directly.</t>
        </is>
      </c>
    </row>
    <row r="3974" outlineLevel="1" ht="16" customHeight="1">
      <c r="A3974" s="70" t="inlineStr">
        <is>
          <t>PAIRS</t>
        </is>
      </c>
      <c r="B3974" s="71" t="inlineStr">
        <is>
          <t>IR sky temp (MLX90614) for radiative-cooling model</t>
        </is>
      </c>
    </row>
    <row r="3975" outlineLevel="1" ht="15" customHeight="1">
      <c r="A3975" s="70" t="inlineStr">
        <is>
          <t>KEY</t>
        </is>
      </c>
      <c r="B3975" s="71" t="inlineStr">
        <is>
          <t>Order 5 PCBs for $10; heater resistor optional</t>
        </is>
      </c>
    </row>
    <row r="3976" outlineLevel="1" ht="40" customHeight="1">
      <c r="A3976" s="70" t="inlineStr">
        <is>
          <t>specs</t>
        </is>
      </c>
      <c r="B3976" s="26" t="inlineStr">
        <is>
          <t>Range: Binary to graded wetness. A well-drawn interdigitated pattern swings roughly 2-10pF between bone dry and fully wetted.   Accuracy: Onset detection is excellent and sub-second. Quantity is not measurable at all — it saturates as soon as the surface is covered.   Resolution: A single droplet is detectable; expect 5-10 distinguishable wetness levels before saturation   Rate: 10-100 Hz with touchRead; the physics is slow, so 1 Hz is plenty and averages better   Warm-up: None, but the dry baseline must be relearned every time the plate dries out   Calibration: One-point   Consumable: The exposed copper is the consumable. Bare copper corrodes and grows a resistive oxide within weeks outdoors — ENIG gold plating is worth the extra dollar per board. Salt, pollen and bird droppings leave a hygroscopic residue that never fully dries and permanently shifts the baseline; budget a wipe every few weeks and a replacement plate each year.   Environment: Outdoor, Indoor   Lifecycle: Active   Maturity: Raw   ESP32: CRITICAL: touchRead exists only on the original ESP32 and the S2/S3. The C3, C6 and H2 have no touch peripheral, so on those you must measure capacitance with an RC charge-time trick on a plain GPIO or add an FDC1004 or AT42QT breakout. Also note the S2/S3 raw touch value rises when the plate wets while the original ESP32's falls — a copied threshold will be exactly inverted. Touch can wake the original ESP32/S2/S3 from deep sleep at around 10uA, which is what makes a battery rain node viable.</t>
        </is>
      </c>
    </row>
    <row r="3977" outlineLevel="1" ht="16" customHeight="1">
      <c r="A3977" s="70" t="inlineStr">
        <is>
          <t>buy</t>
        </is>
      </c>
      <c r="B3977" s="26" t="inlineStr">
        <is>
          <t>PCB · DIY   |   boards: Custom PCB (KiCad pattern, 30 min)   |   lib: touchRead deltas   [Estimate, 2026-07]</t>
        </is>
      </c>
    </row>
    <row r="3978" outlineLevel="1" ht="45" customHeight="1">
      <c r="A3978" s="74" t="inlineStr">
        <is>
          <t>unlocks</t>
        </is>
      </c>
      <c r="B3978" s="75" t="inlineStr">
        <is>
          <t>Is it raining, and how hard?  •  Will there be frost tonight?  •  Are conditions right for fungal disease?  •  Is water escaping where it shouldn't?  •  Is this surface going to grow mould?  •  Has this drifted from how it behaved when new?</t>
        </is>
      </c>
    </row>
    <row r="3980" ht="22" customHeight="1">
      <c r="A3980" s="84" t="inlineStr">
        <is>
          <t>S232</t>
        </is>
      </c>
      <c r="B3980" s="85" t="inlineStr">
        <is>
          <t>Acoustic emission (ultrasonic contact)   ·   Piezo + 40kHz front-end</t>
        </is>
      </c>
    </row>
    <row r="3981" outlineLevel="1" ht="15" customHeight="1">
      <c r="A3981" s="70" t="inlineStr">
        <is>
          <t>Category</t>
        </is>
      </c>
      <c r="B3981" s="12" t="inlineStr">
        <is>
          <t>Frontier Sensing › Structure listening</t>
        </is>
      </c>
      <c r="E3981" s="70" t="inlineStr">
        <is>
          <t>Measures</t>
        </is>
      </c>
      <c r="F3981" s="12" t="inlineStr">
        <is>
          <t>Ultrasonic crackles INSIDE materials (cracks, leaks, arcing)</t>
        </is>
      </c>
    </row>
    <row r="3982" outlineLevel="1" ht="15" customHeight="1">
      <c r="A3982" s="70" t="inlineStr">
        <is>
          <t>Modality</t>
        </is>
      </c>
      <c r="B3982" s="12" t="inlineStr">
        <is>
          <t>Acoustic</t>
        </is>
      </c>
      <c r="E3982" s="70" t="inlineStr">
        <is>
          <t>Interface</t>
        </is>
      </c>
      <c r="F3982" s="12" t="inlineStr">
        <is>
          <t>Analog</t>
        </is>
      </c>
    </row>
    <row r="3983" outlineLevel="1" ht="15" customHeight="1">
      <c r="A3983" s="70" t="inlineStr">
        <is>
          <t>Supply</t>
        </is>
      </c>
      <c r="B3983" s="12" t="inlineStr">
        <is>
          <t>3.3-5V</t>
        </is>
      </c>
      <c r="E3983" s="70" t="inlineStr">
        <is>
          <t>Price</t>
        </is>
      </c>
      <c r="F3983" s="12" t="inlineStr">
        <is>
          <t>$10  ($$)</t>
        </is>
      </c>
    </row>
    <row r="3984" outlineLevel="1" ht="15" customHeight="1">
      <c r="A3984" s="70" t="inlineStr">
        <is>
          <t>Difficulty</t>
        </is>
      </c>
      <c r="B3984" s="12" t="inlineStr">
        <is>
          <t>5 — Expert — you are doing research; expect to write drivers and validate your own results</t>
        </is>
      </c>
    </row>
    <row r="3985" outlineLevel="1" ht="26" customHeight="1">
      <c r="A3985" s="70" t="inlineStr">
        <is>
          <t>HOW</t>
        </is>
      </c>
      <c r="B3985" s="71" t="inlineStr">
        <is>
          <t>Failing materials emit ultrasonic 'screams' long before visible cracks; a resonant piezo + amplifier tuned at 40-100kHz hears bearings dying, pipes leaking, and electrical arcing.</t>
        </is>
      </c>
    </row>
    <row r="3986" outlineLevel="1" ht="70" customHeight="1">
      <c r="A3986" s="70" t="inlineStr">
        <is>
          <t>WHAT</t>
        </is>
      </c>
      <c r="B3986" s="72" t="inlineStr">
        <is>
          <t>Everything in a factory is loud at 40kHz — compressed-air tools, steam, arc welding, cavitating pumps, VFD switching, plastic film being handled, and the fluorescent fitting above your head. You are not measuring a machine; you are measuring the loudest ultrasonic source with a path to your sensor, and structure-borne ultrasound travels metres along a pipe or a frame, so 'this bearing' is very often the pump two metres away. Airborne ultrasound attenuates fast, roughly 1dB/m at 40kHz and worse in dry air, so readings collapse with distance and change with humidity between visits. Contact readings depend almost entirely on couplant thickness and clamping force: remount the same sensor on the same spot and you will see a 6-10dB difference, which is larger than most real fault progressions — this is why fixed-mount studs exist. A resonant 40kHz element is narrow enough to miss AE events centred elsewhere entirely and gives you no spectral information at all. And the classic beginner error: the signal is at 40kHz, so undersampling it on an ESP32 ADC aliases it into a beautiful, smooth, entirely meaningless low-frequency waveform that looks exactly like data.</t>
        </is>
      </c>
    </row>
    <row r="3987" outlineLevel="1" ht="19" customHeight="1">
      <c r="A3987" s="70" t="inlineStr">
        <is>
          <t>COMMON</t>
        </is>
      </c>
      <c r="B3987" s="71" t="inlineStr">
        <is>
          <t>Compressed-air leak audits ($$$ saved), bearing prognosis, transformer arcing detection.</t>
        </is>
      </c>
    </row>
    <row r="3988" outlineLevel="1" ht="23" customHeight="1">
      <c r="A3988" s="70" t="inlineStr">
        <is>
          <t>INVENTION</t>
        </is>
      </c>
      <c r="B3988" s="73" t="inlineStr">
        <is>
          <t>Walk a factory with a parabolic ultrasonic ear: every compressed-air leak whistles at 40kHz, and each leak found pays for 100 sensors.</t>
        </is>
      </c>
    </row>
    <row r="3989" outlineLevel="1" ht="55" customHeight="1">
      <c r="A3989" s="70" t="inlineStr">
        <is>
          <t>REQUIRES</t>
        </is>
      </c>
      <c r="B3989" s="71" t="inlineStr">
        <is>
          <t>A real analog front end. The piezo output is microvolts to millivolts from a very high source impedance, so you need a JFET or CMOS-input preamp physically AT the sensor (60-80dB total gain), a 20-100kHz bandpass to reject audible noise and mains hum, and then either a precision-rectifier envelope detector with a 1-10ms time constant or a heterodyne mixer. Acoustic couplant and firm, repeatable mechanical contact. Skip the bandpass and you have built a very bad microphone that reports the radio playing in the workshop.</t>
        </is>
      </c>
    </row>
    <row r="3990" outlineLevel="1" ht="61" customHeight="1">
      <c r="A3990" s="70" t="inlineStr">
        <is>
          <t>SUBSTITUT</t>
        </is>
      </c>
      <c r="B3990" s="71" t="inlineStr">
        <is>
          <t>A commercial ultrasonic leak detector (UE Systems, SDT, or a $200 handheld) works today and pays for itself in a single compressed-air audit — the sane option if the goal is finding leaks rather than learning DSP. A MEMS microphone with usable response to ~80kHz (Knowles SPU0410LR5H class) plus I2S is a cheaper airborne route that skips the whole analog chain. A plain high-g accelerometer (KX134, ADXL1002) covers 0-20kHz where most bearing faults first appear as sidebands, and is dramatically easier to get right. Thermal imaging finds many of the same faults with no contact at all.</t>
        </is>
      </c>
    </row>
    <row r="3991" outlineLevel="1" ht="16" customHeight="1">
      <c r="A3991" s="70" t="inlineStr">
        <is>
          <t>PAIRS</t>
        </is>
      </c>
      <c r="B3991" s="71" t="inlineStr">
        <is>
          <t>Parabolic dish + headphone heterodyne, dB mapping</t>
        </is>
      </c>
    </row>
    <row r="3992" outlineLevel="1" ht="15" customHeight="1">
      <c r="A3992" s="70" t="inlineStr">
        <is>
          <t>KEY</t>
        </is>
      </c>
      <c r="B3992" s="71" t="inlineStr">
        <is>
          <t>DIY territory; envelope-detect to make it easy</t>
        </is>
      </c>
    </row>
    <row r="3993" outlineLevel="1" ht="40" customHeight="1">
      <c r="A3993" s="70" t="inlineStr">
        <is>
          <t>specs</t>
        </is>
      </c>
      <c r="B3993" s="26" t="inlineStr">
        <is>
          <t>Range: A 40kHz resonant element is only about 3kHz wide; real broadband AE work wants 100-400kHz sensors. Airborne leak detection: roughly 30-50cm from a small leak with a bare element, 3-10m with a parabolic dish.   Accuracy: Not a calibrated measurement — dB relative to your own baseline on your own mount. Absolute AE work requires a calibrated sensor and a Hsu-Nielsen pencil-lead-break source to verify coupling.   Resolution: Envelope amplitude in arbitrary units; hit count rate and hit energy are the features that actually trend usefully   Rate: The raw signal is 40-100kHz+, so either heterodyne it down into the audio band or envelope-detect and sample the envelope at 1-10kHz. Do not attempt to sample the carrier with the ESP32 ADC.   Calibration: One-point   Consumable: Couplant is the consumable and it dominates repeatability. Silicone grease or ultrasound gel dries out in days to weeks and the reading falls as it does, which looks exactly like a machine getting healthier. Magnetic-base probes holding a permanent grease film last longer. The piezo element itself lasts indefinitely below its Curie temperature (~150-200degC for common PZT) and dies permanently above it.   Environment: Indoor, Harsh   Lifecycle: Active   Maturity: Raw   ESP32: Any variant, but the ESP32's own ADC is the bottleneck: the original ESP32's SAR ADC reaches roughly 2 MSPS in continuous DMA mode and is noisy and nonlinear, so raw 40-100kHz capture is unpleasant and the C3/C6 are worse. The two architectures that actually work are (a) analog envelope detection followed by a slow ADC read, which works on every variant, or (b) heterodyning the ultrasound down into the audio band and feeding an I2S codec. An S3 gives you the DSP instructions and PSRAM if you want to FFT the envelope on-device.</t>
        </is>
      </c>
    </row>
    <row r="3994" outlineLevel="1" ht="22" customHeight="1">
      <c r="A3994" s="76" t="inlineStr">
        <is>
          <t>⚠</t>
        </is>
      </c>
      <c r="B3994" s="77" t="inlineStr">
        <is>
          <t>HAZARD: HighVoltage — Generates or requires &gt;48V (e.g. Geiger tube supplies, SiPM bias), Mains — Connects to or measures mains AC — isolation and competence required</t>
        </is>
      </c>
    </row>
    <row r="3995" outlineLevel="1" ht="16" customHeight="1">
      <c r="A3995" s="70" t="inlineStr">
        <is>
          <t>buy</t>
        </is>
      </c>
      <c r="B3995" s="26" t="inlineStr">
        <is>
          <t>DK · AE · DIY   |   boards: 40kHz receiver elements + opamp   |   lib: Envelope + threshold   [Estimate, 2026-07]</t>
        </is>
      </c>
    </row>
    <row r="3996" outlineLevel="1" ht="45" customHeight="1">
      <c r="A3996" s="74" t="inlineStr">
        <is>
          <t>unlocks</t>
        </is>
      </c>
      <c r="B3996" s="75" t="inlineStr">
        <is>
          <t>Is a bearing starting to fail?  •  Is compressed air leaking, and where?  •  Is there electrical arcing or partial discharge?  •  Is lubrication breaking down?  •  Is it idle, loaded, or jammed?  •  Is water escaping where it shouldn't?  •  Has this drifted from how it behaved when new?  •  What is making noise above human hearing?  •  Is it out of balance or misaligned?</t>
        </is>
      </c>
    </row>
    <row r="3998" ht="22" customHeight="1">
      <c r="A3998" s="78" t="inlineStr">
        <is>
          <t>S233</t>
        </is>
      </c>
      <c r="B3998" s="79" t="inlineStr">
        <is>
          <t>Soil/water nitrate ion-selective   ·   ISE nitrate probe + ADC</t>
        </is>
      </c>
    </row>
    <row r="3999" outlineLevel="1" ht="15" customHeight="1">
      <c r="A3999" s="70" t="inlineStr">
        <is>
          <t>Category</t>
        </is>
      </c>
      <c r="B3999" s="12" t="inlineStr">
        <is>
          <t>Water &amp; Liquid › Ion chemistry</t>
        </is>
      </c>
      <c r="E3999" s="70" t="inlineStr">
        <is>
          <t>Measures</t>
        </is>
      </c>
      <c r="F3999" s="12" t="inlineStr">
        <is>
          <t>Nitrate concentration (the eutrophication ion)</t>
        </is>
      </c>
    </row>
    <row r="4000" outlineLevel="1" ht="15" customHeight="1">
      <c r="A4000" s="70" t="inlineStr">
        <is>
          <t>Modality</t>
        </is>
      </c>
      <c r="B4000" s="12" t="inlineStr">
        <is>
          <t>Chemical</t>
        </is>
      </c>
      <c r="E4000" s="70" t="inlineStr">
        <is>
          <t>Interface</t>
        </is>
      </c>
      <c r="F4000" s="12" t="inlineStr">
        <is>
          <t>Analog</t>
        </is>
      </c>
    </row>
    <row r="4001" outlineLevel="1" ht="15" customHeight="1">
      <c r="A4001" s="70" t="inlineStr">
        <is>
          <t>Supply</t>
        </is>
      </c>
      <c r="B4001" s="12" t="inlineStr">
        <is>
          <t>3.3V + buffer opamp</t>
        </is>
      </c>
      <c r="E4001" s="70" t="inlineStr">
        <is>
          <t>Price</t>
        </is>
      </c>
      <c r="F4001" s="12" t="inlineStr">
        <is>
          <t>$90  ($$$$)</t>
        </is>
      </c>
    </row>
    <row r="4002" outlineLevel="1" ht="15" customHeight="1">
      <c r="A4002" s="70" t="inlineStr">
        <is>
          <t>Difficulty</t>
        </is>
      </c>
      <c r="B4002" s="12" t="inlineStr">
        <is>
          <t>5 — Expert — you are doing research; expect to write drivers and validate your own results</t>
        </is>
      </c>
    </row>
    <row r="4003" outlineLevel="1" ht="25" customHeight="1">
      <c r="A4003" s="70" t="inlineStr">
        <is>
          <t>HOW</t>
        </is>
      </c>
      <c r="B4003" s="71" t="inlineStr">
        <is>
          <t>An ion-selective membrane develops voltage from nitrate activity specifically — runoff science and hydroponic nitrogen truth, with calibration discipline required.</t>
        </is>
      </c>
    </row>
    <row r="4004" outlineLevel="1" ht="70" customHeight="1">
      <c r="A4004" s="70" t="inlineStr">
        <is>
          <t>WHAT</t>
        </is>
      </c>
      <c r="B4004" s="72" t="inlineStr">
        <is>
          <t>Chloride is the killer. A nitrate ISE also responds to chloride, bicarbonate, nitrite, bromide and perchlorate, and in road-salted or coastal water the chloride response alone can exceed the entire nitrate signal — a winter stream downstream of a gritted road will report a fertiliser event that is actually de-icer. Perchlorate interferes at roughly a thousand times the sensitivity of nitrate, so a trace destroys the measurement. The response is logarithmic, which is brutal: 1mV of error is a 4% concentration error and a 15mV drift is a factor of 1.8 — and 5-20mV of drift per day is normal for a field ISE, so a probe you calibrated on Sunday is reporting fiction by Wednesday. Temperature shifts both the slope and the standard potential, so an uncompensated probe traces the diurnal water temperature cycle and calls it a nitrate cycle. Biofouling coats the membrane within days in summer, and algae growing on the reference junction shift its potential independently. Static from a nylon sleeve or a dry day can latch the buffer amplifier for minutes. And storage kills probes: leave one in deionised water or let it dry out, and the membrane leaches and is often dead when you return to it.</t>
        </is>
      </c>
    </row>
    <row r="4005" outlineLevel="1" ht="18" customHeight="1">
      <c r="A4005" s="70" t="inlineStr">
        <is>
          <t>COMMON</t>
        </is>
      </c>
      <c r="B4005" s="71" t="inlineStr">
        <is>
          <t>Stream nitrate monitoring, fertiliser runoff studies, hydroponic N dosing.</t>
        </is>
      </c>
    </row>
    <row r="4006" outlineLevel="1" ht="24" customHeight="1">
      <c r="A4006" s="70" t="inlineStr">
        <is>
          <t>INVENTION</t>
        </is>
      </c>
      <c r="B4006" s="73" t="inlineStr">
        <is>
          <t>Adopt-a-stream nitrogen logger: weekly nitrate curves downstream of farms make invisible pollution visible — citizen science that changes policy.</t>
        </is>
      </c>
    </row>
    <row r="4007" outlineLevel="1" ht="66" customHeight="1">
      <c r="A4007" s="70" t="inlineStr">
        <is>
          <t>REQUIRES</t>
        </is>
      </c>
      <c r="B4007" s="71" t="inlineStr">
        <is>
          <t>A femtoamp-bias unity-gain buffer (LMP7721, LMC6001, AD549 class). The electrode source impedance is 1-100 Mohm and any ordinary op-amp or ADC input will load it into producing a plausible but completely wrong number. Guard rings on the PCB, scrubbed free of flux and conformally coated — leakage across a fingerprint exceeds the signal current. A double-junction reference electrode, not single-junction, because chloride leaking from a single junction is itself a nitrate interferent. Ionic strength adjuster added to every sample and every standard. And a temperature sensor: the 59.16mV/decade slope holds only at 25degC and moves about 0.2mV/decade/degC.</t>
        </is>
      </c>
    </row>
    <row r="4008" outlineLevel="1" ht="59" customHeight="1">
      <c r="A4008" s="70" t="inlineStr">
        <is>
          <t>SUBSTITUT</t>
        </is>
      </c>
      <c r="B4008" s="71" t="inlineStr">
        <is>
          <t>Colorimetric nitrate test strips read with a TCS34725 cost a tenth as much and are honest about being semi-quantitative — the cheaper option. UV absorbance at 220nm is a real reagentless nitrate method with no membrane to die, and is the accurate no-contact option, but commercial units start around $2000. An EC probe (~$30) measures total dissolved ions, which in a hydroponic reservoir is a perfectly usable nitrogen proxy for a fraction of the cost and trouble. For anything you intend to publish, grab samples sent to a lab beat a drifting field ISE every time.</t>
        </is>
      </c>
    </row>
    <row r="4009" outlineLevel="1" ht="15" customHeight="1">
      <c r="A4009" s="70" t="inlineStr">
        <is>
          <t>PAIRS</t>
        </is>
      </c>
      <c r="B4009" s="71" t="inlineStr">
        <is>
          <t>Turbidity + rain for storm-event correlation</t>
        </is>
      </c>
    </row>
    <row r="4010" outlineLevel="1" ht="15" customHeight="1">
      <c r="A4010" s="70" t="inlineStr">
        <is>
          <t>KEY</t>
        </is>
      </c>
      <c r="B4010" s="71" t="inlineStr">
        <is>
          <t>Needs high-impedance buffer (LMP7721 class)</t>
        </is>
      </c>
    </row>
    <row r="4011" outlineLevel="1" ht="40" customHeight="1">
      <c r="A4011" s="70" t="inlineStr">
        <is>
          <t>specs</t>
        </is>
      </c>
      <c r="B4011" s="26" t="inlineStr">
        <is>
          <t>Range: Roughly 1 to 14,000 mg/L as NO3-N. The lower detection limit is around 0.5-1 mg/L and the response goes non-Nernstian below it, which is unfortunately where most clean stream water sits.   Accuracy: +/-10% of reading at best, in a lab, freshly calibrated, with ISA added. In a stream with real interferents, treat +/-25% as the honest figure.   Resolution: Nernstian: about 59mV per decade of concentration at 25degC, so 0.1mV of measurement noise is ~0.4% of concentration. The electrode drift, not the ADC, is always the limit.   Rate: Response time 20s to 2 minutes to reach 95% of a step change, and considerably slower near the detection limit   Warm-up: Hydrate the membrane for 30-60 minutes before first use and after any dry storage; a fresh two-standard calibration takes 15-20 minutes   Calibration: Reference   Consumable: The membrane module IS the consumable: a nitrate ISE membrane lasts roughly 4-12 months in continuous use and far less in dirty or biofouled water, and the replacement module costs most of the price of the probe. Reference filling solution needs topping up monthly on a refillable body. Nitrate standards (10 and 100 mg/L) expire within about six months of opening. Ionic strength adjuster is consumed at every single reading, including every calibration point.   Environment: Outdoor, Submersible   Lifecycle: Active   Maturity: Raw   ESP32: Any variant, but never the internal ADC directly — an ESP32 ADC input presents roughly 100 kohm of effective loading plus tens of millivolts of nonlinearity, and both are fatal against a gigaohm source. Use an ADS1115 in differential mode on its +/-256mV range after the buffer. Keep the ESP32's switching regulator and Wi-Fi PA physically distant from the electrode cable, and stop transmitting during each measurement.</t>
        </is>
      </c>
    </row>
    <row r="4012" outlineLevel="1" ht="22" customHeight="1">
      <c r="A4012" s="76" t="inlineStr">
        <is>
          <t>⚠</t>
        </is>
      </c>
      <c r="B4012" s="77" t="inlineStr">
        <is>
          <t>HAZARD: Toxic — Involves toxic gas or chemicals</t>
        </is>
      </c>
    </row>
    <row r="4013" outlineLevel="1" ht="16" customHeight="1">
      <c r="A4013" s="70" t="inlineStr">
        <is>
          <t>buy</t>
        </is>
      </c>
      <c r="B4013" s="26" t="inlineStr">
        <is>
          <t>AT · DK · VER   |   boards: Vernier/Atlas probes + buffer   |   lib: ADC + Nernst math   [Estimate, 2026-07]</t>
        </is>
      </c>
    </row>
    <row r="4014" outlineLevel="1" ht="36" customHeight="1">
      <c r="A4014" s="74" t="inlineStr">
        <is>
          <t>unlocks</t>
        </is>
      </c>
      <c r="B4014" s="75" t="inlineStr">
        <is>
          <t>How concentrated is the nutrient solution?  •  Has this been contaminated?  •  What is the nutrient status of this soil?  •  How concentrated is this solution?</t>
        </is>
      </c>
    </row>
    <row r="4016" ht="22" customHeight="1">
      <c r="A4016" s="84" t="inlineStr">
        <is>
          <t>S234</t>
        </is>
      </c>
      <c r="B4016" s="85" t="inlineStr">
        <is>
          <t>Transit-time ultrasonic flow (clamp-on)   ·   TUF-2000M + ESP32 Modbus</t>
        </is>
      </c>
    </row>
    <row r="4017" outlineLevel="1" ht="15" customHeight="1">
      <c r="A4017" s="70" t="inlineStr">
        <is>
          <t>Category</t>
        </is>
      </c>
      <c r="B4017" s="12" t="inlineStr">
        <is>
          <t>Water &amp; Liquid › Non-invasive flow</t>
        </is>
      </c>
      <c r="E4017" s="70" t="inlineStr">
        <is>
          <t>Measures</t>
        </is>
      </c>
      <c r="F4017" s="12" t="inlineStr">
        <is>
          <t>Flow inside pipes WITHOUT cutting them (clamp-on)</t>
        </is>
      </c>
    </row>
    <row r="4018" outlineLevel="1" ht="15" customHeight="1">
      <c r="A4018" s="70" t="inlineStr">
        <is>
          <t>Modality</t>
        </is>
      </c>
      <c r="B4018" s="12" t="inlineStr">
        <is>
          <t>Acoustic</t>
        </is>
      </c>
      <c r="E4018" s="70" t="inlineStr">
        <is>
          <t>Interface</t>
        </is>
      </c>
      <c r="F4018" s="12" t="inlineStr">
        <is>
          <t>RS-485</t>
        </is>
      </c>
    </row>
    <row r="4019" outlineLevel="1" ht="15" customHeight="1">
      <c r="A4019" s="70" t="inlineStr">
        <is>
          <t>Supply</t>
        </is>
      </c>
      <c r="B4019" s="12" t="inlineStr">
        <is>
          <t>12-24V</t>
        </is>
      </c>
      <c r="E4019" s="70" t="inlineStr">
        <is>
          <t>Price</t>
        </is>
      </c>
      <c r="F4019" s="12" t="inlineStr">
        <is>
          <t>$85  ($$$$)</t>
        </is>
      </c>
    </row>
    <row r="4020" outlineLevel="1" ht="15" customHeight="1">
      <c r="A4020" s="70" t="inlineStr">
        <is>
          <t>Difficulty</t>
        </is>
      </c>
      <c r="B4020" s="12" t="inlineStr">
        <is>
          <t>4 — Advanced — analog front-ends, protocol work, mechanical integration, or real safety</t>
        </is>
      </c>
    </row>
    <row r="4021" outlineLevel="1" ht="24" customHeight="1">
      <c r="A4021" s="70" t="inlineStr">
        <is>
          <t>HOW</t>
        </is>
      </c>
      <c r="B4021" s="71" t="inlineStr">
        <is>
          <t>Ultrasonic transducers strapped outside a pipe time sound moving with vs against the flow; the difference is flow speed — industrial metering, no plumbing.</t>
        </is>
      </c>
    </row>
    <row r="4022" outlineLevel="1" ht="70" customHeight="1">
      <c r="A4022" s="70" t="inlineStr">
        <is>
          <t>WHAT</t>
        </is>
      </c>
      <c r="B4022" s="72" t="inlineStr">
        <is>
          <t>This is a bench-accurate instrument with a field-installation problem, and essentially every failure is mechanical rather than electronic. Cast iron and ductile iron scatter ultrasound and frequently give no signal at all; plastic pipe with voids in the wall, lined pipe and heavily scaled pipe are the same story. A partially full pipe reads nonsense and the meter has no way to know it is not full — it will report a confident number that is simply wrong, which is why mounting on a vertical downpipe is a classic and expensive mistake. Bubbles or entrained air after a refill or from a cavitating pump destroy signal quality; so does a pipe that has gone slightly oval. The transducers must be aligned along the pipe axis within a couple of degrees and spaced to the millimetre the meter computes from the parameters you typed in, so the +/-1% specification is entirely conditional on data you supplied by hand. It has a genuine zero offset that drifts with temperature, so at closed-valve it will happily report tens of litres per hour unless you perform a zero calibration with flow stopped — and that zero must be redone seasonally. Finally, the Modbus register map differs between firmware revisions and between clone vendors selling the identical-looking box, so working code from one seller's unit may address the wrong registers on another's.</t>
        </is>
      </c>
    </row>
    <row r="4023" outlineLevel="1" ht="18" customHeight="1">
      <c r="A4023" s="70" t="inlineStr">
        <is>
          <t>COMMON</t>
        </is>
      </c>
      <c r="B4023" s="71" t="inlineStr">
        <is>
          <t>Pool/well/irrigation main metering, heat-loop balancing, leak hunting on mains.</t>
        </is>
      </c>
    </row>
    <row r="4024" outlineLevel="1" ht="22" customHeight="1">
      <c r="A4024" s="70" t="inlineStr">
        <is>
          <t>INVENTION</t>
        </is>
      </c>
      <c r="B4024" s="73" t="inlineStr">
        <is>
          <t>Audit your well pump's true output vs nameplate — clamp on, read GPM, no pipefitter. Then balance every loop in the house.</t>
        </is>
      </c>
    </row>
    <row r="4025" outlineLevel="1" ht="59" customHeight="1">
      <c r="A4025" s="70" t="inlineStr">
        <is>
          <t>REQUIRES</t>
        </is>
      </c>
      <c r="B4025" s="71" t="inlineStr">
        <is>
          <t>A 12-24V supply at around 250mA, a 3.3V RS-485 transceiver with DE/RE control, ultrasonic couplant, and — non-negotiably — accurate pipe data: outside diameter, WALL THICKNESS, pipe material and any liner. The transducer spacing is computed from those numbers, so a 1mm wall-thickness error produces a wrong spacing and a confidently wrong reading. A wall-thickness gauge, or a certain knowledge of the pipe schedule, is effectively a required tool. The pipe must be completely full, with a straight run of at least 10 diameters upstream and 5 downstream of the transducers.</t>
        </is>
      </c>
    </row>
    <row r="4026" outlineLevel="1" ht="65" customHeight="1">
      <c r="A4026" s="70" t="inlineStr">
        <is>
          <t>SUBSTITUT</t>
        </is>
      </c>
      <c r="B4026" s="71" t="inlineStr">
        <is>
          <t>An inline turbine/Hall flow meter (YF-S201, ~$6) is a hundredth of the price and entirely adequate if you can cut the pipe and can live with a few percent. A paddlewheel or an inline Hall meter with a proper K-factor is the cheap accurate option. An electromagnetic flow meter is the accurate option for anything conductive and has no moving parts. Reading your existing domestic water meter's pulse output — or its spinning disc with a reflective optical sensor — gives whole-house totals for almost nothing. For HVAC loops specifically, two clamped DS18B20s plus a known pump curve gets you thermal energy without measuring flow at all.</t>
        </is>
      </c>
    </row>
    <row r="4027" outlineLevel="1" ht="15" customHeight="1">
      <c r="A4027" s="70" t="inlineStr">
        <is>
          <t>PAIRS</t>
        </is>
      </c>
      <c r="B4027" s="71" t="inlineStr">
        <is>
          <t>DS18B20 pair for thermal energy metering</t>
        </is>
      </c>
    </row>
    <row r="4028" outlineLevel="1" ht="15" customHeight="1">
      <c r="A4028" s="70" t="inlineStr">
        <is>
          <t>KEY</t>
        </is>
      </c>
      <c r="B4028" s="71" t="inlineStr">
        <is>
          <t>DN20-DN6000 pipe range, ±1%</t>
        </is>
      </c>
    </row>
    <row r="4029" outlineLevel="1" ht="40" customHeight="1">
      <c r="A4029" s="70" t="inlineStr">
        <is>
          <t>specs</t>
        </is>
      </c>
      <c r="B4029" s="26" t="inlineStr">
        <is>
          <t>Range: Pipe outside diameter 20mm to 6000mm depending on which transducer set (S/M/L) you fit; flow velocity +/-0.01 to +/-12 m/s   Accuracy: +/-1% of reading above about 0.5 m/s, IF the pipe parameters are entered correctly and signal quality is good. +/-3-5% is what people actually achieve in the field, and below ~0.3 m/s it is guessing.   Resolution: 0.0001 m3 on the totaliser and 0.0001 m/s on velocity — both far finer than the accuracy, and confusing the two is the standard way people overstate what this meter told them   Rate: About one reading per second over Modbus RTU; the internal measurement is faster and averaged   Warm-up: Signal quality settles ~30s after mounting, but expect 15-30 minutes of adjusting transducer spacing, re-greasing and re-clamping before signal quality is above the usable threshold on a real pipe   Calibration: One-point   Consumable: Ultrasonic couplant is the consumable and the whole installation depends on it. Silicone grease dries out and signal quality falls over weeks to months outdoors; on a hot heating pipe it runs out in days. Use a high-temperature couplant or a semi-permanent epoxy pad and plan to re-grease on a schedule. Transducer cables go brittle under UV within a couple of seasons.   Environment: Indoor, Outdoor, Harsh   Lifecycle: Clone-risk   Maturity: Workable   ESP32: Any variant with a spare UART — but the C3 and C6 have fewer UARTs and one may be tied up by USB-serial, so check before you commit pins. You need a 3.3V RS-485 transceiver (MAX3485 or the 3.3V MAX485 variant); a 5V MAX485 will drive 5V into your RX pin and damage it. Plus one GPIO for DE/RE direction control, and a 12-24V supply that the ESP32 board is not sourcing.</t>
        </is>
      </c>
    </row>
    <row r="4030" outlineLevel="1" ht="16" customHeight="1">
      <c r="A4030" s="70" t="inlineStr">
        <is>
          <t>buy</t>
        </is>
      </c>
      <c r="B4030" s="26" t="inlineStr">
        <is>
          <t>AE · AMZ   |   boards: TUF-2000M + clamp transducers   |   lib: ModbusMaster   [High, 2026-07]</t>
        </is>
      </c>
    </row>
    <row r="4031" outlineLevel="1" ht="45" customHeight="1">
      <c r="A4031" s="74" t="inlineStr">
        <is>
          <t>unlocks</t>
        </is>
      </c>
      <c r="B4031" s="75" t="inlineStr">
        <is>
          <t>How fast is water flowing?  •  How much water was used, by whom, and when?  •  Is water escaping where it shouldn't?  •  Is the pump about to run dry?  •  How much heat did this water actually carry?  •  Is it on?  •  How much is this machine actually used?  •  Has this drifted from how it behaved when new?</t>
        </is>
      </c>
    </row>
    <row r="4033" ht="22" customHeight="1">
      <c r="A4033" s="78" t="inlineStr">
        <is>
          <t>S235</t>
        </is>
      </c>
      <c r="B4033" s="79" t="inlineStr">
        <is>
          <t>Scent delivery + e-nose loop   ·   BME688 x4 array</t>
        </is>
      </c>
    </row>
    <row r="4034" outlineLevel="1" ht="15" customHeight="1">
      <c r="A4034" s="70" t="inlineStr">
        <is>
          <t>Category</t>
        </is>
      </c>
      <c r="B4034" s="12" t="inlineStr">
        <is>
          <t>Frontier Sensing › Olfaction array</t>
        </is>
      </c>
      <c r="E4034" s="70" t="inlineStr">
        <is>
          <t>Measures</t>
        </is>
      </c>
      <c r="F4034" s="12" t="inlineStr">
        <is>
          <t>Smell classification via heater-profile sensor arrays</t>
        </is>
      </c>
    </row>
    <row r="4035" outlineLevel="1" ht="15" customHeight="1">
      <c r="A4035" s="70" t="inlineStr">
        <is>
          <t>Modality</t>
        </is>
      </c>
      <c r="B4035" s="12" t="inlineStr">
        <is>
          <t>Chemical</t>
        </is>
      </c>
      <c r="E4035" s="70" t="inlineStr">
        <is>
          <t>Interface</t>
        </is>
      </c>
      <c r="F4035" s="12" t="inlineStr">
        <is>
          <t>I2C / SPI</t>
        </is>
      </c>
    </row>
    <row r="4036" outlineLevel="1" ht="15" customHeight="1">
      <c r="A4036" s="70" t="inlineStr">
        <is>
          <t>Supply</t>
        </is>
      </c>
      <c r="B4036" s="12" t="inlineStr">
        <is>
          <t>3.3V</t>
        </is>
      </c>
      <c r="E4036" s="70" t="inlineStr">
        <is>
          <t>Price</t>
        </is>
      </c>
      <c r="F4036" s="12" t="inlineStr">
        <is>
          <t>$60  ($$$$)</t>
        </is>
      </c>
    </row>
    <row r="4037" outlineLevel="1" ht="15" customHeight="1">
      <c r="A4037" s="70" t="inlineStr">
        <is>
          <t>Difficulty</t>
        </is>
      </c>
      <c r="B4037" s="12" t="inlineStr">
        <is>
          <t>5 — Expert — you are doing research; expect to write drivers and validate your own results</t>
        </is>
      </c>
    </row>
    <row r="4038" outlineLevel="1" ht="24" customHeight="1">
      <c r="A4038" s="70" t="inlineStr">
        <is>
          <t>HOW</t>
        </is>
      </c>
      <c r="B4038" s="71" t="inlineStr">
        <is>
          <t>Four BME688s running different heater scan profiles produce a 'smell vector'; train against labelled samples and you have a real (narrow) electronic nose.</t>
        </is>
      </c>
    </row>
    <row r="4039" outlineLevel="1" ht="70" customHeight="1">
      <c r="A4039" s="70" t="inlineStr">
        <is>
          <t>WHAT</t>
        </is>
      </c>
      <c r="B4039" s="72" t="inlineStr">
        <is>
          <t>A MOX e-nose measures the total reducing atmosphere as seen through a hot tin-oxide film, and water vapour is a reducing gas as far as that film is concerned — a 10% RH change moves gas resistance more than most of the smells you care about, which is why every serious pipeline compensates against RH/T first, and why a model trained in winter fails in summer. Baseline drift is relentless: resistance falls by tens of percent over the first weeks and keeps moving for the sensor's life, so absolute resistance means nothing and every feature must be relative to a rolling baseline. Individual sensors are not interchangeable — part-to-part response varies by more than the class separation you are trying to learn, so swapping one unit invalidates the model. Siloxanes poison irreversibly and silently: the sensor keeps producing numbers, just different ones. The heater itself is a confounder because it cracks VOCs, so a large transient changes what the NEXT scan sees. Response and recovery take tens of seconds to minutes, so anything faster than that is smeared into a single blur. And the honest ceiling: a four-element MOX array can separate a handful of pre-trained, well-separated classes in a controlled chamber. It cannot identify an arbitrary smell, and any demo suggesting otherwise was trained and tested on the same day in the same room.</t>
        </is>
      </c>
    </row>
    <row r="4040" outlineLevel="1" ht="19" customHeight="1">
      <c r="A4040" s="70" t="inlineStr">
        <is>
          <t>COMMON</t>
        </is>
      </c>
      <c r="B4040" s="71" t="inlineStr">
        <is>
          <t>Spoilage detection, coffee-roast profiling, leak fingerprinting, diagnostic breath research.</t>
        </is>
      </c>
    </row>
    <row r="4041" outlineLevel="1" ht="22" customHeight="1">
      <c r="A4041" s="70" t="inlineStr">
        <is>
          <t>INVENTION</t>
        </is>
      </c>
      <c r="B4041" s="73" t="inlineStr">
        <is>
          <t>A cheese-cave connoisseur: the array learns each cheese's ageing aroma arc — 'the brie peaks Thursday' as a push notification.</t>
        </is>
      </c>
    </row>
    <row r="4042" outlineLevel="1" ht="63" customHeight="1">
      <c r="A4042" s="70" t="inlineStr">
        <is>
          <t>REQUIRES</t>
        </is>
      </c>
      <c r="B4042" s="71" t="inlineStr">
        <is>
          <t>A sample chamber with a small pump or fan and a defined flow path. An array sniffing still room air just gives you four correlated readings of the same slowly diffusing cloud, which is one sensor with extra cost. Four DIFFERENT heater profiles — identical profiles carry no additional information and defeat the entire purpose. An I2C mux or a mixed I2C/SPI arrangement, because only two addresses exist. A labelled training set collected at the same temperature and humidity as deployment, plus AI-Studio or your own classifier to fit it. And RH/T compensation, using either the BME's own channels or a separate SHT4x.</t>
        </is>
      </c>
    </row>
    <row r="4043" outlineLevel="1" ht="61" customHeight="1">
      <c r="A4043" s="70" t="inlineStr">
        <is>
          <t>SUBSTITUT</t>
        </is>
      </c>
      <c r="B4043" s="71" t="inlineStr">
        <is>
          <t>A single BME688 running BSEC2 gives an IAQ and VOC index for ~$18 with no training at all — start there and only build the array if one sensor demonstrably cannot separate your classes. An SGP41 (~$15) gives a stable, well-behaved VOC and NOx index with far less drama and far less drift. For a SPECIFIC gas, a dedicated sensor beats any e-nose outright: an electrochemical cell for CO, an SCD41 for CO2, a catalytic bead for methane. A photoionisation detector (~$300) measures total VOC concentration properly. And for the cheese cave, a human nose remains state of the art and costs nothing.</t>
        </is>
      </c>
    </row>
    <row r="4044" outlineLevel="1" ht="15" customHeight="1">
      <c r="A4044" s="70" t="inlineStr">
        <is>
          <t>PAIRS</t>
        </is>
      </c>
      <c r="B4044" s="71" t="inlineStr">
        <is>
          <t>SHT45 compensation, sample chamber + pump</t>
        </is>
      </c>
    </row>
    <row r="4045" outlineLevel="1" ht="15" customHeight="1">
      <c r="A4045" s="70" t="inlineStr">
        <is>
          <t>KEY</t>
        </is>
      </c>
      <c r="B4045" s="71" t="inlineStr">
        <is>
          <t>Bosch BME AI-Studio supports array training</t>
        </is>
      </c>
    </row>
    <row r="4046" outlineLevel="1" ht="40" customHeight="1">
      <c r="A4046" s="70" t="inlineStr">
        <is>
          <t>specs</t>
        </is>
      </c>
      <c r="B4046" s="26" t="inlineStr">
        <is>
          <t>Range: Gas resistance roughly 10 kohm to 50 Mohm depending on atmosphere and heater setpoint. The bundled channels: RH 0-100%, temperature -40 to +85degC, pressure 300-1100 hPa.   Accuracy: There is no accuracy figure for a smell — the output is a classifier decision, and its accuracy is whatever your training set supports in the environment you trained it in. The environmental channels are +/-3% RH, +/-1.0degC and +/-0.6 hPa.   Resolution: Gas resistance is reported as an ADC value plus a range exponent; the useful resolution is set by the heater profile, typically 10 setpoints per scan giving a 10-dimensional vector per sensor   Rate: A full 10-step heater scan takes 10-20s per sensor. Four in parallel still give one smell vector every 10-20s — this is a slow instrument and no amount of code changes that.   Warm-up: Bosch specify roughly 48 hours of burn-in for a new sensor before the baseline is stable, plus about 5 minutes from cold at each power-up. BSEC's own baseline tracking wants days of continuous data before its outputs settle.   I2C addr: 0x76 / 0x77 (SDO pin) — only TWO addresses exist, so a four-sensor array needs a TCA9548A mux, or two on I2C and two on SPI   Calibration: Reference   Consumable: The MOX sensing layer is the wear item. Bosch quote around 5 years typical, but siloxane exposure — from silicone sealant, hand cream, hair products, some cable jackets, or the RTV in your own enclosure — poisons it permanently in weeks. Once poisoned, your trained model is worthless, because the sensor's whole response surface has moved. Replacement sensors are not interchangeable: budget a full retraining every time you swap one.   Environment: Indoor   Lifecycle: Active   Maturity: Workable   ESP32: Electrically any variant, but BSEC2 is a closed-source precompiled Bosch library and the shipped builds have historically targeted the original ESP32 and S3 — check that a binary exists for your exact chip and IDF version before you design it in, because there is no source to recompile. Four heater profiles plus a classifier is comfortable on an S3 with PSRAM; a C3 will manage the I2C but not much learning on top.</t>
        </is>
      </c>
    </row>
    <row r="4047" outlineLevel="1" ht="22" customHeight="1">
      <c r="A4047" s="76" t="inlineStr">
        <is>
          <t>⚠</t>
        </is>
      </c>
      <c r="B4047" s="77" t="inlineStr">
        <is>
          <t>HAZARD: HotSurface — Runs hot enough to burn or ignite (heated gas sensors, heaters), Ignition — Is an ignition source; must NOT enter a flammable atmosphere</t>
        </is>
      </c>
    </row>
    <row r="4048" outlineLevel="1" ht="16" customHeight="1">
      <c r="A4048" s="70" t="inlineStr">
        <is>
          <t>buy</t>
        </is>
      </c>
      <c r="B4048" s="26" t="inlineStr">
        <is>
          <t>DK · MO · PI   |   boards: BME688 dev kit (8x array!) exists   |   lib: BSEC2 + AI-Studio models   |   https://www.bosch-sensortec.com/products/environmental-sensors/gas-sensors/bme688/   [High, 2026-07]</t>
        </is>
      </c>
    </row>
    <row r="4049" outlineLevel="1" ht="45" customHeight="1">
      <c r="A4049" s="74" t="inlineStr">
        <is>
          <t>unlocks</t>
        </is>
      </c>
      <c r="B4049" s="75" t="inlineStr">
        <is>
          <t>What does this smell like — which known smell is it?  •  Is this food still good?  •  Did something start off-gassing or smelling?  •  Is someone cooking?  •  Is there a flammable gas leak?  •  Is this room stuffy — does it need fresh air?  •  Has this been contaminated?  •  Has this drifted from how it behaved when new?  •  Is this surface going to grow mould?</t>
        </is>
      </c>
    </row>
    <row r="4051" ht="22" customHeight="1">
      <c r="A4051" s="84" t="inlineStr">
        <is>
          <t>S236</t>
        </is>
      </c>
      <c r="B4051" s="85" t="inlineStr">
        <is>
          <t>Bat/dolphin: 40kHz ranging array   ·   3x HC-SR04 phased</t>
        </is>
      </c>
    </row>
    <row r="4052" outlineLevel="1" ht="15" customHeight="1">
      <c r="A4052" s="70" t="inlineStr">
        <is>
          <t>Category</t>
        </is>
      </c>
      <c r="B4052" s="12" t="inlineStr">
        <is>
          <t>Frontier Sensing › Acoustic imaging</t>
        </is>
      </c>
      <c r="E4052" s="70" t="inlineStr">
        <is>
          <t>Measures</t>
        </is>
      </c>
      <c r="F4052" s="12" t="inlineStr">
        <is>
          <t>Coarse acoustic 'images' via multiple ultrasonic angles</t>
        </is>
      </c>
    </row>
    <row r="4053" outlineLevel="1" ht="15" customHeight="1">
      <c r="A4053" s="70" t="inlineStr">
        <is>
          <t>Modality</t>
        </is>
      </c>
      <c r="B4053" s="12" t="inlineStr">
        <is>
          <t>Acoustic</t>
        </is>
      </c>
      <c r="E4053" s="70" t="inlineStr">
        <is>
          <t>Interface</t>
        </is>
      </c>
      <c r="F4053" s="12" t="inlineStr">
        <is>
          <t>Analog</t>
        </is>
      </c>
    </row>
    <row r="4054" outlineLevel="1" ht="15" customHeight="1">
      <c r="A4054" s="70" t="inlineStr">
        <is>
          <t>Supply</t>
        </is>
      </c>
      <c r="B4054" s="12" t="inlineStr">
        <is>
          <t>5V</t>
        </is>
      </c>
      <c r="E4054" s="70" t="inlineStr">
        <is>
          <t>Price</t>
        </is>
      </c>
      <c r="F4054" s="12" t="inlineStr">
        <is>
          <t>$8  ($$)</t>
        </is>
      </c>
    </row>
    <row r="4055" outlineLevel="1" ht="15" customHeight="1">
      <c r="A4055" s="70" t="inlineStr">
        <is>
          <t>Difficulty</t>
        </is>
      </c>
      <c r="B4055" s="12" t="inlineStr">
        <is>
          <t>4 — Advanced — analog front-ends, protocol work, mechanical integration, or real safety</t>
        </is>
      </c>
    </row>
    <row r="4056" outlineLevel="1" ht="23" customHeight="1">
      <c r="A4056" s="70" t="inlineStr">
        <is>
          <t>HOW</t>
        </is>
      </c>
      <c r="B4056" s="71" t="inlineStr">
        <is>
          <t>Multiple ultrasonic sensors fired in sequence from different angles build a sparse echo map — the first step toward DIY sonar imaging.</t>
        </is>
      </c>
    </row>
    <row r="4057" outlineLevel="1" ht="70" customHeight="1">
      <c r="A4057" s="70" t="inlineStr">
        <is>
          <t>WHAT</t>
        </is>
      </c>
      <c r="B4057" s="72" t="inlineStr">
        <is>
          <t>Ultrasound reflects specularly, so any surface tilted more than about 15 degrees from perpendicular bounces the ping away and reads as empty space — an angled wall, a sloped ceiling and a car bonnet are all invisible, which is exactly the geometry a navigating human meets. Soft targets absorb: a person in a wool coat, curtains, foam and a sofa return a fraction of a hard wall's energy and frequently drop out completely, which is a direct safety problem for the blind-navigation use. There is a hard blind zone of about 25cm while the transducer is still ringing, and inside it you get either maximum range or a stale echo from the previous ping. The speed of sound is 331 + 0.6T m/s, so an array calibrated in a 20degC room reads about 3.5% long on a 0degC morning — 12cm at 3.5m — with humidity and altitude adding another percent. Multi-element arrays add their own failure: element 1's echo returning off a side wall during element 2's listening window produces a phantom target at a completely plausible distance, and 60ms of guard time is the minimum rather than a safe margin. Corners act as retroreflectors and read closer than the true geometry. And 'phased array' is a misnomer — HC-SR04 elements cannot be phase-steered, so what you have is 3-5 independent 15-degree beams, not a beamformed image.</t>
        </is>
      </c>
    </row>
    <row r="4058" outlineLevel="1" ht="19" customHeight="1">
      <c r="A4058" s="70" t="inlineStr">
        <is>
          <t>COMMON</t>
        </is>
      </c>
      <c r="B4058" s="71" t="inlineStr">
        <is>
          <t>Robot spatial awareness on a budget, parking-space mapping, echo-location education.</t>
        </is>
      </c>
    </row>
    <row r="4059" outlineLevel="1" ht="24" customHeight="1">
      <c r="A4059" s="70" t="inlineStr">
        <is>
          <t>INVENTION</t>
        </is>
      </c>
      <c r="B4059" s="73" t="inlineStr">
        <is>
          <t>A wearable echolocation belt for the blind: distance from 5 directions becomes graded haptic taps around the waist — sensory substitution that works TODAY.</t>
        </is>
      </c>
    </row>
    <row r="4060" outlineLevel="1" ht="44" customHeight="1">
      <c r="A4060" s="70" t="inlineStr">
        <is>
          <t>REQUIRES</t>
        </is>
      </c>
      <c r="B4060" s="71" t="inlineStr">
        <is>
          <t>A 5V supply — the classic HC-SR04 will not drive its transmitter reliably at 3.3V — and a level divider or shifter on EVERY ECHO line, because the echo pin swings to 5V and will damage an ESP32 GPIO. A strict firing sequence with at least 60ms between elements, or they hear each other's pings. A temperature sensor if the distances are to mean anything across a day, let alone a season.</t>
        </is>
      </c>
    </row>
    <row r="4061" outlineLevel="1" ht="59" customHeight="1">
      <c r="A4061" s="70" t="inlineStr">
        <is>
          <t>SUBSTITUT</t>
        </is>
      </c>
      <c r="B4061" s="71" t="inlineStr">
        <is>
          <t>Use the HC-SR04P or RCWL-1601 variants instead, which run and signal at 3.3V and delete the level-shifting problem entirely — this is the first substitution to make. A VL53L5CX gives an 8x8 zone depth map in one $25 part with no sequencing and no crosstalk, and is genuinely what you want for the echolocation belt. A TFmini-S is a ~$40 single-point LiDAR good to 12m. An MB1240 MaxSonar is the ~$100 industrial ultrasonic that handles most of the failure modes below. An LD2410 mmWave module (~$12) sees people and only people, with none of the specular-reflection problems.</t>
        </is>
      </c>
    </row>
    <row r="4062" outlineLevel="1" ht="16" customHeight="1">
      <c r="A4062" s="70" t="inlineStr">
        <is>
          <t>PAIRS</t>
        </is>
      </c>
      <c r="B4062" s="71" t="inlineStr">
        <is>
          <t>5x vibration motors (haptic compass), battery pack</t>
        </is>
      </c>
    </row>
    <row r="4063" outlineLevel="1" ht="15" customHeight="1">
      <c r="A4063" s="70" t="inlineStr">
        <is>
          <t>KEY</t>
        </is>
      </c>
      <c r="B4063" s="71" t="inlineStr">
        <is>
          <t>Sequence to avoid crosstalk</t>
        </is>
      </c>
    </row>
    <row r="4064" outlineLevel="1" ht="40" customHeight="1">
      <c r="A4064" s="70" t="inlineStr">
        <is>
          <t>specs</t>
        </is>
      </c>
      <c r="B4064" s="26" t="inlineStr">
        <is>
          <t>Range: 2cm to about 4m per element (400cm claimed; 2-3m is realistic on a clothed person). Beam width is roughly 15 degrees at -6dB, so 3-5 elements on an arc cover 45-75 degrees with gaps between them.   Accuracy: +/-1cm on a flat, perpendicular, hard target. +/-10cm or a total dropout on clothing, hair, foam or anything angled more than about 15 degrees.   Resolution: ~3mm, set by the 1us echo timing — dramatically finer than the accuracy, which is the trap that makes people trust the third decimal place   Rate: Each element needs ~60ms of silence after firing for reverberation to decay, so sequencing 5 elements gives about 3 full sweeps per second   Warm-up: None   Calibration: One-point   Consumable: None, but the open-faced transducer cans are not weatherproof — dust settles on the diaphragm and moisture that gets inside a can detunes it permanently. Outdoors, expect a season.   Environment: Indoor   Lifecycle: Clone-risk   Maturity: Good   ESP32: Any variant, but use one RMT channel per element to generate the trigger and time the echo in hardware. pulseIn() blocks for up to 38ms per element, which makes a 5-element sweep both slow and jittery, and jitter reads as distance error. The original ESP32 has 8 RMT channels; the C3 has 4 (only 2 RX-capable), so a 5-element array on a C3 needs interrupt-based timing instead. And remember the 5V supply plus a divider on every ECHO line.</t>
        </is>
      </c>
    </row>
    <row r="4065" outlineLevel="1" ht="16" customHeight="1">
      <c r="A4065" s="70" t="inlineStr">
        <is>
          <t>buy</t>
        </is>
      </c>
      <c r="B4065" s="26" t="inlineStr">
        <is>
          <t>AE · DIY   |   boards: 3-5x HC-SR04 on an arc   |   lib: Sequenced NewPing + mapping   [High, 2026-07]</t>
        </is>
      </c>
    </row>
    <row r="4066" outlineLevel="1" ht="45" customHeight="1">
      <c r="A4066" s="74" t="inlineStr">
        <is>
          <t>unlocks</t>
        </is>
      </c>
      <c r="B4066" s="75" t="inlineStr">
        <is>
          <t>Is there something in the way?  •  What is the shape of the space around me?  •  Whereabouts in the room are they?  •  Is the thing there?  •  Is anyone here?  •  Did something cross this line?  •  How many went past?  •  How much is in the tank?</t>
        </is>
      </c>
    </row>
    <row r="4068" ht="22" customHeight="1">
      <c r="A4068" s="90" t="inlineStr">
        <is>
          <t>S237</t>
        </is>
      </c>
      <c r="B4068" s="91" t="inlineStr">
        <is>
          <t>Atmospheric electricity (field mill lite)   ·   DIY electrode + electrometer</t>
        </is>
      </c>
    </row>
    <row r="4069" outlineLevel="1" ht="15" customHeight="1">
      <c r="A4069" s="70" t="inlineStr">
        <is>
          <t>Category</t>
        </is>
      </c>
      <c r="B4069" s="12" t="inlineStr">
        <is>
          <t>Frontier Sensing › Atmospheric physics</t>
        </is>
      </c>
      <c r="E4069" s="70" t="inlineStr">
        <is>
          <t>Measures</t>
        </is>
      </c>
      <c r="F4069" s="12" t="inlineStr">
        <is>
          <t>Static field / charged weather (storm electricity)</t>
        </is>
      </c>
    </row>
    <row r="4070" outlineLevel="1" ht="15" customHeight="1">
      <c r="A4070" s="70" t="inlineStr">
        <is>
          <t>Modality</t>
        </is>
      </c>
      <c r="B4070" s="12" t="inlineStr">
        <is>
          <t>Electrical</t>
        </is>
      </c>
      <c r="E4070" s="70" t="inlineStr">
        <is>
          <t>Interface</t>
        </is>
      </c>
      <c r="F4070" s="12" t="inlineStr">
        <is>
          <t>Analog</t>
        </is>
      </c>
    </row>
    <row r="4071" outlineLevel="1" ht="15" customHeight="1">
      <c r="A4071" s="70" t="inlineStr">
        <is>
          <t>Supply</t>
        </is>
      </c>
      <c r="B4071" s="12" t="inlineStr">
        <is>
          <t>3.3V + LMP7721</t>
        </is>
      </c>
      <c r="E4071" s="70" t="inlineStr">
        <is>
          <t>Price</t>
        </is>
      </c>
      <c r="F4071" s="12" t="inlineStr">
        <is>
          <t>$15  ($$$)</t>
        </is>
      </c>
    </row>
    <row r="4072" outlineLevel="1" ht="15" customHeight="1">
      <c r="A4072" s="70" t="inlineStr">
        <is>
          <t>Difficulty</t>
        </is>
      </c>
      <c r="B4072" s="12" t="inlineStr">
        <is>
          <t>5 — Expert — you are doing research; expect to write drivers and validate your own results</t>
        </is>
      </c>
    </row>
    <row r="4073" outlineLevel="1" ht="27" customHeight="1">
      <c r="A4073" s="70" t="inlineStr">
        <is>
          <t>HOW</t>
        </is>
      </c>
      <c r="B4073" s="71" t="inlineStr">
        <is>
          <t>A high-impedance electrometer amplifier on an exposed electrode tracks the atmosphere's electric field — fair-weather field is ~100V/m; thunderstorms swing it wildly before strikes.</t>
        </is>
      </c>
    </row>
    <row r="4074" outlineLevel="1" ht="70" customHeight="1">
      <c r="A4074" s="70" t="inlineStr">
        <is>
          <t>WHAT</t>
        </is>
      </c>
      <c r="B4074" s="72" t="inlineStr">
        <is>
          <t>This is a leakage-current instrument pretending to be a field meter, and most of what you measure is your own hardware. Surface leakage across the PCB — flux residue, fingerprints, condensation — dominates, and morning dew alone shifts the reading further than a thunderstorm does. Because a passive DC electrode has an RC time constant set by that leakage, it high-passes the atmosphere: the steady fair-weather field is invisible, so you cannot distinguish 'no field' from 'a large steady field', which rules out the textbook 100 V/m measurement entirely. Triboelectric charge is everywhere — rain and snow striking the electrode, blown dust, a nylon jacket three metres away, a car door closing — and each produces a large clean excursion. Corona discharge from any sharp point on the electrode in a high field turns the sensor into a charge source instead of a detector, and it does this precisely when the field is most interesting. Wind moving the electrode or the coax generates microphonic signals directly. Nearby mains wiring, a switching supply, or your own Wi-Fi radio couples straight into a gigaohm node and will look like weather. And an exposed electrode on a mast is a lightning attachment point, so the instrument's own failure mode is being destroyed by the event it exists to observe.</t>
        </is>
      </c>
    </row>
    <row r="4075" outlineLevel="1" ht="20" customHeight="1">
      <c r="A4075" s="70" t="inlineStr">
        <is>
          <t>COMMON</t>
        </is>
      </c>
      <c r="B4075" s="71" t="inlineStr">
        <is>
          <t>Storm-electricity research, electrostatic hazard monitoring (dust/grain), aurora-adjacent geophysics.</t>
        </is>
      </c>
    </row>
    <row r="4076" outlineLevel="1" ht="23" customHeight="1">
      <c r="A4076" s="70" t="inlineStr">
        <is>
          <t>INVENTION</t>
        </is>
      </c>
      <c r="B4076" s="73" t="inlineStr">
        <is>
          <t>Detect a storm CHARGING before the first lightning bolt exists — field swings precede strikes; AS3935 confirms with the first crack.</t>
        </is>
      </c>
    </row>
    <row r="4077" outlineLevel="1" ht="70" customHeight="1">
      <c r="A4077" s="70" t="inlineStr">
        <is>
          <t>REQUIRES</t>
        </is>
      </c>
      <c r="B4077" s="71" t="inlineStr">
        <is>
          <t>A femtoamp-bias-current amplifier (LMP7721, ADA4530-1, or an electrometer-grade JFET) on a board with a DRIVEN guard ring around the input node, scrubbed free of every trace of flux and conformally coated — board leakage is the entire design problem, and a 10^12 ohm path across a fingerprint dominates your signal. Input protection is mandatory: series resistance plus back-to-back diodes or a gas-discharge tube, or the first nearby strike destroys the front end and possibly the ESP32 behind it. And the honest requirement: for a real absolute field measurement you need a FIELD MILL — a motor-driven rotating shutter that chops the field into an AC signal — which is a mechanical build with a motor, a bearing and a phase reference, and is a completely different project from the passive electrode described here.</t>
        </is>
      </c>
    </row>
    <row r="4078" outlineLevel="1" ht="56" customHeight="1">
      <c r="A4078" s="70" t="inlineStr">
        <is>
          <t>SUBSTITUT</t>
        </is>
      </c>
      <c r="B4078" s="71" t="inlineStr">
        <is>
          <t>An AS3935 lightning detector ($10-25) tells you strikes are happening and roughly how far, which is what most people actually want, and it works indoors with no exposed electrode. A commercial field mill (Boltek EFM-100, ~$1500) is the accurate option. A single-JFET electrostatic charge detector is a $2 qualitative version of the same idea. A barometer plus an IR sky-temperature sensor predicts storms from entirely different physics with none of the leakage problems. And a lightning-network API costs nothing and works today.</t>
        </is>
      </c>
    </row>
    <row r="4079" outlineLevel="1" ht="16" customHeight="1">
      <c r="A4079" s="70" t="inlineStr">
        <is>
          <t>PAIRS</t>
        </is>
      </c>
      <c r="B4079" s="71" t="inlineStr">
        <is>
          <t>AS3935 + rain plate = full storm-phenomenology node</t>
        </is>
      </c>
    </row>
    <row r="4080" outlineLevel="1" ht="15" customHeight="1">
      <c r="A4080" s="70" t="inlineStr">
        <is>
          <t>KEY</t>
        </is>
      </c>
      <c r="B4080" s="71" t="inlineStr">
        <is>
          <t>Qualitative DIY; pair with AS3935</t>
        </is>
      </c>
    </row>
    <row r="4081" outlineLevel="1" ht="40" customHeight="1">
      <c r="A4081" s="70" t="inlineStr">
        <is>
          <t>specs</t>
        </is>
      </c>
      <c r="B4081" s="26" t="inlineStr">
        <is>
          <t>Range: Fair-weather field is roughly +100 to +150 V/m. A thunderstorm overhead swings it to +/-10,000 V/m and reverses sign. A passive DC-coupled electrometer will not read any of those as absolute numbers — expect relative, drifting volts.   Accuracy: None absolute. Without a rotating shutter you cannot measure a DC field at all beyond your own RC time constant; what you actually get is the rate of change and the sign of large excursions.   Resolution: Set by the leakage of your PCB, not by the amplifier. With a proper driven guard ring, femtoamp currents are resolvable; with a fingerprint across the input node, nothing is.   Rate: The field changes of interest live at 0.1-10 Hz; sample at 10-100 Hz and low-pass aggressively   Warm-up: Minutes for the input node to settle after any handling, and considerably longer after rain or condensation   Calibration: Reference   Consumable: The electrode surface is the recurring problem: an exposed plate accumulates dust, salt and bird droppings that create leakage paths and quietly turn a femtoamp instrument into a resistor. PTFE standoffs go conductive once dirty. Expect seasonal cleaning and periodic reapplication of conformal coating.   Environment: Outdoor   Lifecycle: Active   Maturity: Raw   ESP32: Any variant, but the ESP32's own ADC is not adequate — 12 bits with tens of millivolts of nonlinearity against a signal you want microvolt stability on. Use an ADS1115 or better. More importantly, the ESP32's switching regulator and Wi-Fi PA radiate straight into a gigaohm node: put the electrometer in its own shielded box at the end of a coax run, and duty-cycle the radio so it is completely silent during each measurement window.</t>
        </is>
      </c>
    </row>
    <row r="4082" outlineLevel="1" ht="22" customHeight="1">
      <c r="A4082" s="76" t="inlineStr">
        <is>
          <t>⚠</t>
        </is>
      </c>
      <c r="B4082" s="77" t="inlineStr">
        <is>
          <t>HAZARD: HighVoltage — Generates or requires &gt;48V (e.g. Geiger tube supplies, SiPM bias)</t>
        </is>
      </c>
    </row>
    <row r="4083" outlineLevel="1" ht="16" customHeight="1">
      <c r="A4083" s="70" t="inlineStr">
        <is>
          <t>buy</t>
        </is>
      </c>
      <c r="B4083" s="26" t="inlineStr">
        <is>
          <t>DK · DIY   |   boards: Guarded PCB + TIA design   |   lib: Slow ADC + baselines   [Estimate, 2026-07]</t>
        </is>
      </c>
    </row>
    <row r="4084" outlineLevel="1" ht="36" customHeight="1">
      <c r="A4084" s="74" t="inlineStr">
        <is>
          <t>unlocks</t>
        </is>
      </c>
      <c r="B4084" s="75" t="inlineStr">
        <is>
          <t>Is a storm coming?  •  Is the atmosphere electrically charged?  •  Has this drifted from how it behaved when new?  •  Is anyone here?</t>
        </is>
      </c>
    </row>
    <row r="4086" ht="22" customHeight="1">
      <c r="A4086" s="82" t="inlineStr">
        <is>
          <t>S238</t>
        </is>
      </c>
      <c r="B4086" s="83" t="inlineStr">
        <is>
          <t>Ground vibration fence: fiber + photodiode   ·   Cheap fiber + LED/PD</t>
        </is>
      </c>
    </row>
    <row r="4087" outlineLevel="1" ht="15" customHeight="1">
      <c r="A4087" s="70" t="inlineStr">
        <is>
          <t>Category</t>
        </is>
      </c>
      <c r="B4087" s="12" t="inlineStr">
        <is>
          <t>Frontier Sensing › Distributed sensing</t>
        </is>
      </c>
      <c r="E4087" s="70" t="inlineStr">
        <is>
          <t>Measures</t>
        </is>
      </c>
      <c r="F4087" s="12" t="inlineStr">
        <is>
          <t>Disturbance anywhere along a fiber/cable run</t>
        </is>
      </c>
    </row>
    <row r="4088" outlineLevel="1" ht="15" customHeight="1">
      <c r="A4088" s="70" t="inlineStr">
        <is>
          <t>Modality</t>
        </is>
      </c>
      <c r="B4088" s="12" t="inlineStr">
        <is>
          <t>Optical</t>
        </is>
      </c>
      <c r="E4088" s="70" t="inlineStr">
        <is>
          <t>Interface</t>
        </is>
      </c>
      <c r="F4088" s="12" t="inlineStr">
        <is>
          <t>Analog</t>
        </is>
      </c>
    </row>
    <row r="4089" outlineLevel="1" ht="15" customHeight="1">
      <c r="A4089" s="70" t="inlineStr">
        <is>
          <t>Supply</t>
        </is>
      </c>
      <c r="B4089" s="12" t="inlineStr">
        <is>
          <t>3.3V</t>
        </is>
      </c>
      <c r="E4089" s="70" t="inlineStr">
        <is>
          <t>Price</t>
        </is>
      </c>
      <c r="F4089" s="12" t="inlineStr">
        <is>
          <t>$10  ($$)</t>
        </is>
      </c>
    </row>
    <row r="4090" outlineLevel="1" ht="15" customHeight="1">
      <c r="A4090" s="70" t="inlineStr">
        <is>
          <t>Difficulty</t>
        </is>
      </c>
      <c r="B4090" s="12" t="inlineStr">
        <is>
          <t>4 — Advanced — analog front-ends, protocol work, mechanical integration, or real safety</t>
        </is>
      </c>
    </row>
    <row r="4091" outlineLevel="1" ht="24" customHeight="1">
      <c r="A4091" s="70" t="inlineStr">
        <is>
          <t>HOW</t>
        </is>
      </c>
      <c r="B4091" s="71" t="inlineStr">
        <is>
          <t>Light through a plastic fiber zip-tied along a fence flickers measurably when the fence is touched or climbed — one sensor, a hundred metres of coverage.</t>
        </is>
      </c>
    </row>
    <row r="4092" outlineLevel="1" ht="70" customHeight="1">
      <c r="A4092" s="70" t="inlineStr">
        <is>
          <t>WHAT</t>
        </is>
      </c>
      <c r="B4092" s="72" t="inlineStr">
        <is>
          <t>Intensity-based microbend sensing cannot tell you WHERE and cannot tell you WHAT: an intruder climbing, a cow scratching, a branch in the wind, a gate slamming and thermal expansion of the fence line at dawn all present as the same fluctuating attenuation. Wind is the dominant false-alarm source and it is not marginal — a moderate gust on chain-link produces a larger signal than a person leaning on the fence, so the system cries wolf continuously unless you gate on an anemometer. The baseline drifts constantly: fibre attenuation and LED output both move with temperature, the fence's own tension changes with temperature, and the end couplings creep. UV embrittlement raises the loss over months, so a threshold set in spring quietly stops working by autumn. Any single break — a strimmer, a fence repair, a rodent — takes the entire run offline with no indication of where the break is, which turns a 100m sensor into a 100m fault hunt. Sunlight entering a cut or unjacketed fibre end injects an enormous signal directly into the detector. And plastic fibre has bend memory: every tight zip tie creates a permanent microbend that both costs optical budget and makes that one point far more sensitive than the rest of the run, so your 'distributed' sensor is really a handful of accidental hot spots with dead zones between them.</t>
        </is>
      </c>
    </row>
    <row r="4093" outlineLevel="1" ht="18" customHeight="1">
      <c r="A4093" s="70" t="inlineStr">
        <is>
          <t>COMMON</t>
        </is>
      </c>
      <c r="B4093" s="71" t="inlineStr">
        <is>
          <t>Garden/livestock fence monitoring, trellis tamper, cheap perimeter awareness.</t>
        </is>
      </c>
    </row>
    <row r="4094" outlineLevel="1" ht="23" customHeight="1">
      <c r="A4094" s="70" t="inlineStr">
        <is>
          <t>INVENTION</t>
        </is>
      </c>
      <c r="B4094" s="73" t="inlineStr">
        <is>
          <t>One fiber run watches the whole chicken fence: fox-shake vs wind learns differently — distributed sensing without distributed electronics.</t>
        </is>
      </c>
    </row>
    <row r="4095" outlineLevel="1" ht="70" customHeight="1">
      <c r="A4095" s="70" t="inlineStr">
        <is>
          <t>REQUIRES</t>
        </is>
      </c>
      <c r="B4095" s="71" t="inlineStr">
        <is>
          <t>A ratiometric or chopped measurement — modulate the LED at a few kHz and synchronously detect, or at minimum interleave LED-on and LED-off samples and subtract. Without it, sunlight leaking into the fibre end or the detector, LED output falling ~0.5% per degC, and detector dark current will each swamp the signal, and the system will confidently 'detect an intruder' at every sunrise. A transimpedance amplifier on the photodiode; a bare photodiode into the ESP32 ADC has neither the bandwidth nor the sensitivity. And light-tight, mechanically strain-relieved terminations at both ends: the coupling efficiency at the LED and detector faces is by far the largest and least stable term in the entire optical budget, larger than anything the fence does.</t>
        </is>
      </c>
    </row>
    <row r="4096" outlineLevel="1" ht="66" customHeight="1">
      <c r="A4096" s="70" t="inlineStr">
        <is>
          <t>SUBSTITUT</t>
        </is>
      </c>
      <c r="B4096" s="71" t="inlineStr">
        <is>
          <t>A piezo disc or a cheap accelerometer (LIS3DH, ~$5) zip-tied to the fence gives a far better signal per dollar and needs only one post — the cheaper and easier option by a wide margin. A taut-wire system or a strain-gauged fence tensioner is the traditional agricultural approach. Commercial fibre perimeter systems (Fiber SenSys and similar) cost thousands but genuinely localise events. For real distributed sensing with location, DAS/OTDR on single-mode fibre is the actual technology and is emphatically not a hobby build. And a $25 PIR-plus-camera on a post answers 'was something at the fence' with a picture, which is usually the question being asked.</t>
        </is>
      </c>
    </row>
    <row r="4097" outlineLevel="1" ht="16" customHeight="1">
      <c r="A4097" s="70" t="inlineStr">
        <is>
          <t>PAIRS</t>
        </is>
      </c>
      <c r="B4097" s="71" t="inlineStr">
        <is>
          <t>TinyML on flicker patterns, camera wake on event</t>
        </is>
      </c>
    </row>
    <row r="4098" outlineLevel="1" ht="15" customHeight="1">
      <c r="A4098" s="70" t="inlineStr">
        <is>
          <t>KEY</t>
        </is>
      </c>
      <c r="B4098" s="71" t="inlineStr">
        <is>
          <t>Microbend sensing; DIY calibration</t>
        </is>
      </c>
    </row>
    <row r="4099" outlineLevel="1" ht="40" customHeight="1">
      <c r="A4099" s="70" t="inlineStr">
        <is>
          <t>specs</t>
        </is>
      </c>
      <c r="B4099" s="26" t="inlineStr">
        <is>
          <t>Range: Practical plastic optical fibre run: 30-100m at 650nm before attenuation (roughly 0.2 dB/m for 1mm PMMA POF) exhausts the optical budget. Glass fibre goes kilometres but needs cleaving and connectors you cannot make with side cutters.   Accuracy: Binary or graded disturbance only, and critically NO location information — a single intensity-based link tells you the fence was touched, never where along it.   Resolution: A firm shake of the fence anywhere on the run is clearly detectable; a light touch sits at the noise floor and is lost the moment the wind picks up   Rate: 1-2 kHz ADC sampling captures the fence's ring-down signature, which is what a classifier needs; 100 Hz suffices for a bare threshold   Warm-up: None electrically; the baseline must be re-taken after every installation change and after each LED replacement   Calibration: One-point   Consumable: Plastic optical fibre is the consumable outdoors: unjacketed PMMA yellows and embrittles under UV within one to two seasons and its attenuation climbs measurably as it does. Use a black UV-stabilised jacket and budget annual replacement of exposed sections. Ordinary zip ties also fail in UV — use UV-rated ones or you will find your sensor on the ground in August.   Environment: Outdoor   Lifecycle: Active   Maturity: Raw   ESP32: Any variant with a free ADC1 channel — use ADC1, since ADC2 is unusable while Wi-Fi is active. If you want to classify the flicker signature rather than just threshold it, an S3 with PSRAM makes a spectrogram-plus-small-CNN pipeline comfortable; a C3 can manage hand-built features and a threshold but not much more.</t>
        </is>
      </c>
    </row>
    <row r="4100" outlineLevel="1" ht="16" customHeight="1">
      <c r="A4100" s="70" t="inlineStr">
        <is>
          <t>buy</t>
        </is>
      </c>
      <c r="B4100" s="26" t="inlineStr">
        <is>
          <t>AE · DIY   |   boards: POF fiber spool + LED + PD   |   lib: ADC + change detection   [Estimate, 2026-07]</t>
        </is>
      </c>
    </row>
    <row r="4101" outlineLevel="1" ht="45" customHeight="1">
      <c r="A4101" s="74" t="inlineStr">
        <is>
          <t>unlocks</t>
        </is>
      </c>
      <c r="B4101" s="75" t="inlineStr">
        <is>
          <t>Was the boundary crossed, and where along it?  •  Has someone entered who shouldn't have?  •  Has someone interfered with it?  •  Has it been moved or disturbed?  •  Did something cross this line?  •  Has this structure shifted or tilted since last time?  •  Are the animals comfortable and behaving normally?  •  How windy is it, and from where?</t>
        </is>
      </c>
    </row>
    <row r="4103" ht="22" customHeight="1">
      <c r="A4103" s="86" t="inlineStr">
        <is>
          <t>S240</t>
        </is>
      </c>
      <c r="B4103" s="87" t="inlineStr">
        <is>
          <t>DW1000 UWB two-way ranging radio   ·   DW1000</t>
        </is>
      </c>
    </row>
    <row r="4104" outlineLevel="1" ht="15" customHeight="1">
      <c r="A4104" s="70" t="inlineStr">
        <is>
          <t>Category</t>
        </is>
      </c>
      <c r="B4104" s="12" t="inlineStr">
        <is>
          <t>GNSS &amp; Positioning › Ultra-wideband impulse radio</t>
        </is>
      </c>
      <c r="E4104" s="70" t="inlineStr">
        <is>
          <t>Measures</t>
        </is>
      </c>
      <c r="F4104" s="12" t="inlineStr">
        <is>
          <t>Line-of-sight distance between two radios to roughly 10cm, and by trilateration a room-scale x/y position</t>
        </is>
      </c>
    </row>
    <row r="4105" outlineLevel="1" ht="15" customHeight="1">
      <c r="A4105" s="70" t="inlineStr">
        <is>
          <t>Modality</t>
        </is>
      </c>
      <c r="B4105" s="12" t="inlineStr">
        <is>
          <t>RF</t>
        </is>
      </c>
      <c r="E4105" s="70" t="inlineStr">
        <is>
          <t>Interface</t>
        </is>
      </c>
      <c r="F4105" s="12" t="inlineStr">
        <is>
          <t>SPI</t>
        </is>
      </c>
    </row>
    <row r="4106" outlineLevel="1" ht="15" customHeight="1">
      <c r="A4106" s="70" t="inlineStr">
        <is>
          <t>Supply</t>
        </is>
      </c>
      <c r="B4106" s="12" t="inlineStr">
        <is>
          <t>2.8-3.6V chip; the ESP32 boards take 5V over USB</t>
        </is>
      </c>
      <c r="E4106" s="70" t="inlineStr">
        <is>
          <t>Price</t>
        </is>
      </c>
      <c r="F4106" s="12" t="inlineStr">
        <is>
          <t>$40.0  ($$$)</t>
        </is>
      </c>
    </row>
    <row r="4107" outlineLevel="1" ht="15" customHeight="1">
      <c r="A4107" s="70" t="inlineStr">
        <is>
          <t>Difficulty</t>
        </is>
      </c>
      <c r="B4107" s="12" t="inlineStr">
        <is>
          <t>4 — Advanced — analog front-ends, protocol work, mechanical integration, or real safety</t>
        </is>
      </c>
    </row>
    <row r="4108" outlineLevel="1" ht="55" customHeight="1">
      <c r="A4108" s="70" t="inlineStr">
        <is>
          <t>HOW</t>
        </is>
      </c>
      <c r="B4108" s="71" t="inlineStr">
        <is>
          <t>Ultra-wideband transmits sub-nanosecond impulses spread over 500MHz of spectrum around 3.5-6.5GHz. Because the pulse is so short in time, the receiver can timestamp the arriving edge to about 15 picoseconds, and radio travels 30cm per nanosecond, so a timestamp is a ruler. Two-way ranging sends three messages back and forth so the offset between the two radios' clocks algebraically cancels, which is why no synchronisation between anchors is needed. It is the same trick a tape measure would use if it were made of light.</t>
        </is>
      </c>
    </row>
    <row r="4109" outlineLevel="1" ht="70" customHeight="1">
      <c r="A4109" s="70" t="inlineStr">
        <is>
          <t>WHAT</t>
        </is>
      </c>
      <c r="B4109" s="72" t="inlineStr">
        <is>
          <t>The single largest error is the antenna-delay constant. Ship it uncalibrated and every range is offset by up to a metre — an error that looks exactly like a real distance and never goes away. Non-line-of-sight bias is always positive: a human body between tag and anchor adds 10-30cm because RF slows through tissue and the true first path gets attenuated below a reflected one, so UWB reads long, never short. Metal shelving, rebar and glass produce multipath that the simple leading-edge detector cannot resolve. It does not go through walls anything like as well as 2.4GHz — one plasterboard wall costs a few dB, one concrete wall usually costs the link. Anchors and tags with different antenna orientations range differently, so a tag flat on a table reads differently from the same tag on a lanyard.</t>
        </is>
      </c>
    </row>
    <row r="4110" outlineLevel="1" ht="24" customHeight="1">
      <c r="A4110" s="70" t="inlineStr">
        <is>
          <t>COMMON</t>
        </is>
      </c>
      <c r="B4110" s="71" t="inlineStr">
        <is>
          <t>Indoor asset tracking, robot docking and follow-me, sports and drone position capture, keyless entry, precise gate timing, forklift proximity safety.</t>
        </is>
      </c>
    </row>
    <row r="4111" outlineLevel="1" ht="31" customHeight="1">
      <c r="A4111" s="70" t="inlineStr">
        <is>
          <t>INVENTION</t>
        </is>
      </c>
      <c r="B4111" s="73" t="inlineStr">
        <is>
          <t>A drilling breadcrumb: three battery anchors clamped in the corners of a room and a tag taped to the drill logs the 10cm position of every hole you make, so the as-built services drawing is generated while you work instead of never.</t>
        </is>
      </c>
    </row>
    <row r="4112" outlineLevel="1" ht="21" customHeight="1">
      <c r="A4112" s="70" t="inlineStr">
        <is>
          <t>REQUIRES</t>
        </is>
      </c>
      <c r="B4112" s="71" t="inlineStr">
        <is>
          <t>At least three anchors at surveyed coordinates for a 2D fix; a fourth at a different height for any usable z</t>
        </is>
      </c>
    </row>
    <row r="4113" outlineLevel="1" ht="31" customHeight="1">
      <c r="A4113" s="70" t="inlineStr">
        <is>
          <t>SUBSTITUT</t>
        </is>
      </c>
      <c r="B4113" s="71" t="inlineStr">
        <is>
          <t>DW3000 is the current part (about a third of the power, channel 9, FiRa secure ranging); BLE RSSI trilateration is far cheaper and far worse at 3-5m; 802.11mc FTM is free on ESP32-S3/C6 at 1-2m; VL53L1X if you only need one axis under 4m</t>
        </is>
      </c>
    </row>
    <row r="4114" outlineLevel="1" ht="21" customHeight="1">
      <c r="A4114" s="70" t="inlineStr">
        <is>
          <t>PAIRS</t>
        </is>
      </c>
      <c r="B4114" s="71" t="inlineStr">
        <is>
          <t>An IMU such as the BNO086 to interpolate between ranges, an ESP32-S3 for the maths, and a floor plan to snap to</t>
        </is>
      </c>
    </row>
    <row r="4115" outlineLevel="1" ht="40" customHeight="1">
      <c r="A4115" s="70" t="inlineStr">
        <is>
          <t>specs</t>
        </is>
      </c>
      <c r="B4115" s="26" t="inlineStr">
        <is>
          <t>Range: Up to ~60m line-of-sight at 110kbps; 10-30m is realistic through a furnished room   Accuracy: ±10cm after antenna-delay calibration; ±0.3-1m without it   Resolution: ~15ps timestamp, about 4.7mm   Rate: Up to ~100 ranges/s for one pair; ~10Hz for a tag against four anchors   Warm-up: Ranging is valid on the first exchange; there is no acquisition delay   Calibration: One-point   Consumable: None   Environment: Indoor   Lifecycle: Mature   Maturity: Workable   ESP32: Any variant with a free SPI bus plus IRQ and RST pins; the common ready-made board pairs it with an ESP32-WROOM</t>
        </is>
      </c>
    </row>
    <row r="4116" outlineLevel="1" ht="16" customHeight="1">
      <c r="A4116" s="70" t="inlineStr">
        <is>
          <t>buy</t>
        </is>
      </c>
      <c r="B4116" s="26" t="inlineStr">
        <is>
          <t>AE · AMZ   |   boards: Makerfabs ESP32 UWB (DW1000 + ESP32-WROOM), Qorvo DWM1000 module, Qorvo EVB1000 evaluation board   |   lib: thotro/arduino-dw1000 (Thomas Trojer), Makerfabs DW1000 fork, Qorvo DW1000 API C code   |   https://www.qorvo.com/products/p/DW1000   [Estimate, 2026-07]</t>
        </is>
      </c>
    </row>
    <row r="4117" outlineLevel="1" ht="42" customHeight="1">
      <c r="A4117" s="74" t="inlineStr">
        <is>
          <t>unlocks</t>
        </is>
      </c>
      <c r="B4117" s="75" t="inlineStr">
        <is>
          <t>Where is this thing right now?  •  Whereabouts in the room are they?  •  How far have I gone?  •  Am I back at the exact same place?  •  Is the thing there?</t>
        </is>
      </c>
    </row>
    <row r="4119" ht="22" customHeight="1">
      <c r="A4119" s="86" t="inlineStr">
        <is>
          <t>S241</t>
        </is>
      </c>
      <c r="B4119" s="87" t="inlineStr">
        <is>
          <t>DW3000 UWB ranging radio (FiRa generation)   ·   DW3000</t>
        </is>
      </c>
    </row>
    <row r="4120" outlineLevel="1" ht="15" customHeight="1">
      <c r="A4120" s="70" t="inlineStr">
        <is>
          <t>Category</t>
        </is>
      </c>
      <c r="B4120" s="12" t="inlineStr">
        <is>
          <t>GNSS &amp; Positioning › Ultra-wideband, Ch5/Ch9, secure ranging</t>
        </is>
      </c>
      <c r="E4120" s="70" t="inlineStr">
        <is>
          <t>Measures</t>
        </is>
      </c>
      <c r="F4120" s="12" t="inlineStr">
        <is>
          <t>Distance between two radios to ~10cm, with a cryptographically verifiable timestamp</t>
        </is>
      </c>
    </row>
    <row r="4121" outlineLevel="1" ht="15" customHeight="1">
      <c r="A4121" s="70" t="inlineStr">
        <is>
          <t>Modality</t>
        </is>
      </c>
      <c r="B4121" s="12" t="inlineStr">
        <is>
          <t>RF</t>
        </is>
      </c>
      <c r="E4121" s="70" t="inlineStr">
        <is>
          <t>Interface</t>
        </is>
      </c>
      <c r="F4121" s="12" t="inlineStr">
        <is>
          <t>SPI</t>
        </is>
      </c>
    </row>
    <row r="4122" outlineLevel="1" ht="15" customHeight="1">
      <c r="A4122" s="70" t="inlineStr">
        <is>
          <t>Supply</t>
        </is>
      </c>
      <c r="B4122" s="12" t="inlineStr">
        <is>
          <t>1.62-3.6V chip; the ESP32 boards take 5V over USB</t>
        </is>
      </c>
      <c r="E4122" s="70" t="inlineStr">
        <is>
          <t>Price</t>
        </is>
      </c>
      <c r="F4122" s="12" t="inlineStr">
        <is>
          <t>$48.0  ($$$)</t>
        </is>
      </c>
    </row>
    <row r="4123" outlineLevel="1" ht="15" customHeight="1">
      <c r="A4123" s="70" t="inlineStr">
        <is>
          <t>Difficulty</t>
        </is>
      </c>
      <c r="B4123" s="12" t="inlineStr">
        <is>
          <t>4 — Advanced — analog front-ends, protocol work, mechanical integration, or real safety</t>
        </is>
      </c>
    </row>
    <row r="4124" outlineLevel="1" ht="53" customHeight="1">
      <c r="A4124" s="70" t="inlineStr">
        <is>
          <t>HOW</t>
        </is>
      </c>
      <c r="B4124" s="71" t="inlineStr">
        <is>
          <t>Same impulse-radio physics as the DW1000 — timestamp the arriving nanosecond pulse and multiply by the speed of light — but built to IEEE 802.15.4z with the Scrambled Timestamp Sequence. The STS means the timing marker itself is a secret pseudorandom sequence, so an attacker who cannot predict it cannot replay or early-detect the pulse to fake a shorter distance. That is why UWB, not BLE, is what car keys and phone-based access now use: time of flight cannot be relayed the way signal strength can.</t>
        </is>
      </c>
    </row>
    <row r="4125" outlineLevel="1" ht="70" customHeight="1">
      <c r="A4125" s="70" t="inlineStr">
        <is>
          <t>WHAT</t>
        </is>
      </c>
      <c r="B4125" s="72" t="inlineStr">
        <is>
          <t>It will not talk to an iPhone just because both contain UWB. Apple interoperability requires implementing the Nearby Interaction accessory protocol and joining the MFi programme; the radio being compatible is the easy 10%. Regulators treat the two channels very differently — channel 9 (~8GHz) is the pragmatic choice in the EU and Japan while channel 5 carries duty-cycle and detect-and-avoid conditions, so a design that is legal in the US may not be legal where you ship it. Every non-line-of-sight failure mode of the DW1000 applies unchanged: bodies and metal bias ranges long by 10-30cm and reflections never make it read short. The Arduino-level libraries are thin compared with the Qorvo C API; anything beyond simple two-way ranging (TDOA, scheduling many tags, PDoA angle) means reading the API guide.</t>
        </is>
      </c>
    </row>
    <row r="4126" outlineLevel="1" ht="24" customHeight="1">
      <c r="A4126" s="70" t="inlineStr">
        <is>
          <t>COMMON</t>
        </is>
      </c>
      <c r="B4126" s="71" t="inlineStr">
        <is>
          <t>Phone-grade keyless access, precise robot docking, tool and pallet tracking, drone landing pads, interactive installations that respond to exact distance.</t>
        </is>
      </c>
    </row>
    <row r="4127" outlineLevel="1" ht="31" customHeight="1">
      <c r="A4127" s="70" t="inlineStr">
        <is>
          <t>INVENTION</t>
        </is>
      </c>
      <c r="B4127" s="73" t="inlineStr">
        <is>
          <t>A relay-attack-proof door: it unlocks only when time of flight says the fob is inside 1.2m and the last three ranges are decreasing. The signal-strength attack that opens most keyless cars from across a car park cannot forge nanoseconds.</t>
        </is>
      </c>
    </row>
    <row r="4128" outlineLevel="1" ht="19" customHeight="1">
      <c r="A4128" s="70" t="inlineStr">
        <is>
          <t>REQUIRES</t>
        </is>
      </c>
      <c r="B4128" s="71" t="inlineStr">
        <is>
          <t>A second DW3000 node; three or more anchors at known coordinates for position rather than range</t>
        </is>
      </c>
    </row>
    <row r="4129" outlineLevel="1" ht="28" customHeight="1">
      <c r="A4129" s="70" t="inlineStr">
        <is>
          <t>SUBSTITUT</t>
        </is>
      </c>
      <c r="B4129" s="71" t="inlineStr">
        <is>
          <t>DWM1001C if you want working RTLS firmware instead of a blank transceiver; NXP Trimension SR150 for phone-ecosystem work; BLE AoA for ~1m at lower cost per tag; 802.11mc FTM for free if 1-2m is enough</t>
        </is>
      </c>
    </row>
    <row r="4130" outlineLevel="1" ht="21" customHeight="1">
      <c r="A4130" s="70" t="inlineStr">
        <is>
          <t>PAIRS</t>
        </is>
      </c>
      <c r="B4130" s="71" t="inlineStr">
        <is>
          <t>An ESP32-S3 host, a magnetic reed on the door for state, and a second anchor to disambiguate inside from outside</t>
        </is>
      </c>
    </row>
    <row r="4131" outlineLevel="1" ht="40" customHeight="1">
      <c r="A4131" s="70" t="inlineStr">
        <is>
          <t>specs</t>
        </is>
      </c>
      <c r="B4131" s="26" t="inlineStr">
        <is>
          <t>Range: Up to ~60m line-of-sight on channel 5; the high-power variants of the ESP32 boards claim ~120m outdoors   Accuracy: ±10cm calibrated; ±0.5m typical straight out of an example sketch   Resolution: ~15ps timestamp   Rate: Up to several hundred ranges/s per pair; 10-50Hz is typical in application   Warm-up: None   Calibration: One-point   Consumable: None   Environment: Indoor, Outdoor   Lifecycle: Active   Maturity: Workable   ESP32: Any variant with a spare SPI bus; note that on-board Wi-Fi and UWB share the antenna region and de-sense each other on cheap layouts</t>
        </is>
      </c>
    </row>
    <row r="4132" outlineLevel="1" ht="16" customHeight="1">
      <c r="A4132" s="70" t="inlineStr">
        <is>
          <t>buy</t>
        </is>
      </c>
      <c r="B4132" s="26" t="inlineStr">
        <is>
          <t>AE · AMZ   |   boards: Makerfabs ESP32 UWB DW3000 and ESP32 UWB Pro, Qorvo DWM3000EVB Arduino-form shield, Qorvo DWM3000 module   |   lib: Makerfabs DW3000 Arduino library, Fhilb/DW3000_Arduino, Qorvo DW3xxx API and Nearby Interaction reference code   |   https://www.qorvo.com/products/p/DW3000   [Estimate, 2026-07]</t>
        </is>
      </c>
    </row>
    <row r="4133" outlineLevel="1" ht="42" customHeight="1">
      <c r="A4133" s="74" t="inlineStr">
        <is>
          <t>unlocks</t>
        </is>
      </c>
      <c r="B4133" s="75" t="inlineStr">
        <is>
          <t>Where is this thing right now?  •  Whereabouts in the room are they?  •  Is this person allowed to operate this?  •  Which specific person is this?  •  Am I back at the exact same place?</t>
        </is>
      </c>
    </row>
    <row r="4135" ht="22" customHeight="1">
      <c r="A4135" s="86" t="inlineStr">
        <is>
          <t>S242</t>
        </is>
      </c>
      <c r="B4135" s="87" t="inlineStr">
        <is>
          <t>DWM1001C UWB module with ready-made RTLS firmware   ·   DWM1001C</t>
        </is>
      </c>
    </row>
    <row r="4136" outlineLevel="1" ht="15" customHeight="1">
      <c r="A4136" s="70" t="inlineStr">
        <is>
          <t>Category</t>
        </is>
      </c>
      <c r="B4136" s="12" t="inlineStr">
        <is>
          <t>GNSS &amp; Positioning › UWB module, anchor/tag/bridge firmware included</t>
        </is>
      </c>
      <c r="E4136" s="70" t="inlineStr">
        <is>
          <t>Measures</t>
        </is>
      </c>
      <c r="F4136" s="12" t="inlineStr">
        <is>
          <t>Its own x/y/z position inside a network of anchors, delivered as coordinates rather than raw timestamps</t>
        </is>
      </c>
    </row>
    <row r="4137" outlineLevel="1" ht="15" customHeight="1">
      <c r="A4137" s="70" t="inlineStr">
        <is>
          <t>Modality</t>
        </is>
      </c>
      <c r="B4137" s="12" t="inlineStr">
        <is>
          <t>RF</t>
        </is>
      </c>
      <c r="E4137" s="70" t="inlineStr">
        <is>
          <t>Interface</t>
        </is>
      </c>
      <c r="F4137" s="12" t="inlineStr">
        <is>
          <t>UART / SPI</t>
        </is>
      </c>
    </row>
    <row r="4138" outlineLevel="1" ht="15" customHeight="1">
      <c r="A4138" s="70" t="inlineStr">
        <is>
          <t>Supply</t>
        </is>
      </c>
      <c r="B4138" s="12" t="inlineStr">
        <is>
          <t>2.8-3.6V</t>
        </is>
      </c>
      <c r="E4138" s="70" t="inlineStr">
        <is>
          <t>Price</t>
        </is>
      </c>
      <c r="F4138" s="12" t="inlineStr">
        <is>
          <t>$22.0  ($$$)</t>
        </is>
      </c>
    </row>
    <row r="4139" outlineLevel="1" ht="15" customHeight="1">
      <c r="A4139" s="70" t="inlineStr">
        <is>
          <t>Difficulty</t>
        </is>
      </c>
      <c r="B4139" s="12" t="inlineStr">
        <is>
          <t>3 — Some skill — calibration, level shifting, timing, or datasheet reading required</t>
        </is>
      </c>
    </row>
    <row r="4140" outlineLevel="1" ht="48" customHeight="1">
      <c r="A4140" s="70" t="inlineStr">
        <is>
          <t>HOW</t>
        </is>
      </c>
      <c r="B4140" s="71" t="inlineStr">
        <is>
          <t>A postage-stamp module holding a DW1000 UWB transceiver, a Nordic nRF52832 (so it also does BLE), both antennas, and a motion sensor. What makes it different from a bare DW3000 is Qorvo's PANS firmware: you configure a node as anchor, tag or bridge over a phone app or a UART shell, and it runs the whole ranging schedule and trilateration itself. You read coordinates out over UART or SPI and never write a line of time-of-flight code.</t>
        </is>
      </c>
    </row>
    <row r="4141" outlineLevel="1" ht="70" customHeight="1">
      <c r="A4141" s="70" t="inlineStr">
        <is>
          <t>WHAT</t>
        </is>
      </c>
      <c r="B4141" s="72" t="inlineStr">
        <is>
          <t>Geometry beats hardware. Put every anchor at the same ceiling height and the vertical dilution of precision explodes: horizontal will be 15cm and z will be metres, wandering as tags move. Anchors on or near metal, or with the module's chip antenna pressed against a battery or a ground plane, radiate asymmetrically and bias positions in a direction that looks like a real offset. The convenience of PANS is also its ceiling — the free firmware schedules a network of a few dozen tags with a per-tag rate limit, and if you want hundreds of tags, TDOA, or your own filtering you must abandon it and write against the DW1000 API. Tags whose anchors are all on one side of the room (a corridor, a shelf aisle) get a good along-axis fix and a poor cross-axis one; four anchors in a line is not a cell.</t>
        </is>
      </c>
    </row>
    <row r="4142" outlineLevel="1" ht="26" customHeight="1">
      <c r="A4142" s="70" t="inlineStr">
        <is>
          <t>COMMON</t>
        </is>
      </c>
      <c r="B4142" s="71" t="inlineStr">
        <is>
          <t>Warehouse and workshop asset location, hospital equipment finding, sports position capture, robot navigation indoors, interactive museum exhibits that know which case you are at.</t>
        </is>
      </c>
    </row>
    <row r="4143" outlineLevel="1" ht="32" customHeight="1">
      <c r="A4143" s="70" t="inlineStr">
        <is>
          <t>INVENTION</t>
        </is>
      </c>
      <c r="B4143" s="73" t="inlineStr">
        <is>
          <t>Tag the three tools a workshop always loses — the good drill, the impact driver, the ladder — and hang an e-ink card by the door showing the bay number each was last seen in. It pays for itself the first time nobody spends twenty minutes hunting.</t>
        </is>
      </c>
    </row>
    <row r="4144" outlineLevel="1" ht="19" customHeight="1">
      <c r="A4144" s="70" t="inlineStr">
        <is>
          <t>REQUIRES</t>
        </is>
      </c>
      <c r="B4144" s="71" t="inlineStr">
        <is>
          <t>At least four anchors, three of them surveyed to a few centimetres, with mains or PoE power</t>
        </is>
      </c>
    </row>
    <row r="4145" outlineLevel="1" ht="25" customHeight="1">
      <c r="A4145" s="70" t="inlineStr">
        <is>
          <t>SUBSTITUT</t>
        </is>
      </c>
      <c r="B4145" s="71" t="inlineStr">
        <is>
          <t>DW3000 boards if you want to write your own ranging and get lower power; BLE AoA (ANT-B10) for ~1m without per-anchor cabling; ESP32 802.11mc FTM for free at 1-2m</t>
        </is>
      </c>
    </row>
    <row r="4146" outlineLevel="1" ht="20" customHeight="1">
      <c r="A4146" s="70" t="inlineStr">
        <is>
          <t>PAIRS</t>
        </is>
      </c>
      <c r="B4146" s="71" t="inlineStr">
        <is>
          <t>An ESP32 bridge node to publish positions over MQTT, and a floor plan drawn to the anchor survey</t>
        </is>
      </c>
    </row>
    <row r="4147" outlineLevel="1" ht="40" customHeight="1">
      <c r="A4147" s="70" t="inlineStr">
        <is>
          <t>specs</t>
        </is>
      </c>
      <c r="B4147" s="26" t="inlineStr">
        <is>
          <t>Range: ~60m line-of-sight between nodes; anchor cells are usually laid out 10-20m apart indoors   Accuracy: ±10-30cm horizontal in a well-surveyed cell; vertical is far worse unless anchors differ in height   Resolution: 1cm reported   Rate: Up to 10Hz per tag; the network total is shared between tags   Warm-up: ~10-20s for a tag to join the network and produce a first position   Calibration: One-point   Consumable: None   Environment: Indoor   Lifecycle: Mature   Maturity: Good   ESP32: Any variant — it is a UART peripheral. Give it a clean 3.3V rail; UWB bursts are current spikes</t>
        </is>
      </c>
    </row>
    <row r="4148" outlineLevel="1" ht="16" customHeight="1">
      <c r="A4148" s="70" t="inlineStr">
        <is>
          <t>buy</t>
        </is>
      </c>
      <c r="B4148" s="26" t="inlineStr">
        <is>
          <t>DK · MO   |   boards: Qorvo DWM1001-DEV development board (~$65, USB and battery-ready), MDEK1001 twelve-node kit   |   lib: Qorvo PANS firmware with UART shell and API, DWM1001 Android app, several community Python wrappers   |   https://www.qorvo.com/products/p/DWM1001C   [Estimate, 2026-07]</t>
        </is>
      </c>
    </row>
    <row r="4149" outlineLevel="1" ht="42" customHeight="1">
      <c r="A4149" s="74" t="inlineStr">
        <is>
          <t>unlocks</t>
        </is>
      </c>
      <c r="B4149" s="75" t="inlineStr">
        <is>
          <t>Where is this thing right now?  •  Whereabouts in the room are they?  •  How long has this desk/room/seat been in use?  •  Has it been moved or disturbed?  •  How far have I gone?</t>
        </is>
      </c>
    </row>
    <row r="4151" ht="22" customHeight="1">
      <c r="A4151" s="86" t="inlineStr">
        <is>
          <t>S243</t>
        </is>
      </c>
      <c r="B4151" s="87" t="inlineStr">
        <is>
          <t>SAM-M10Q GNSS with integrated patch antenna   ·   SAM-M10Q</t>
        </is>
      </c>
    </row>
    <row r="4152" outlineLevel="1" ht="15" customHeight="1">
      <c r="A4152" s="70" t="inlineStr">
        <is>
          <t>Category</t>
        </is>
      </c>
      <c r="B4152" s="12" t="inlineStr">
        <is>
          <t>GNSS &amp; Positioning › L1 multi-constellation, antenna on board</t>
        </is>
      </c>
      <c r="E4152" s="70" t="inlineStr">
        <is>
          <t>Measures</t>
        </is>
      </c>
      <c r="F4152" s="12" t="inlineStr">
        <is>
          <t>Latitude, longitude, ground speed, course and UTC time from four constellations, with no external antenna to buy</t>
        </is>
      </c>
    </row>
    <row r="4153" outlineLevel="1" ht="15" customHeight="1">
      <c r="A4153" s="70" t="inlineStr">
        <is>
          <t>Modality</t>
        </is>
      </c>
      <c r="B4153" s="12" t="inlineStr">
        <is>
          <t>RF</t>
        </is>
      </c>
      <c r="E4153" s="70" t="inlineStr">
        <is>
          <t>Interface</t>
        </is>
      </c>
      <c r="F4153" s="12" t="inlineStr">
        <is>
          <t>UART / I2C / SPI / Pulse</t>
        </is>
      </c>
    </row>
    <row r="4154" outlineLevel="1" ht="15" customHeight="1">
      <c r="A4154" s="70" t="inlineStr">
        <is>
          <t>Supply</t>
        </is>
      </c>
      <c r="B4154" s="12" t="inlineStr">
        <is>
          <t>2.7-3.6V module; breakouts accept 5V</t>
        </is>
      </c>
      <c r="E4154" s="70" t="inlineStr">
        <is>
          <t>Price</t>
        </is>
      </c>
      <c r="F4154" s="12" t="inlineStr">
        <is>
          <t>$40.0  ($$$)</t>
        </is>
      </c>
    </row>
    <row r="4155" outlineLevel="1" ht="15" customHeight="1">
      <c r="A4155" s="70" t="inlineStr">
        <is>
          <t>Difficulty</t>
        </is>
      </c>
      <c r="B4155" s="12" t="inlineStr">
        <is>
          <t>1 — Plug and play — Qwiic/STEMMA cable or 3 wires, library example works first time</t>
        </is>
      </c>
    </row>
    <row r="4156" outlineLevel="1" ht="67" customHeight="1">
      <c r="A4156" s="70" t="inlineStr">
        <is>
          <t>HOW</t>
        </is>
      </c>
      <c r="B4156" s="71" t="inlineStr">
        <is>
          <t>It listens for the ~1.575GHz L1 signals from GPS, Galileo, BeiDou, GLONASS and QZSS, which are buried about 20dB below the noise floor and only recoverable because each satellite's code is known — correlating against that code pulls the signal out. The receiver measures the arrival time of four or more of these codes and solves for three position unknowns plus its own clock error. The M10 generation's contribution is efficiency: continuous multi-constellation navigation for roughly 25mW, which is what makes battery trackers practical. The patch antenna is bonded onto the module, so the RF layout problem that ruins most homebrew GNSS designs is already solved.</t>
        </is>
      </c>
    </row>
    <row r="4157" outlineLevel="1" ht="70" customHeight="1">
      <c r="A4157" s="70" t="inlineStr">
        <is>
          <t>WHAT</t>
        </is>
      </c>
      <c r="B4157" s="72" t="inlineStr">
        <is>
          <t>It will happily report a fix indoors by a window that is 20-50m wrong, with an HDOP that looks respectable, because reflected signals are still valid codes — they just arrived late. Urban canyons do the same outdoors, which is why your track snaps to the wrong side of the street. Being L1-only, ionospheric delay is its biggest error source (1-3m, worst in the afternoon and at solar maximum), and SBAS corrections only exist inside WAAS, EGNOS, MSAS and a few other footprints, and mostly only correct GPS. The integrated patch wants a ground plane of at least 4x4cm and a sky view; mounting it in a metal enclosure or under carbon fibre kills it silently. If you take altitude seriously, note that vertical error is typically 1.5-3x horizontal, and the height it reports is above the WGS84 ellipsoid unless the geoid model is applied — tens of metres different from the height on your map. Finally, differentiating successive positions to get speed is much noisier than reading the Doppler-derived speed the receiver already gives you.</t>
        </is>
      </c>
    </row>
    <row r="4158" outlineLevel="1" ht="23" customHeight="1">
      <c r="A4158" s="70" t="inlineStr">
        <is>
          <t>COMMON</t>
        </is>
      </c>
      <c r="B4158" s="71" t="inlineStr">
        <is>
          <t>Trackers, dashcams, weather balloons, drone telemetry, geotagged field logging, time reference for distributed nodes, geofenced actions.</t>
        </is>
      </c>
    </row>
    <row r="4159" outlineLevel="1" ht="28" customHeight="1">
      <c r="A4159" s="70" t="inlineStr">
        <is>
          <t>INVENTION</t>
        </is>
      </c>
      <c r="B4159" s="73" t="inlineStr">
        <is>
          <t>A dog-walk truth logger: log at 4Hz and compute the actual distance walked versus straight-line displacement, so the 'we went for a long walk' claim becomes a number the whole household can see.</t>
        </is>
      </c>
    </row>
    <row r="4160" outlineLevel="1" ht="17" customHeight="1">
      <c r="A4160" s="70" t="inlineStr">
        <is>
          <t>REQUIRES</t>
        </is>
      </c>
      <c r="B4160" s="71" t="inlineStr">
        <is>
          <t>A backup power source (coin cell or supercap) if you want warm starts</t>
        </is>
      </c>
    </row>
    <row r="4161" outlineLevel="1" ht="25" customHeight="1">
      <c r="A4161" s="70" t="inlineStr">
        <is>
          <t>SUBSTITUT</t>
        </is>
      </c>
      <c r="B4161" s="71" t="inlineStr">
        <is>
          <t>NEO-6M for $8 if GPS-only and 5m is fine; MAX-M10S if you want to choose your own antenna; LC29H for L1+L5 and RTK at ~$55; ZED-F9R if you drive through tunnels</t>
        </is>
      </c>
    </row>
    <row r="4162" outlineLevel="1" ht="19" customHeight="1">
      <c r="A4162" s="70" t="inlineStr">
        <is>
          <t>PAIRS</t>
        </is>
      </c>
      <c r="B4162" s="71" t="inlineStr">
        <is>
          <t>A BMP390 for smoothed altitude, an LSM6DSOX for motion-gated duty cycling, and an SD card</t>
        </is>
      </c>
    </row>
    <row r="4163" outlineLevel="1" ht="40" customHeight="1">
      <c r="A4163" s="70" t="inlineStr">
        <is>
          <t>specs</t>
        </is>
      </c>
      <c r="B4163" s="26" t="inlineStr">
        <is>
          <t>Range: Global; altitude and velocity limits are the standard export-control CoCom thresholds (18km, 515m/s)   Accuracy: ~1.5m CEP with clear sky, ~1.0m with SBAS; speed over ground ~0.05m/s   Resolution: 1e-7 degrees reported, which is far finer than the accuracy   Rate: Up to 10Hz single-constellation, 4-5Hz realistic multi-constellation   Warm-up: ~26s cold start, ~1-2s hot start if the backup rail kept the ephemeris alive   I2C addr: 0x42   Calibration: None   Consumable: None   Environment: Indoor, Outdoor   Lifecycle: Active   Maturity: Excellent   ESP32: Any variant. Use a hardware UART, not SoftwareSerial, at 10Hz or the NMEA stream drops sentences</t>
        </is>
      </c>
    </row>
    <row r="4164" outlineLevel="1" ht="16" customHeight="1">
      <c r="A4164" s="70" t="inlineStr">
        <is>
          <t>buy</t>
        </is>
      </c>
      <c r="B4164" s="26" t="inlineStr">
        <is>
          <t>SF · DK · MO   |   boards: SparkFun GPS Breakout - SAM-M10Q (Qwiic), and bare modules from the usual distributors   |   lib: SparkFun u-blox GNSS Arduino Library v3 (UBX), TinyGPS++ for plain NMEA   |   https://www.u-blox.com/en/product/sam-m10q-module   [Estimate, 2026-07]</t>
        </is>
      </c>
    </row>
    <row r="4165" outlineLevel="1" ht="42" customHeight="1">
      <c r="A4165" s="74" t="inlineStr">
        <is>
          <t>unlocks</t>
        </is>
      </c>
      <c r="B4165" s="75" t="inlineStr">
        <is>
          <t>Where am I on Earth?  •  How fast am I moving?  •  How far have I gone?  •  Where is this thing right now?  •  What altitude or floor am I on?</t>
        </is>
      </c>
    </row>
    <row r="4167" ht="22" customHeight="1">
      <c r="A4167" s="86" t="inlineStr">
        <is>
          <t>S244</t>
        </is>
      </c>
      <c r="B4167" s="87" t="inlineStr">
        <is>
          <t>ZED-F9R dead-reckoning GNSS   ·   ZED-F9R</t>
        </is>
      </c>
    </row>
    <row r="4168" outlineLevel="1" ht="15" customHeight="1">
      <c r="A4168" s="70" t="inlineStr">
        <is>
          <t>Category</t>
        </is>
      </c>
      <c r="B4168" s="12" t="inlineStr">
        <is>
          <t>GNSS &amp; Positioning › Multi-band GNSS fused with IMU and wheel ticks</t>
        </is>
      </c>
      <c r="E4168" s="70" t="inlineStr">
        <is>
          <t>Measures</t>
        </is>
      </c>
      <c r="F4168" s="12" t="inlineStr">
        <is>
          <t>Continuous vehicle position that keeps going through tunnels, multi-storey car parks and urban canyons</t>
        </is>
      </c>
    </row>
    <row r="4169" outlineLevel="1" ht="15" customHeight="1">
      <c r="A4169" s="70" t="inlineStr">
        <is>
          <t>Modality</t>
        </is>
      </c>
      <c r="B4169" s="12" t="inlineStr">
        <is>
          <t>RF</t>
        </is>
      </c>
      <c r="E4169" s="70" t="inlineStr">
        <is>
          <t>Interface</t>
        </is>
      </c>
      <c r="F4169" s="12" t="inlineStr">
        <is>
          <t>UART / USB / I2C / SPI</t>
        </is>
      </c>
    </row>
    <row r="4170" outlineLevel="1" ht="15" customHeight="1">
      <c r="A4170" s="70" t="inlineStr">
        <is>
          <t>Supply</t>
        </is>
      </c>
      <c r="B4170" s="12" t="inlineStr">
        <is>
          <t>2.7-3.6V module; carrier boards take 5V USB</t>
        </is>
      </c>
      <c r="E4170" s="70" t="inlineStr">
        <is>
          <t>Price</t>
        </is>
      </c>
      <c r="F4170" s="12" t="inlineStr">
        <is>
          <t>$280.0  ($$$$)</t>
        </is>
      </c>
    </row>
    <row r="4171" outlineLevel="1" ht="15" customHeight="1">
      <c r="A4171" s="70" t="inlineStr">
        <is>
          <t>Difficulty</t>
        </is>
      </c>
      <c r="B4171" s="12" t="inlineStr">
        <is>
          <t>4 — Advanced — analog front-ends, protocol work, mechanical integration, or real safety</t>
        </is>
      </c>
    </row>
    <row r="4172" outlineLevel="1" ht="51" customHeight="1">
      <c r="A4172" s="70" t="inlineStr">
        <is>
          <t>HOW</t>
        </is>
      </c>
      <c r="B4172" s="71" t="inlineStr">
        <is>
          <t>An L1/L2 dual-band receiver like the F9P, plus an on-chip 6-axis IMU and a wheel-tick or speed input, all fed into u-blox's automotive dead-reckoning filter. While satellites are visible the filter learns two things: the rigid rotation between the module's axes and the vehicle's axes, and the scale factor of the wheel ticks. When the sky disappears it propagates position from gyro heading and odometry, so the track drifts smoothly instead of jumping to a wall or freezing.</t>
        </is>
      </c>
    </row>
    <row r="4173" outlineLevel="1" ht="70" customHeight="1">
      <c r="A4173" s="70" t="inlineStr">
        <is>
          <t>WHAT</t>
        </is>
      </c>
      <c r="B4173" s="72" t="inlineStr">
        <is>
          <t>Before the mount alignment converges, its dead reckoning is worse than no dead reckoning at all — the module needs several minutes of real driving with left and right turns and good sky before the automatic IMU-mount calibration is valid, and every time you physically re-mount it or move it to another vehicle you must reset that calibration. Without a wheel-tick or CAN speed input it is gyro-and-accel only, and that diverges within roughly 30-60 seconds of tunnel because the accelerometer cannot tell braking from a slope. It is designed for vehicles: strapped to a person or a handcart, the motion model is wrong and it will produce confident nonsense. It also has the classic RTK trap — the message says 'fixed', 'float' or '3D', and only 'fixed' is centimetres; logging position without logging carrier-solution status makes the whole dataset unfalsifiable.</t>
        </is>
      </c>
    </row>
    <row r="4174" outlineLevel="1" ht="24" customHeight="1">
      <c r="A4174" s="70" t="inlineStr">
        <is>
          <t>COMMON</t>
        </is>
      </c>
      <c r="B4174" s="71" t="inlineStr">
        <is>
          <t>Delivery and fleet telemetry, autonomous ground robots that cross under bridges, agricultural machinery, car-park navigation, dashcam ground truth.</t>
        </is>
      </c>
    </row>
    <row r="4175" outlineLevel="1" ht="30" customHeight="1">
      <c r="A4175" s="70" t="inlineStr">
        <is>
          <t>INVENTION</t>
        </is>
      </c>
      <c r="B4175" s="73" t="inlineStr">
        <is>
          <t>Map where your city actually loses GNSS: log the fraction of each second that the fix is dead-reckoning-only across a delivery round, and the heat map shows exactly which streets will break any tracker your business buys.</t>
        </is>
      </c>
    </row>
    <row r="4176" outlineLevel="1" ht="20" customHeight="1">
      <c r="A4176" s="70" t="inlineStr">
        <is>
          <t>REQUIRES</t>
        </is>
      </c>
      <c r="B4176" s="71" t="inlineStr">
        <is>
          <t>A multi-band L1/L2 GNSS antenna, and a wheel-tick or vehicle speed signal for dead reckoning worth having</t>
        </is>
      </c>
    </row>
    <row r="4177" outlineLevel="1" ht="27" customHeight="1">
      <c r="A4177" s="70" t="inlineStr">
        <is>
          <t>SUBSTITUT</t>
        </is>
      </c>
      <c r="B4177" s="71" t="inlineStr">
        <is>
          <t>ZED-F9P plus a separate IMU if you want to own the fusion; LC29H(BA) does RTK plus dead reckoning far cheaper with less pedigree; UM982 gives true heading instead of inferred heading</t>
        </is>
      </c>
    </row>
    <row r="4178" outlineLevel="1" ht="21" customHeight="1">
      <c r="A4178" s="70" t="inlineStr">
        <is>
          <t>PAIRS</t>
        </is>
      </c>
      <c r="B4178" s="71" t="inlineStr">
        <is>
          <t>A CAN transceiver to take real wheel speed off the vehicle bus, and an NTRIP client on the ESP32 for corrections</t>
        </is>
      </c>
    </row>
    <row r="4179" outlineLevel="1" ht="40" customHeight="1">
      <c r="A4179" s="70" t="inlineStr">
        <is>
          <t>specs</t>
        </is>
      </c>
      <c r="B4179" s="26" t="inlineStr">
        <is>
          <t>Range: Global; dead-reckoning quality holds for minutes with wheel ticks, tens of seconds on IMU alone   Accuracy: ~1m with clear sky and corrections; ~0.01m with RTK; drift of roughly 2% of distance travelled in gyro-only dead reckoning   Resolution: 1cm reported   Rate: Up to 30Hz fused output   Warm-up: Position in ~25s cold, but the fusion alignment needs several minutes of varied driving before dead reckoning is trustworthy   I2C addr: 0x42   Calibration: One-point   Consumable: None   Environment: Indoor, Outdoor, Harsh   Lifecycle: Active   Maturity: Good   ESP32: Any variant; use UART at 115200 or higher, the fused message stream at 30Hz is not small</t>
        </is>
      </c>
    </row>
    <row r="4180" outlineLevel="1" ht="16" customHeight="1">
      <c r="A4180" s="70" t="inlineStr">
        <is>
          <t>buy</t>
        </is>
      </c>
      <c r="B4180" s="26" t="inlineStr">
        <is>
          <t>DK · MO · AE   |   boards: ArduSimple simpleRTK2B Fusion, SparkFun carrier boards for ZED-F9R, u-blox C099 style evaluation carriers   |   lib: SparkFun u-blox GNSS Arduino Library v3, u-center 2 for configuration and log replay   |   https://www.u-blox.com/en/product/zed-f9r-module   [Estimate, 2026-07]</t>
        </is>
      </c>
    </row>
    <row r="4181" outlineLevel="1" ht="42" customHeight="1">
      <c r="A4181" s="74" t="inlineStr">
        <is>
          <t>unlocks</t>
        </is>
      </c>
      <c r="B4181" s="75" t="inlineStr">
        <is>
          <t>Where am I on Earth?  •  How fast am I moving?  •  How far have I gone?  •  Which way am I pointing?  •  Where is this thing right now?</t>
        </is>
      </c>
    </row>
    <row r="4183" ht="22" customHeight="1">
      <c r="A4183" s="86" t="inlineStr">
        <is>
          <t>S245</t>
        </is>
      </c>
      <c r="B4183" s="87" t="inlineStr">
        <is>
          <t>ZED-X20P all-band centimetre GNSS   ·   ZED-X20P</t>
        </is>
      </c>
    </row>
    <row r="4184" outlineLevel="1" ht="15" customHeight="1">
      <c r="A4184" s="70" t="inlineStr">
        <is>
          <t>Category</t>
        </is>
      </c>
      <c r="B4184" s="12" t="inlineStr">
        <is>
          <t>GNSS &amp; Positioning › L1/L2/L5/E6 RTK, PPP-RTK and Galileo HAS</t>
        </is>
      </c>
      <c r="E4184" s="70" t="inlineStr">
        <is>
          <t>Measures</t>
        </is>
      </c>
      <c r="F4184" s="12" t="inlineStr">
        <is>
          <t>Centimetre position using every civil GNSS band, including Galileo's free high-accuracy correction service</t>
        </is>
      </c>
    </row>
    <row r="4185" outlineLevel="1" ht="15" customHeight="1">
      <c r="A4185" s="70" t="inlineStr">
        <is>
          <t>Modality</t>
        </is>
      </c>
      <c r="B4185" s="12" t="inlineStr">
        <is>
          <t>RF</t>
        </is>
      </c>
      <c r="E4185" s="70" t="inlineStr">
        <is>
          <t>Interface</t>
        </is>
      </c>
      <c r="F4185" s="12" t="inlineStr">
        <is>
          <t>UART / USB / I2C / SPI</t>
        </is>
      </c>
    </row>
    <row r="4186" outlineLevel="1" ht="15" customHeight="1">
      <c r="A4186" s="70" t="inlineStr">
        <is>
          <t>Supply</t>
        </is>
      </c>
      <c r="B4186" s="12" t="inlineStr">
        <is>
          <t>2.7-3.6V module; carriers take 5V USB</t>
        </is>
      </c>
      <c r="E4186" s="70" t="inlineStr">
        <is>
          <t>Price</t>
        </is>
      </c>
      <c r="F4186" s="12" t="inlineStr">
        <is>
          <t>$90.0  ($$$$)</t>
        </is>
      </c>
    </row>
    <row r="4187" outlineLevel="1" ht="15" customHeight="1">
      <c r="A4187" s="70" t="inlineStr">
        <is>
          <t>Difficulty</t>
        </is>
      </c>
      <c r="B4187" s="12" t="inlineStr">
        <is>
          <t>5 — Expert — you are doing research; expect to write drivers and validate your own results</t>
        </is>
      </c>
    </row>
    <row r="4188" outlineLevel="1" ht="62" customHeight="1">
      <c r="A4188" s="70" t="inlineStr">
        <is>
          <t>HOW</t>
        </is>
      </c>
      <c r="B4188" s="71" t="inlineStr">
        <is>
          <t>Multi-band receivers work because ionospheric delay is dispersive — it slows different frequencies by different amounts — so comparing L1 against L2 and L5 lets the receiver compute and remove the largest error in GNSS instead of modelling it. Tracking all four bands also means far more carrier-phase observables, which is what lets an RTK engine resolve integer ambiguities quickly and hold them under trees. The E6 band is the interesting new part: Galileo broadcasts its High Accuracy Service corrections on E6 for free, so decimetre positioning becomes possible with no base station and no subscription.</t>
        </is>
      </c>
    </row>
    <row r="4189" outlineLevel="1" ht="70" customHeight="1">
      <c r="A4189" s="70" t="inlineStr">
        <is>
          <t>WHAT</t>
        </is>
      </c>
      <c r="B4189" s="72" t="inlineStr">
        <is>
          <t>Buying a four-band receiver and bolting a $5 L1 ceramic patch to it throws away everything you paid for — the antenna must genuinely cover L1, L2, L5 and E6 and have a stable phase centre, and that antenna often costs more than the module. Galileo HAS is not RTK: convergence takes tens of minutes and lands around a decimetre, so quoting it as 'centimetre, no base station' is wrong. Multi-band does nothing about multipath; a reflective wall or a vehicle roof still corrupts carrier phase and will hold you in float forever. Your centimetres are measured to the antenna's phase centre, not to the tip of your survey pole, and phase centre moves with elevation angle — the antenna reference point offset is a real number you must apply. And any RTK dataset without the carrier-solution flag logged alongside is not evidence of anything.</t>
        </is>
      </c>
    </row>
    <row r="4190" outlineLevel="1" ht="26" customHeight="1">
      <c r="A4190" s="70" t="inlineStr">
        <is>
          <t>COMMON</t>
        </is>
      </c>
      <c r="B4190" s="71" t="inlineStr">
        <is>
          <t>Survey and as-built mapping, precision agriculture guidance, structural and slope monitoring, drone photogrammetry ground control, autonomous mower and robot navigation.</t>
        </is>
      </c>
    </row>
    <row r="4191" outlineLevel="1" ht="27" customHeight="1">
      <c r="A4191" s="70" t="inlineStr">
        <is>
          <t>INVENTION</t>
        </is>
      </c>
      <c r="B4191" s="73" t="inlineStr">
        <is>
          <t>A retaining-wall watchdog: bolt one receiver to the wall and one to bedrock 50m away, log the baseline vector every hour, and a millimetre-per-week trend appears months before a crack does.</t>
        </is>
      </c>
    </row>
    <row r="4192" outlineLevel="1" ht="22" customHeight="1">
      <c r="A4192" s="70" t="inlineStr">
        <is>
          <t>REQUIRES</t>
        </is>
      </c>
      <c r="B4192" s="71" t="inlineStr">
        <is>
          <t>A genuine multi-band antenna with a ground plane, and either a base station within ~30km or an NTRIP correction subscription</t>
        </is>
      </c>
    </row>
    <row r="4193" outlineLevel="1" ht="26" customHeight="1">
      <c r="A4193" s="70" t="inlineStr">
        <is>
          <t>SUBSTITUT</t>
        </is>
      </c>
      <c r="B4193" s="71" t="inlineStr">
        <is>
          <t>ZED-F9P is mature and cheaper if L1/L2 is enough; UM980 gives triple-band at lower module cost; LC29H(DA) does L1+L5 RTK for around $55; Septentrio mosaic-X5 for the high end</t>
        </is>
      </c>
    </row>
    <row r="4194" outlineLevel="1" ht="21" customHeight="1">
      <c r="A4194" s="70" t="inlineStr">
        <is>
          <t>PAIRS</t>
        </is>
      </c>
      <c r="B4194" s="71" t="inlineStr">
        <is>
          <t>A multi-band antenna, an ESP32 running an NTRIP client over LTE, and a barometer for cross-checking vertical</t>
        </is>
      </c>
    </row>
    <row r="4195" outlineLevel="1" ht="40" customHeight="1">
      <c r="A4195" s="70" t="inlineStr">
        <is>
          <t>specs</t>
        </is>
      </c>
      <c r="B4195" s="26" t="inlineStr">
        <is>
          <t>Range: Global; RTK accuracy degrades roughly 1ppm per kilometre of baseline from the base station   Accuracy: ~1cm + 1ppm horizontal when RTK-fixed; ~20cm after HAS convergence with no base at all; ~1m autonomous   Resolution: 1mm reported   Rate: Up to 20-25Hz depending on configuration   Warm-up: RTK fix in seconds to a minute with good sky; Galileo HAS convergence takes tens of minutes   I2C addr: 0x42   Calibration: One-point   Consumable: None   Environment: Outdoor, Harsh   Lifecycle: Active   Maturity: Workable   ESP32: Any variant, but the ESP32's job is really NTRIP plumbing and logging; the receiver does the hard maths</t>
        </is>
      </c>
    </row>
    <row r="4196" outlineLevel="1" ht="16" customHeight="1">
      <c r="A4196" s="70" t="inlineStr">
        <is>
          <t>buy</t>
        </is>
      </c>
      <c r="B4196" s="26" t="inlineStr">
        <is>
          <t>DK · MO   |   boards: u-blox EVK-X20P evaluation kit (~$300); carrier boards from specialist GNSS resellers. Module alone is around $81 at distributors   |   lib: SparkFun u-blox GNSS Arduino Library v3 for UBX basics, u-center 2, any NTRIP client   |   https://www.u-blox.com/en/product/zed-x20p-module   [Estimate, 2026-07]</t>
        </is>
      </c>
    </row>
    <row r="4197" outlineLevel="1" ht="42" customHeight="1">
      <c r="A4197" s="74" t="inlineStr">
        <is>
          <t>unlocks</t>
        </is>
      </c>
      <c r="B4197" s="75" t="inlineStr">
        <is>
          <t>Where am I on Earth?  •  Has this structure shifted or tilted since last time?  •  How far have I gone?  •  Am I back at the exact same place?  •  Is this level, and by how much is it off?</t>
        </is>
      </c>
    </row>
    <row r="4199" ht="22" customHeight="1">
      <c r="A4199" s="86" t="inlineStr">
        <is>
          <t>S246</t>
        </is>
      </c>
      <c r="B4199" s="87" t="inlineStr">
        <is>
          <t>LC29H(DA) low-cost L1+L5 RTK rover   ·   LC29H(DA)</t>
        </is>
      </c>
    </row>
    <row r="4200" outlineLevel="1" ht="15" customHeight="1">
      <c r="A4200" s="70" t="inlineStr">
        <is>
          <t>Category</t>
        </is>
      </c>
      <c r="B4200" s="12" t="inlineStr">
        <is>
          <t>GNSS &amp; Positioning › Dual-band RTK on a budget</t>
        </is>
      </c>
      <c r="E4200" s="70" t="inlineStr">
        <is>
          <t>Measures</t>
        </is>
      </c>
      <c r="F4200" s="12" t="inlineStr">
        <is>
          <t>Centimetre-class position from L1+L5, at roughly a quarter of the price of established RTK modules</t>
        </is>
      </c>
    </row>
    <row r="4201" outlineLevel="1" ht="15" customHeight="1">
      <c r="A4201" s="70" t="inlineStr">
        <is>
          <t>Modality</t>
        </is>
      </c>
      <c r="B4201" s="12" t="inlineStr">
        <is>
          <t>RF</t>
        </is>
      </c>
      <c r="E4201" s="70" t="inlineStr">
        <is>
          <t>Interface</t>
        </is>
      </c>
      <c r="F4201" s="12" t="inlineStr">
        <is>
          <t>UART / USB / Pulse</t>
        </is>
      </c>
    </row>
    <row r="4202" outlineLevel="1" ht="15" customHeight="1">
      <c r="A4202" s="70" t="inlineStr">
        <is>
          <t>Supply</t>
        </is>
      </c>
      <c r="B4202" s="12" t="inlineStr">
        <is>
          <t>3.3V module; HAT and breakout boards take 5V</t>
        </is>
      </c>
      <c r="E4202" s="70" t="inlineStr">
        <is>
          <t>Price</t>
        </is>
      </c>
      <c r="F4202" s="12" t="inlineStr">
        <is>
          <t>$55.0  ($$$$)</t>
        </is>
      </c>
    </row>
    <row r="4203" outlineLevel="1" ht="15" customHeight="1">
      <c r="A4203" s="70" t="inlineStr">
        <is>
          <t>Difficulty</t>
        </is>
      </c>
      <c r="B4203" s="12" t="inlineStr">
        <is>
          <t>4 — Advanced — analog front-ends, protocol work, mechanical integration, or real safety</t>
        </is>
      </c>
    </row>
    <row r="4204" outlineLevel="1" ht="57" customHeight="1">
      <c r="A4204" s="70" t="inlineStr">
        <is>
          <t>HOW</t>
        </is>
      </c>
      <c r="B4204" s="71" t="inlineStr">
        <is>
          <t>A dual-band multi-constellation receiver with the RTK engine on-chip: you feed it RTCM3 correction messages on a serial port and it outputs a fixed carrier-phase solution. The choice of L5/E5a rather than the older L2 matters practically — L5 is a modern, higher-power, wider-bandwidth civil signal that is markedly more resistant to multipath than L1, so cheap dual-band hardware performs better than its price suggests. GPS, Galileo, BeiDou and GLONASS all now transmit an L5-band civil signal, so the constellation is real rather than aspirational.</t>
        </is>
      </c>
    </row>
    <row r="4205" outlineLevel="1" ht="70" customHeight="1">
      <c r="A4205" s="70" t="inlineStr">
        <is>
          <t>WHAT</t>
        </is>
      </c>
      <c r="B4205" s="72" t="inlineStr">
        <is>
          <t>The letters in brackets are not cosmetic. The variants split the family into a plain receiver, an RTK rover, an RTK base, a dead-reckoning version and a raw-measurement version, and you cannot freely convert one into another after purchase — buy the wrong suffix and the feature you wanted is simply absent. The bundled antenna is often the weakest link: an L1-only ceramic patch discards the L5 half of the point. Documentation is thin compared with u-blox, the configuration tooling is Windows-centric, and community libraries mostly just parse NMEA rather than exposing the good status fields. Under any canopy expect long periods in float, where the reported position looks precise and jitters by decimetres. And as with every RTK receiver, corrections older than a couple of seconds silently degrade you from fixed to float.</t>
        </is>
      </c>
    </row>
    <row r="4206" outlineLevel="1" ht="23" customHeight="1">
      <c r="A4206" s="70" t="inlineStr">
        <is>
          <t>COMMON</t>
        </is>
      </c>
      <c r="B4206" s="71" t="inlineStr">
        <is>
          <t>Hobby RTK rovers, drone ground control points, fence-line and garden surveying, precision mowers, sports track mapping, cheap monitoring pairs.</t>
        </is>
      </c>
    </row>
    <row r="4207" outlineLevel="1" ht="31" customHeight="1">
      <c r="A4207" s="70" t="inlineStr">
        <is>
          <t>INVENTION</t>
        </is>
      </c>
      <c r="B4207" s="73" t="inlineStr">
        <is>
          <t>Two of them and one antenna mast: leave one as a base on your shed roof for an hour of survey-in, then walk your property boundary with the rover and export a legally-arguable, centimetre-accurate fence line for the cost of a dinner.</t>
        </is>
      </c>
    </row>
    <row r="4208" outlineLevel="1" ht="19" customHeight="1">
      <c r="A4208" s="70" t="inlineStr">
        <is>
          <t>REQUIRES</t>
        </is>
      </c>
      <c r="B4208" s="71" t="inlineStr">
        <is>
          <t>An L1+L5 capable antenna, and an RTCM3 correction source (NTRIP caster or your own base)</t>
        </is>
      </c>
    </row>
    <row r="4209" outlineLevel="1" ht="26" customHeight="1">
      <c r="A4209" s="70" t="inlineStr">
        <is>
          <t>SUBSTITUT</t>
        </is>
      </c>
      <c r="B4209" s="71" t="inlineStr">
        <is>
          <t>ZED-F9P for a mature ecosystem at 3-4x the price; UM980 for triple-band; a plain SAM-M10Q if metre accuracy is genuinely enough; LC29H(BS) as the matching base-station variant</t>
        </is>
      </c>
    </row>
    <row r="4210" outlineLevel="1" ht="20" customHeight="1">
      <c r="A4210" s="70" t="inlineStr">
        <is>
          <t>PAIRS</t>
        </is>
      </c>
      <c r="B4210" s="71" t="inlineStr">
        <is>
          <t>An ESP32 running an NTRIP client over Wi-Fi, an L1+L5 antenna with a ground plane, and an SD logger</t>
        </is>
      </c>
    </row>
    <row r="4211" outlineLevel="1" ht="40" customHeight="1">
      <c r="A4211" s="70" t="inlineStr">
        <is>
          <t>specs</t>
        </is>
      </c>
      <c r="B4211" s="26" t="inlineStr">
        <is>
          <t>Range: Global; keep the base within ~30km for reliable fixes   Accuracy: ~1-2cm + 1ppm when RTK-fixed; ~1.5m autonomous   Resolution: 1mm reported   Rate: Up to 10Hz RTK output   Warm-up: ~30s cold start; RTK fix typically 5-30s with corrections and clear sky   Calibration: One-point   Consumable: None   Environment: Outdoor   Lifecycle: Active   Maturity: Workable   ESP32: Any variant with a hardware UART. Corrections in on one port, NMEA out on another is the tidiest wiring</t>
        </is>
      </c>
    </row>
    <row r="4212" outlineLevel="1" ht="16" customHeight="1">
      <c r="A4212" s="70" t="inlineStr">
        <is>
          <t>buy</t>
        </is>
      </c>
      <c r="B4212" s="26" t="inlineStr">
        <is>
          <t>AE · AMZ   |   boards: Waveshare LC29H GPS HAT (sold in several variant letters), assorted AliExpress LC29H carrier boards usually bundled with an L1+L5 antenna   |   lib: Plain NMEA parsers such as TinyGPS++, plus any NTRIP client; Quectel's own PC tool for configuration   |   https://www.quectel.com/product/gnss-lc29h/   [Estimate, 2026-07]</t>
        </is>
      </c>
    </row>
    <row r="4213" outlineLevel="1" ht="42" customHeight="1">
      <c r="A4213" s="74" t="inlineStr">
        <is>
          <t>unlocks</t>
        </is>
      </c>
      <c r="B4213" s="75" t="inlineStr">
        <is>
          <t>Where am I on Earth?  •  How fast am I moving?  •  Am I back at the exact same place?  •  Has this structure shifted or tilted since last time?  •  Where is this thing right now?</t>
        </is>
      </c>
    </row>
    <row r="4215" ht="22" customHeight="1">
      <c r="A4215" s="86" t="inlineStr">
        <is>
          <t>S247</t>
        </is>
      </c>
      <c r="B4215" s="87" t="inlineStr">
        <is>
          <t>UM980 triple-band RTK receiver   ·   UM980</t>
        </is>
      </c>
    </row>
    <row r="4216" outlineLevel="1" ht="15" customHeight="1">
      <c r="A4216" s="70" t="inlineStr">
        <is>
          <t>Category</t>
        </is>
      </c>
      <c r="B4216" s="12" t="inlineStr">
        <is>
          <t>GNSS &amp; Positioning › 1408-channel L1/L2/L5 RTK</t>
        </is>
      </c>
      <c r="E4216" s="70" t="inlineStr">
        <is>
          <t>Measures</t>
        </is>
      </c>
      <c r="F4216" s="12" t="inlineStr">
        <is>
          <t>Centimetre position tracking every band of every constellation, with an on-chip RTK engine</t>
        </is>
      </c>
    </row>
    <row r="4217" outlineLevel="1" ht="15" customHeight="1">
      <c r="A4217" s="70" t="inlineStr">
        <is>
          <t>Modality</t>
        </is>
      </c>
      <c r="B4217" s="12" t="inlineStr">
        <is>
          <t>RF</t>
        </is>
      </c>
      <c r="E4217" s="70" t="inlineStr">
        <is>
          <t>Interface</t>
        </is>
      </c>
      <c r="F4217" s="12" t="inlineStr">
        <is>
          <t>UART / USB</t>
        </is>
      </c>
    </row>
    <row r="4218" outlineLevel="1" ht="15" customHeight="1">
      <c r="A4218" s="70" t="inlineStr">
        <is>
          <t>Supply</t>
        </is>
      </c>
      <c r="B4218" s="12" t="inlineStr">
        <is>
          <t>3.3V module; the breakout takes 5V over USB-C</t>
        </is>
      </c>
      <c r="E4218" s="70" t="inlineStr">
        <is>
          <t>Price</t>
        </is>
      </c>
      <c r="F4218" s="12" t="inlineStr">
        <is>
          <t>$200.0  ($$$$)</t>
        </is>
      </c>
    </row>
    <row r="4219" outlineLevel="1" ht="15" customHeight="1">
      <c r="A4219" s="70" t="inlineStr">
        <is>
          <t>Difficulty</t>
        </is>
      </c>
      <c r="B4219" s="12" t="inlineStr">
        <is>
          <t>4 — Advanced — analog front-ends, protocol work, mechanical integration, or real safety</t>
        </is>
      </c>
    </row>
    <row r="4220" outlineLevel="1" ht="51" customHeight="1">
      <c r="A4220" s="70" t="inlineStr">
        <is>
          <t>HOW</t>
        </is>
      </c>
      <c r="B4220" s="71" t="inlineStr">
        <is>
          <t>A high-channel-count receiver that tracks GPS L1/L2/L5, Galileo E1/E5a/E5b/E6, BeiDou B1/B2/B3 and GLONASS simultaneously. More independent carrier-phase observations means the integer ambiguity search converges faster and stays fixed under partial sky, which is the difference between RTK that works in a hedge-lined field and RTK that only works in a car park. The RTK engine runs on the module, so the host only shuttles RTCM corrections in and reads positions out.</t>
        </is>
      </c>
    </row>
    <row r="4221" outlineLevel="1" ht="70" customHeight="1">
      <c r="A4221" s="70" t="inlineStr">
        <is>
          <t>WHAT</t>
        </is>
      </c>
      <c r="B4221" s="72" t="inlineStr">
        <is>
          <t>It speaks Unicore's own command dialect, not u-blox UBX, so the enormous body of u-center know-how and example code does not transfer; the SparkFun library covers the common cases and after that you are in the command manual. Thermal design is a real consideration at nearly a watt — in a sealed black plastic box in the sun the receiver's temperature swings show up as clock and multipath behaviour. The centimetres are referenced to the antenna phase centre; forget to subtract the antenna reference point offset and your pole heights are wrong by centimetres, which is exactly the error size you bought the receiver to avoid. Under canopy it holds fix better than an L1/L2 receiver but still goes float, and float positions can be metres out while reporting millimetre resolution.</t>
        </is>
      </c>
    </row>
    <row r="4222" outlineLevel="1" ht="22" customHeight="1">
      <c r="A4222" s="70" t="inlineStr">
        <is>
          <t>COMMON</t>
        </is>
      </c>
      <c r="B4222" s="71" t="inlineStr">
        <is>
          <t>Survey poles, drone ground control, precision agriculture, machine guidance, structural monitoring, high-end robot navigation.</t>
        </is>
      </c>
    </row>
    <row r="4223" outlineLevel="1" ht="27" customHeight="1">
      <c r="A4223" s="70" t="inlineStr">
        <is>
          <t>INVENTION</t>
        </is>
      </c>
      <c r="B4223" s="73" t="inlineStr">
        <is>
          <t>A rooftop base that pays for itself: survey it in for 24 hours, publish RTCM to a local NTRIP caster, and every RTK rover in your street, club or farm co-op gets centimetres for free.</t>
        </is>
      </c>
    </row>
    <row r="4224" outlineLevel="1" ht="16" customHeight="1">
      <c r="A4224" s="70" t="inlineStr">
        <is>
          <t>REQUIRES</t>
        </is>
      </c>
      <c r="B4224" s="71" t="inlineStr">
        <is>
          <t>A triple-band survey antenna and an RTCM3 correction stream</t>
        </is>
      </c>
    </row>
    <row r="4225" outlineLevel="1" ht="25" customHeight="1">
      <c r="A4225" s="70" t="inlineStr">
        <is>
          <t>SUBSTITUT</t>
        </is>
      </c>
      <c r="B4225" s="71" t="inlineStr">
        <is>
          <t>LC29H(DA) is a quarter of the price if you accept thinner support; ZED-F9P for the deepest ecosystem; ZED-X20P adds E6 and Galileo HAS; UM982 if you also need heading</t>
        </is>
      </c>
    </row>
    <row r="4226" outlineLevel="1" ht="21" customHeight="1">
      <c r="A4226" s="70" t="inlineStr">
        <is>
          <t>PAIRS</t>
        </is>
      </c>
      <c r="B4226" s="71" t="inlineStr">
        <is>
          <t>A triple-band antenna, an ESP32 NTRIP caster, and a tablet running any survey app that speaks NMEA over Bluetooth</t>
        </is>
      </c>
    </row>
    <row r="4227" outlineLevel="1" ht="40" customHeight="1">
      <c r="A4227" s="70" t="inlineStr">
        <is>
          <t>specs</t>
        </is>
      </c>
      <c r="B4227" s="26" t="inlineStr">
        <is>
          <t>Range: Global; ~1ppm accuracy degradation per km of baseline   Accuracy: ~8mm horizontal, ~15mm vertical when fixed; ~1.5m autonomous   Resolution: 1mm   Rate: Up to 20-50Hz depending on configuration   Warm-up: ~30s cold; RTK fix commonly under 10s with corrections   Calibration: One-point   Consumable: None   Environment: Outdoor, Harsh   Lifecycle: Active   Maturity: Good   ESP32: Any variant with a spare hardware UART; at 20Hz raise the baud rate to 460800</t>
        </is>
      </c>
    </row>
    <row r="4228" outlineLevel="1" ht="16" customHeight="1">
      <c r="A4228" s="70" t="inlineStr">
        <is>
          <t>buy</t>
        </is>
      </c>
      <c r="B4228" s="26" t="inlineStr">
        <is>
          <t>SF · AE   |   boards: SparkFun Triband GNSS RTK Breakout - UM980, and Unicore's own evaluation boards   |   lib: SparkFun Unicore UM980 Triband RTK GNSS Arduino Library, any NTRIP client, RTKLIB for post-processing   |   https://en.unicore.com/products/um980/   [Estimate, 2026-07]</t>
        </is>
      </c>
    </row>
    <row r="4229" outlineLevel="1" ht="42" customHeight="1">
      <c r="A4229" s="74" t="inlineStr">
        <is>
          <t>unlocks</t>
        </is>
      </c>
      <c r="B4229" s="75" t="inlineStr">
        <is>
          <t>Where am I on Earth?  •  Has this structure shifted or tilted since last time?  •  How far have I gone?  •  Am I back at the exact same place?  •  Is this level, and by how much is it off?</t>
        </is>
      </c>
    </row>
    <row r="4231" ht="22" customHeight="1">
      <c r="A4231" s="86" t="inlineStr">
        <is>
          <t>S248</t>
        </is>
      </c>
      <c r="B4231" s="87" t="inlineStr">
        <is>
          <t>UM982 dual-antenna RTK with true heading   ·   UM982</t>
        </is>
      </c>
    </row>
    <row r="4232" outlineLevel="1" ht="15" customHeight="1">
      <c r="A4232" s="70" t="inlineStr">
        <is>
          <t>Category</t>
        </is>
      </c>
      <c r="B4232" s="12" t="inlineStr">
        <is>
          <t>GNSS &amp; Positioning › Two antenna inputs, GNSS-derived heading</t>
        </is>
      </c>
      <c r="E4232" s="70" t="inlineStr">
        <is>
          <t>Measures</t>
        </is>
      </c>
      <c r="F4232" s="12" t="inlineStr">
        <is>
          <t>Centimetre position plus absolute heading derived from the vector between two antennas — no magnetometer involved</t>
        </is>
      </c>
    </row>
    <row r="4233" outlineLevel="1" ht="15" customHeight="1">
      <c r="A4233" s="70" t="inlineStr">
        <is>
          <t>Modality</t>
        </is>
      </c>
      <c r="B4233" s="12" t="inlineStr">
        <is>
          <t>RF</t>
        </is>
      </c>
      <c r="E4233" s="70" t="inlineStr">
        <is>
          <t>Interface</t>
        </is>
      </c>
      <c r="F4233" s="12" t="inlineStr">
        <is>
          <t>UART / USB</t>
        </is>
      </c>
    </row>
    <row r="4234" outlineLevel="1" ht="15" customHeight="1">
      <c r="A4234" s="70" t="inlineStr">
        <is>
          <t>Supply</t>
        </is>
      </c>
      <c r="B4234" s="12" t="inlineStr">
        <is>
          <t>3.3V module; carrier boards take 5V</t>
        </is>
      </c>
      <c r="E4234" s="70" t="inlineStr">
        <is>
          <t>Price</t>
        </is>
      </c>
      <c r="F4234" s="12" t="inlineStr">
        <is>
          <t>$260.0  ($$$$)</t>
        </is>
      </c>
    </row>
    <row r="4235" outlineLevel="1" ht="15" customHeight="1">
      <c r="A4235" s="70" t="inlineStr">
        <is>
          <t>Difficulty</t>
        </is>
      </c>
      <c r="B4235" s="12" t="inlineStr">
        <is>
          <t>5 — Expert — you are doing research; expect to write drivers and validate your own results</t>
        </is>
      </c>
    </row>
    <row r="4236" outlineLevel="1" ht="52" customHeight="1">
      <c r="A4236" s="70" t="inlineStr">
        <is>
          <t>HOW</t>
        </is>
      </c>
      <c r="B4236" s="71" t="inlineStr">
        <is>
          <t>Two antennas feed one receiver, and the receiver solves the carrier-phase baseline between them exactly as an RTK rover solves the baseline to a base station — except the baseline is a metre long and rigidly attached to your vehicle. The direction of that resolved vector is true heading, referenced to the geodetic frame rather than to a magnetic field. That is why it works next to a running motor, inside a steel frame, and while standing perfectly still, all of which defeat a compass.</t>
        </is>
      </c>
    </row>
    <row r="4237" outlineLevel="1" ht="70" customHeight="1">
      <c r="A4237" s="70" t="inlineStr">
        <is>
          <t>WHAT</t>
        </is>
      </c>
      <c r="B4237" s="72" t="inlineStr">
        <is>
          <t>Heading accuracy is inversely proportional to baseline length — the tenth of a degree you read in the datasheet assumes about a metre between antennas, and halving that doubles the error. The two antennas must be the same model with matched cable lengths and rigidly co-planar; a flexing mount or a mismatched pair injects a phase bias that appears as a constant, believable heading error. The heading is the direction of the antenna baseline, not of your vehicle, so there is a one-time mounting offset to measure and store. Under trees or beside a building you lose heading before you lose position, because heading needs both antennas fixed simultaneously. And a 180-degree ambiguity flip is possible on a short baseline in poor conditions, which is a spectacular failure mode on a steered machine.</t>
        </is>
      </c>
    </row>
    <row r="4238" outlineLevel="1" ht="24" customHeight="1">
      <c r="A4238" s="70" t="inlineStr">
        <is>
          <t>COMMON</t>
        </is>
      </c>
      <c r="B4238" s="71" t="inlineStr">
        <is>
          <t>Autonomous mowers and tractors, marine autopilots, survey rovers that must know orientation, antenna and solar tracker pointing, crane and boom monitoring.</t>
        </is>
      </c>
    </row>
    <row r="4239" outlineLevel="1" ht="31" customHeight="1">
      <c r="A4239" s="70" t="inlineStr">
        <is>
          <t>INVENTION</t>
        </is>
      </c>
      <c r="B4239" s="73" t="inlineStr">
        <is>
          <t>An RTK field robot that never carries a compass: two antennas a metre apart on the roll bar give true heading while stationary, so the machine can start a row straight instead of driving fifteen metres to work out which way it is pointing.</t>
        </is>
      </c>
    </row>
    <row r="4240" outlineLevel="1" ht="20" customHeight="1">
      <c r="A4240" s="70" t="inlineStr">
        <is>
          <t>REQUIRES</t>
        </is>
      </c>
      <c r="B4240" s="71" t="inlineStr">
        <is>
          <t>Two matched multi-band antennas on a rigid mount, plus RTCM3 corrections for centimetre position</t>
        </is>
      </c>
    </row>
    <row r="4241" outlineLevel="1" ht="26" customHeight="1">
      <c r="A4241" s="70" t="inlineStr">
        <is>
          <t>SUBSTITUT</t>
        </is>
      </c>
      <c r="B4241" s="71" t="inlineStr">
        <is>
          <t>UM980 plus a BNO086 if approximate heading is enough and cost matters; a fibre-optic gyro if you need heading with no sky; septentrio dual-antenna boards at the high end</t>
        </is>
      </c>
    </row>
    <row r="4242" outlineLevel="1" ht="20" customHeight="1">
      <c r="A4242" s="70" t="inlineStr">
        <is>
          <t>PAIRS</t>
        </is>
      </c>
      <c r="B4242" s="71" t="inlineStr">
        <is>
          <t>Two matched antennas, an ESP32 NTRIP client, and a wheel encoder for cross-checking the heading rate</t>
        </is>
      </c>
    </row>
    <row r="4243" outlineLevel="1" ht="40" customHeight="1">
      <c r="A4243" s="70" t="inlineStr">
        <is>
          <t>specs</t>
        </is>
      </c>
      <c r="B4243" s="26" t="inlineStr">
        <is>
          <t>Range: Global; heading available whenever both antennas hold enough satellites   Accuracy: ~0.1-0.2 degrees heading with a 1m antenna baseline; ~1cm + 1ppm position when RTK-fixed   Resolution: 0.01 degree reported heading   Rate: Up to 20Hz position and heading   Warm-up: Heading fix typically within 10-30s of both antennas tracking   Calibration: One-point   Consumable: None   Environment: Outdoor, Harsh   Lifecycle: Active   Maturity: Workable   ESP32: Any variant with a hardware UART; heading arrives in a proprietary sentence you must parse alongside NMEA</t>
        </is>
      </c>
    </row>
    <row r="4244" outlineLevel="1" ht="16" customHeight="1">
      <c r="A4244" s="70" t="inlineStr">
        <is>
          <t>buy</t>
        </is>
      </c>
      <c r="B4244" s="26" t="inlineStr">
        <is>
          <t>AE · AMZ   |   boards: Unicore evaluation boards and third-party carriers from GNSS specialists; several drone-flight-controller vendors ship UM982 boards with two SMA connectors   |   lib: Unicore command set over UART, NTRIP client, RTKLIB for post-processing; community Arduino support is thinner than for the UM980   |   https://en.unicore.com/products/um982/   [Estimate, 2026-07]</t>
        </is>
      </c>
    </row>
    <row r="4245" outlineLevel="1" ht="42" customHeight="1">
      <c r="A4245" s="74" t="inlineStr">
        <is>
          <t>unlocks</t>
        </is>
      </c>
      <c r="B4245" s="75" t="inlineStr">
        <is>
          <t>Which way am I pointing?  •  Where am I on Earth?  •  How fast am I moving?  •  Is this level, and by how much is it off?  •  Has this structure shifted or tilted since last time?</t>
        </is>
      </c>
    </row>
    <row r="4247" ht="22" customHeight="1">
      <c r="A4247" s="86" t="inlineStr">
        <is>
          <t>S249</t>
        </is>
      </c>
      <c r="B4247" s="87" t="inlineStr">
        <is>
          <t>BN-880 GNSS module with on-board compass   ·   Beitian BN-880</t>
        </is>
      </c>
    </row>
    <row r="4248" outlineLevel="1" ht="15" customHeight="1">
      <c r="A4248" s="70" t="inlineStr">
        <is>
          <t>Category</t>
        </is>
      </c>
      <c r="B4248" s="12" t="inlineStr">
        <is>
          <t>GNSS &amp; Positioning › Cheap GNSS plus magnetometer, drone-standard</t>
        </is>
      </c>
      <c r="E4248" s="70" t="inlineStr">
        <is>
          <t>Measures</t>
        </is>
      </c>
      <c r="F4248" s="12" t="inlineStr">
        <is>
          <t>Position, speed and UTC time from a u-blox M8 receiver, plus a 3-axis magnetometer for heading, on one 28mm disc</t>
        </is>
      </c>
    </row>
    <row r="4249" outlineLevel="1" ht="15" customHeight="1">
      <c r="A4249" s="70" t="inlineStr">
        <is>
          <t>Modality</t>
        </is>
      </c>
      <c r="B4249" s="12" t="inlineStr">
        <is>
          <t>RF</t>
        </is>
      </c>
      <c r="E4249" s="70" t="inlineStr">
        <is>
          <t>Interface</t>
        </is>
      </c>
      <c r="F4249" s="12" t="inlineStr">
        <is>
          <t>UART / I2C</t>
        </is>
      </c>
    </row>
    <row r="4250" outlineLevel="1" ht="15" customHeight="1">
      <c r="A4250" s="70" t="inlineStr">
        <is>
          <t>Supply</t>
        </is>
      </c>
      <c r="B4250" s="12" t="inlineStr">
        <is>
          <t>2.8-6.0V (on-board regulator)</t>
        </is>
      </c>
      <c r="E4250" s="70" t="inlineStr">
        <is>
          <t>Price</t>
        </is>
      </c>
      <c r="F4250" s="12" t="inlineStr">
        <is>
          <t>$20.0  ($$$)</t>
        </is>
      </c>
    </row>
    <row r="4251" outlineLevel="1" ht="15" customHeight="1">
      <c r="A4251" s="70" t="inlineStr">
        <is>
          <t>Difficulty</t>
        </is>
      </c>
      <c r="B4251" s="12" t="inlineStr">
        <is>
          <t>2 — Easy — breadboard wiring, a well-documented library, no analog thought needed</t>
        </is>
      </c>
    </row>
    <row r="4252" outlineLevel="1" ht="55" customHeight="1">
      <c r="A4252" s="70" t="inlineStr">
        <is>
          <t>HOW</t>
        </is>
      </c>
      <c r="B4252" s="71" t="inlineStr">
        <is>
          <t>A ceramic patch antenna, a u-blox M8-class receiver and a small magnetometer share a single potted puck with a 6-wire pigtail. The GNSS half solves position from satellite time of arrival. The magnetometer half measures the Earth's roughly 25-65µT field in three axes; after removing the vehicle's own permanent (hard-iron) and induced (soft-iron) distortions, the horizontal components give a heading. It exists because multirotors need both signals a few centimetres apart on a mast, and buying them separately costs more.</t>
        </is>
      </c>
    </row>
    <row r="4253" outlineLevel="1" ht="70" customHeight="1">
      <c r="A4253" s="70" t="inlineStr">
        <is>
          <t>WHAT</t>
        </is>
      </c>
      <c r="B4253" s="72" t="inlineStr">
        <is>
          <t>The compass is the trap. Modules sold as HMC5883L very often contain a QMC5883L instead — different I2C address, different register map, different sign conventions — and a driver chosen from the silkscreen will return plausible-looking garbage. Then there is siting: any wire carrying an amp within about 10cm swings heading by tens of degrees, and a drone's own motor current makes the compass useless unless it is on a mast; a figure-of-eight hard/soft-iron calibration must be redone in situ every time the vehicle changes. Magnetic declination is a separate correction of up to 20 degrees depending where you are. On the GNSS side, counterfeit and remarked receiver chips are a real problem at this price point, so buy two and compare their fixes side by side. Configuration written to the module's flash sometimes fails to persist across power cycles, which turns a working 10Hz setup back into 1Hz overnight.</t>
        </is>
      </c>
    </row>
    <row r="4254" outlineLevel="1" ht="23" customHeight="1">
      <c r="A4254" s="70" t="inlineStr">
        <is>
          <t>COMMON</t>
        </is>
      </c>
      <c r="B4254" s="71" t="inlineStr">
        <is>
          <t>Drones and rovers, boat and vehicle trackers, weather balloons, geotagged data loggers, rally and lap timing, wildlife collar prototypes.</t>
        </is>
      </c>
    </row>
    <row r="4255" outlineLevel="1" ht="27" customHeight="1">
      <c r="A4255" s="70" t="inlineStr">
        <is>
          <t>INVENTION</t>
        </is>
      </c>
      <c r="B4255" s="73" t="inlineStr">
        <is>
          <t>A bike-mounted magnetic anomaly logger: ride a fixed route weekly logging position plus field magnitude, and buried pipes, tram rails and the odd manhole draw themselves onto the map.</t>
        </is>
      </c>
    </row>
    <row r="4256" outlineLevel="1" ht="18" customHeight="1">
      <c r="A4256" s="70" t="inlineStr">
        <is>
          <t>REQUIRES</t>
        </is>
      </c>
      <c r="B4256" s="71" t="inlineStr">
        <is>
          <t>Nothing beyond a UART; the compass needs a non-magnetic mounting location</t>
        </is>
      </c>
    </row>
    <row r="4257" outlineLevel="1" ht="31" customHeight="1">
      <c r="A4257" s="70" t="inlineStr">
        <is>
          <t>SUBSTITUT</t>
        </is>
      </c>
      <c r="B4257" s="71" t="inlineStr">
        <is>
          <t>BN-220 is the same GNSS without the compass and lighter; SAM-M10Q is far more efficient and better supported; MMC5603NJ is a much better magnetometer if you site it yourself; UM982 gives heading that no magnetic field can corrupt</t>
        </is>
      </c>
    </row>
    <row r="4258" outlineLevel="1" ht="19" customHeight="1">
      <c r="A4258" s="70" t="inlineStr">
        <is>
          <t>PAIRS</t>
        </is>
      </c>
      <c r="B4258" s="71" t="inlineStr">
        <is>
          <t>An ESP32 with an SD card, a BMP390 for altitude, and a LiPo for a self-contained tracker</t>
        </is>
      </c>
    </row>
    <row r="4259" outlineLevel="1" ht="40" customHeight="1">
      <c r="A4259" s="70" t="inlineStr">
        <is>
          <t>specs</t>
        </is>
      </c>
      <c r="B4259" s="26" t="inlineStr">
        <is>
          <t>Range: Global; magnetometer covers roughly ±8 gauss   Accuracy: ~2m CEP position; heading realistically ±2-5 degrees after a good calibration and much worse without   Resolution: Position 1e-7 degrees, magnetometer sub-µT   Rate: Up to 10Hz GNSS with fewer constellations, 5Hz comfortable; magnetometer 75Hz+   Warm-up: ~26s cold start, ~3s hot start   I2C addr: 0x0D for a QMC5883L, 0x1E for a genuine HMC5883L — probe to find out which you received   Calibration: Two-point   Consumable: Backup cell for hot starts eventually dies; the module keeps working with slower cold starts   Environment: Outdoor   Lifecycle: Clone-risk   Maturity: Good   ESP32: Any variant. The UART output is 3.3V level even when you power it from 5V, but verify with a scope on an unknown batch before trusting a GPIO to it</t>
        </is>
      </c>
    </row>
    <row r="4260" outlineLevel="1" ht="16" customHeight="1">
      <c r="A4260" s="70" t="inlineStr">
        <is>
          <t>buy</t>
        </is>
      </c>
      <c r="B4260" s="26" t="inlineStr">
        <is>
          <t>AE · AMZ   |   boards: Sold as a finished module with pigtail; near-identical clones circulate under many brand stickers   |   lib: TinyGPS++ or NMEAParser for the GNSS half; QMC5883L or HMC5883L libraries for the compass — pick the one matching the chip you actually got   |   https://store.beitian.com/   [Estimate, 2026-07]</t>
        </is>
      </c>
    </row>
    <row r="4261" outlineLevel="1" ht="42" customHeight="1">
      <c r="A4261" s="74" t="inlineStr">
        <is>
          <t>unlocks</t>
        </is>
      </c>
      <c r="B4261" s="75" t="inlineStr">
        <is>
          <t>Where am I on Earth?  •  Which way am I pointing?  •  How fast am I moving?  •  How far have I gone?  •  Where is this thing right now?</t>
        </is>
      </c>
    </row>
    <row r="4263" ht="22" customHeight="1">
      <c r="A4263" s="86" t="inlineStr">
        <is>
          <t>S250</t>
        </is>
      </c>
      <c r="B4263" s="87" t="inlineStr">
        <is>
          <t>NEO-F10T dual-band GNSS timing receiver   ·   NEO-F10T</t>
        </is>
      </c>
    </row>
    <row r="4264" outlineLevel="1" ht="15" customHeight="1">
      <c r="A4264" s="70" t="inlineStr">
        <is>
          <t>Category</t>
        </is>
      </c>
      <c r="B4264" s="12" t="inlineStr">
        <is>
          <t>GNSS &amp; Positioning › Timing-grade receiver, L1+L5, disciplined PPS</t>
        </is>
      </c>
      <c r="E4264" s="70" t="inlineStr">
        <is>
          <t>Measures</t>
        </is>
      </c>
      <c r="F4264" s="12" t="inlineStr">
        <is>
          <t>UTC-locked pulse per second with nanosecond-class accuracy, from a receiver optimised for time rather than position</t>
        </is>
      </c>
    </row>
    <row r="4265" outlineLevel="1" ht="15" customHeight="1">
      <c r="A4265" s="70" t="inlineStr">
        <is>
          <t>Modality</t>
        </is>
      </c>
      <c r="B4265" s="12" t="inlineStr">
        <is>
          <t>RF</t>
        </is>
      </c>
      <c r="E4265" s="70" t="inlineStr">
        <is>
          <t>Interface</t>
        </is>
      </c>
      <c r="F4265" s="12" t="inlineStr">
        <is>
          <t>UART / USB / Pulse</t>
        </is>
      </c>
    </row>
    <row r="4266" outlineLevel="1" ht="15" customHeight="1">
      <c r="A4266" s="70" t="inlineStr">
        <is>
          <t>Supply</t>
        </is>
      </c>
      <c r="B4266" s="12" t="inlineStr">
        <is>
          <t>2.7-3.6V module; carrier boards take 5V USB</t>
        </is>
      </c>
      <c r="E4266" s="70" t="inlineStr">
        <is>
          <t>Price</t>
        </is>
      </c>
      <c r="F4266" s="12" t="inlineStr">
        <is>
          <t>$120.0  ($$$$)</t>
        </is>
      </c>
    </row>
    <row r="4267" outlineLevel="1" ht="15" customHeight="1">
      <c r="A4267" s="70" t="inlineStr">
        <is>
          <t>Difficulty</t>
        </is>
      </c>
      <c r="B4267" s="12" t="inlineStr">
        <is>
          <t>4 — Advanced — analog front-ends, protocol work, mechanical integration, or real safety</t>
        </is>
      </c>
    </row>
    <row r="4268" outlineLevel="1" ht="59" customHeight="1">
      <c r="A4268" s="70" t="inlineStr">
        <is>
          <t>HOW</t>
        </is>
      </c>
      <c r="B4268" s="71" t="inlineStr">
        <is>
          <t>A navigation receiver spends its satellites solving for three position unknowns plus clock. A timing receiver does the opposite: you survey the antenna position in over hours, then declare it fixed, which frees every satellite to contribute purely to the clock solution and drops the timing error dramatically. Dual-band L1+L5 removes ionospheric delay, the largest remaining error, by comparing the two frequencies. The output is an electrical pulse whose rising edge is aligned to the top of the UTC second, plus a message telling you exactly how far off that edge was.</t>
        </is>
      </c>
    </row>
    <row r="4269" outlineLevel="1" ht="70" customHeight="1">
      <c r="A4269" s="70" t="inlineStr">
        <is>
          <t>WHAT</t>
        </is>
      </c>
      <c r="B4269" s="72" t="inlineStr">
        <is>
          <t>The sawtooth is the thing everybody misses. The PPS edge can only land on an edge of the receiver's internal clock, so each pulse is quantised early or late by up to one clock period — the receiver tells you the exact error in a message, and if you do not apply that quantisation correction you are stuck with a ±10-20ns sawtooth no matter how good the receiver is. Antenna cable delay is a fixed offset of roughly 4-5ns per metre of coax that you must measure and enter, or your time is confidently and consistently late. Timing hates multipath far more than navigation does: a reflected signal that moves your position by a metre moves your time by three nanoseconds, so a rooftop antenna with a clear horizon matters more than the receiver choice. And a receiver configured as stationary that is actually moving will emit beautifully stable, completely wrong time.</t>
        </is>
      </c>
    </row>
    <row r="4270" outlineLevel="1" ht="26" customHeight="1">
      <c r="A4270" s="70" t="inlineStr">
        <is>
          <t>COMMON</t>
        </is>
      </c>
      <c r="B4270" s="71" t="inlineStr">
        <is>
          <t>Time-synchronised sensor networks, TDOA acoustic and RF localisation, power-quality and phasor measurement, radio astronomy and meteor scatter, audit-grade event logging.</t>
        </is>
      </c>
    </row>
    <row r="4271" outlineLevel="1" ht="30" customHeight="1">
      <c r="A4271" s="70" t="inlineStr">
        <is>
          <t>INVENTION</t>
        </is>
      </c>
      <c r="B4271" s="73" t="inlineStr">
        <is>
          <t>A three-station gunshot-and-thunder locator: three nodes a kilometre apart, each timestamping a microphone transient against corrected PPS, triangulates the source to tens of metres from the arrival-time differences alone.</t>
        </is>
      </c>
    </row>
    <row r="4272" outlineLevel="1" ht="19" customHeight="1">
      <c r="A4272" s="70" t="inlineStr">
        <is>
          <t>REQUIRES</t>
        </is>
      </c>
      <c r="B4272" s="71" t="inlineStr">
        <is>
          <t>An antenna with an unobstructed sky view, and a host that can timestamp an edge in hardware</t>
        </is>
      </c>
    </row>
    <row r="4273" outlineLevel="1" ht="31" customHeight="1">
      <c r="A4273" s="70" t="inlineStr">
        <is>
          <t>SUBSTITUT</t>
        </is>
      </c>
      <c r="B4273" s="71" t="inlineStr">
        <is>
          <t>Any navigation module's PPS is free and around ±50ns if you never move the antenna; ZED-F9T if you need the u-blox timing flagship; a GPSDO if you need holdover when the sky is lost; PTP over Ethernet if everything is in one building</t>
        </is>
      </c>
    </row>
    <row r="4274" outlineLevel="1" ht="21" customHeight="1">
      <c r="A4274" s="70" t="inlineStr">
        <is>
          <t>PAIRS</t>
        </is>
      </c>
      <c r="B4274" s="71" t="inlineStr">
        <is>
          <t>An ESP32-S3 using timer capture, an ICS-43434 microphone, and a second identical node for differential experiments</t>
        </is>
      </c>
    </row>
    <row r="4275" outlineLevel="1" ht="40" customHeight="1">
      <c r="A4275" s="70" t="inlineStr">
        <is>
          <t>specs</t>
        </is>
      </c>
      <c r="B4275" s="26" t="inlineStr">
        <is>
          <t>Range: Global   Accuracy: ~5-20ns RMS to UTC when stationary, surveyed-in and sawtooth-corrected   Resolution: Sub-nanosecond reported quantisation error   Rate: 1PPS standard; configurable frequency outputs   Warm-up: Position in ~30s; a meaningful self-survey takes hours, and best timing after the survey is fixed   I2C addr: 0x42   Calibration: One-point   Consumable: None   Environment: Indoor, Outdoor   Lifecycle: Active   Maturity: Workable   ESP32: Any variant, but capture the PPS edge with a hardware peripheral (MCPWM/RMT/GPTimer capture), not attachInterrupt, or you throw away three orders of magnitude</t>
        </is>
      </c>
    </row>
    <row r="4276" outlineLevel="1" ht="16" customHeight="1">
      <c r="A4276" s="70" t="inlineStr">
        <is>
          <t>buy</t>
        </is>
      </c>
      <c r="B4276" s="26" t="inlineStr">
        <is>
          <t>DK · MO · AE   |   boards: ArduSimple simpleGNSS Timing, and NEO-form carrier boards from specialist GNSS resellers   |   lib: UBX configuration via SparkFun u-blox GNSS Arduino Library v3 or u-center 2; PPS handling is your own timer-capture code   |   https://www.u-blox.com/en/product/neo-f10t-module   [Estimate, 2026-07]</t>
        </is>
      </c>
    </row>
    <row r="4277" outlineLevel="1" ht="30" customHeight="1">
      <c r="A4277" s="74" t="inlineStr">
        <is>
          <t>unlocks</t>
        </is>
      </c>
      <c r="B4277" s="75" t="inlineStr">
        <is>
          <t>Where am I on Earth?  •  Has this drifted from how it behaved when new?  •  What altitude or floor am I on?</t>
        </is>
      </c>
    </row>
    <row r="4279" ht="22" customHeight="1">
      <c r="A4279" s="86" t="inlineStr">
        <is>
          <t>S251</t>
        </is>
      </c>
      <c r="B4279" s="87" t="inlineStr">
        <is>
          <t>10MHz GPSDO — GNSS-disciplined oscillator   ·   Generic 10MHz OCXO GPSDO board</t>
        </is>
      </c>
    </row>
    <row r="4280" outlineLevel="1" ht="15" customHeight="1">
      <c r="A4280" s="70" t="inlineStr">
        <is>
          <t>Category</t>
        </is>
      </c>
      <c r="B4280" s="12" t="inlineStr">
        <is>
          <t>GNSS &amp; Positioning › Frequency and time standard</t>
        </is>
      </c>
      <c r="E4280" s="70" t="inlineStr">
        <is>
          <t>Measures</t>
        </is>
      </c>
      <c r="F4280" s="12" t="inlineStr">
        <is>
          <t>A 10MHz reference whose long-term accuracy is atomic and whose short-term noise is that of a good oven-controlled crystal</t>
        </is>
      </c>
    </row>
    <row r="4281" outlineLevel="1" ht="15" customHeight="1">
      <c r="A4281" s="70" t="inlineStr">
        <is>
          <t>Modality</t>
        </is>
      </c>
      <c r="B4281" s="12" t="inlineStr">
        <is>
          <t>RF</t>
        </is>
      </c>
      <c r="E4281" s="70" t="inlineStr">
        <is>
          <t>Interface</t>
        </is>
      </c>
      <c r="F4281" s="12" t="inlineStr">
        <is>
          <t>USB / Pulse</t>
        </is>
      </c>
    </row>
    <row r="4282" outlineLevel="1" ht="15" customHeight="1">
      <c r="A4282" s="70" t="inlineStr">
        <is>
          <t>Supply</t>
        </is>
      </c>
      <c r="B4282" s="12" t="inlineStr">
        <is>
          <t>5V over USB</t>
        </is>
      </c>
      <c r="E4282" s="70" t="inlineStr">
        <is>
          <t>Price</t>
        </is>
      </c>
      <c r="F4282" s="12" t="inlineStr">
        <is>
          <t>$130.0  ($$$$)</t>
        </is>
      </c>
    </row>
    <row r="4283" outlineLevel="1" ht="15" customHeight="1">
      <c r="A4283" s="70" t="inlineStr">
        <is>
          <t>Difficulty</t>
        </is>
      </c>
      <c r="B4283" s="12" t="inlineStr">
        <is>
          <t>4 — Advanced — analog front-ends, protocol work, mechanical integration, or real safety</t>
        </is>
      </c>
    </row>
    <row r="4284" outlineLevel="1" ht="56" customHeight="1">
      <c r="A4284" s="70" t="inlineStr">
        <is>
          <t>HOW</t>
        </is>
      </c>
      <c r="B4284" s="71" t="inlineStr">
        <is>
          <t>Two clocks with opposite weaknesses are married. GNSS time is essentially perfect over hours because it comes from caesium standards in orbit, but each individual pulse is noisy. A local oven-controlled crystal is extremely quiet second to second but drifts over hours with temperature and age. A GPSDO phase-locks the crystal to the satellite pulse through a deliberately slow loop of hundreds to thousands of seconds, so above that time constant you inherit the satellites' accuracy and below it you keep the crystal's cleanliness.</t>
        </is>
      </c>
    </row>
    <row r="4285" outlineLevel="1" ht="70" customHeight="1">
      <c r="A4285" s="70" t="inlineStr">
        <is>
          <t>WHAT</t>
        </is>
      </c>
      <c r="B4285" s="72" t="inlineStr">
        <is>
          <t>The output is a roughly +10dBm sine into 50 ohms — it swings both sides of ground and will damage a 3.3V input; it is an RF signal, not a logic signal. Holdover is what separates units: lose the antenna and a TCXO-based board walks away within minutes, while a decent OCXO holds nanoseconds for hours, and the cheap listings rarely say which you are buying. Temperature is directly visible in the phase, so an air-conditioning cycle in the room shows up as a periodic wobble in any measurement you make with it. The 'lock' LED usually means the PLL is closed, not that the loop has settled — that takes far longer. And a GPSDO disciplines frequency; if you need the pulse edge itself to be on time you still have to deal with cable delay and sawtooth correction on the PPS.</t>
        </is>
      </c>
    </row>
    <row r="4286" outlineLevel="1" ht="26" customHeight="1">
      <c r="A4286" s="70" t="inlineStr">
        <is>
          <t>COMMON</t>
        </is>
      </c>
      <c r="B4286" s="71" t="inlineStr">
        <is>
          <t>Calibrating counters and signal generators, coherent multi-station receivers, radio astronomy and meteor scatter, ADC sampling references, long-baseline timing experiments.</t>
        </is>
      </c>
    </row>
    <row r="4287" outlineLevel="1" ht="31" customHeight="1">
      <c r="A4287" s="70" t="inlineStr">
        <is>
          <t>INVENTION</t>
        </is>
      </c>
      <c r="B4287" s="73" t="inlineStr">
        <is>
          <t>Feed the 10MHz into the sampling reference of two SDR receivers a kilometre apart: they now sample the same instant, and the pair becomes a phase-coherent interferometer that can find the bearing of a transmitter you cannot see.</t>
        </is>
      </c>
    </row>
    <row r="4288" outlineLevel="1" ht="18" customHeight="1">
      <c r="A4288" s="70" t="inlineStr">
        <is>
          <t>REQUIRES</t>
        </is>
      </c>
      <c r="B4288" s="71" t="inlineStr">
        <is>
          <t>An antenna with sky view; a buffer or squaring circuit before any digital input</t>
        </is>
      </c>
    </row>
    <row r="4289" outlineLevel="1" ht="29" customHeight="1">
      <c r="A4289" s="70" t="inlineStr">
        <is>
          <t>SUBSTITUT</t>
        </is>
      </c>
      <c r="B4289" s="71" t="inlineStr">
        <is>
          <t>A bare GNSS module's PPS is free and adequate for microsecond work with no holdover; a second-hand Trimble Thunderbolt is a classic cheap OCXO GPSDO; a rubidium standard if you need holdover measured in days</t>
        </is>
      </c>
    </row>
    <row r="4290" outlineLevel="1" ht="20" customHeight="1">
      <c r="A4290" s="70" t="inlineStr">
        <is>
          <t>PAIRS</t>
        </is>
      </c>
      <c r="B4290" s="71" t="inlineStr">
        <is>
          <t>A frequency counter to prove the improvement, and a NEO-F10T if you also want a corrected PPS edge</t>
        </is>
      </c>
    </row>
    <row r="4291" outlineLevel="1" ht="40" customHeight="1">
      <c r="A4291" s="70" t="inlineStr">
        <is>
          <t>specs</t>
        </is>
      </c>
      <c r="B4291" s="26" t="inlineStr">
        <is>
          <t>Range: 10MHz standard; many units synthesise other frequencies   Accuracy: Approaching 1e-12 averaged over a day when locked; short-term stability around 5e-11   Resolution: Frequency resolution is set by the internal synthesiser, typically sub-hertz   Rate: Continuous output   Warm-up: 10-30 minutes for the oven to stabilise and often an hour or more before the loop has fully settled — early measurements are not the spec   Calibration: None   Consumable: Oven crystals age; expect the free-running frequency to drift over years, which the loop hides until you lose GNSS   Environment: Indoor   Lifecycle: Active   Maturity: Workable   ESP32: Do not wire the sine output to a GPIO. Square it with a comparator or fast logic gate first, then clock a counter or use it as an ADC sampling reference</t>
        </is>
      </c>
    </row>
    <row r="4292" outlineLevel="1" ht="16" customHeight="1">
      <c r="A4292" s="70" t="inlineStr">
        <is>
          <t>buy</t>
        </is>
      </c>
      <c r="B4292" s="26" t="inlineStr">
        <is>
          <t>AE · AMZ   |   boards: Widely sold OCXO GPSDO boards pairing a timing GNSS receiver with a 10MHz oven oscillator and a PLL. The Leo Bodnar Mini Precision GPS Reference Clock is the well-characterised branded alternative in the same price bracket   |   lib: None needed for the frequency output; the on-board receiver usually exposes NMEA over USB for lock status   |   https://www.leobodnar.com/shop/index.php?main_page=product_info&amp;products_id=301   [Estimate, 2026-07]</t>
        </is>
      </c>
    </row>
    <row r="4293" outlineLevel="1" ht="24" customHeight="1">
      <c r="A4293" s="74" t="inlineStr">
        <is>
          <t>unlocks</t>
        </is>
      </c>
      <c r="B4293" s="75" t="inlineStr">
        <is>
          <t>Has this drifted from how it behaved when new?  •  What is transmitting nearby, and how strongly?</t>
        </is>
      </c>
    </row>
    <row r="4295" ht="22" customHeight="1">
      <c r="A4295" s="86" t="inlineStr">
        <is>
          <t>S252</t>
        </is>
      </c>
      <c r="B4295" s="87" t="inlineStr">
        <is>
          <t>ANT-B10 Bluetooth angle-of-arrival anchor   ·   ANT-B10</t>
        </is>
      </c>
    </row>
    <row r="4296" outlineLevel="1" ht="15" customHeight="1">
      <c r="A4296" s="70" t="inlineStr">
        <is>
          <t>Category</t>
        </is>
      </c>
      <c r="B4296" s="12" t="inlineStr">
        <is>
          <t>GNSS &amp; Positioning › BLE 5.1 direction finding, 8-element array</t>
        </is>
      </c>
      <c r="E4296" s="70" t="inlineStr">
        <is>
          <t>Measures</t>
        </is>
      </c>
      <c r="F4296" s="12" t="inlineStr">
        <is>
          <t>The azimuth and elevation of an incoming Bluetooth LE packet, and with two or more anchors the position of the tag emitting it</t>
        </is>
      </c>
    </row>
    <row r="4297" outlineLevel="1" ht="15" customHeight="1">
      <c r="A4297" s="70" t="inlineStr">
        <is>
          <t>Modality</t>
        </is>
      </c>
      <c r="B4297" s="12" t="inlineStr">
        <is>
          <t>RF</t>
        </is>
      </c>
      <c r="E4297" s="70" t="inlineStr">
        <is>
          <t>Interface</t>
        </is>
      </c>
      <c r="F4297" s="12" t="inlineStr">
        <is>
          <t>UART / USB</t>
        </is>
      </c>
    </row>
    <row r="4298" outlineLevel="1" ht="15" customHeight="1">
      <c r="A4298" s="70" t="inlineStr">
        <is>
          <t>Supply</t>
        </is>
      </c>
      <c r="B4298" s="12" t="inlineStr">
        <is>
          <t>5V over USB or 3.3V direct</t>
        </is>
      </c>
      <c r="E4298" s="70" t="inlineStr">
        <is>
          <t>Price</t>
        </is>
      </c>
      <c r="F4298" s="12" t="inlineStr">
        <is>
          <t>$90.0  ($$$$)</t>
        </is>
      </c>
    </row>
    <row r="4299" outlineLevel="1" ht="15" customHeight="1">
      <c r="A4299" s="70" t="inlineStr">
        <is>
          <t>Difficulty</t>
        </is>
      </c>
      <c r="B4299" s="12" t="inlineStr">
        <is>
          <t>5 — Expert — you are doing research; expect to write drivers and validate your own results</t>
        </is>
      </c>
    </row>
    <row r="4300" outlineLevel="1" ht="50" customHeight="1">
      <c r="A4300" s="70" t="inlineStr">
        <is>
          <t>HOW</t>
        </is>
      </c>
      <c r="B4300" s="71" t="inlineStr">
        <is>
          <t>Bluetooth 5.1 lets a transmitter append a constant tone extension to a packet — an unmodulated carrier lasting tens of microseconds. The receiver rapidly switches between the elements of an antenna array during that tone and records the phase at each. Because the array geometry is known, the phase differences between elements map directly onto the direction the wavefront came from. Two anchors' bearings intersect at the tag; three make the intersection robust.</t>
        </is>
      </c>
    </row>
    <row r="4301" outlineLevel="1" ht="70" customHeight="1">
      <c r="A4301" s="70" t="inlineStr">
        <is>
          <t>WHAT</t>
        </is>
      </c>
      <c r="B4301" s="72" t="inlineStr">
        <is>
          <t>Multipath is the whole game and the estimator cannot tell a reflection from the truth. A metal ceiling, a glass partition or a whiteboard produces a strong image arriving from a completely wrong bearing, and the answer swings to it rather than degrading gracefully. Accuracy is best near boresight and falls apart towards the array's horizon, so a tag at the far end of a long room is measured at exactly the angle where the array is worst. Mounting matters more than people expect — a 2 degree tilt in the bracket is 17cm of error at 5m, and anchors must be surveyed to centimetres to reach the claimed metre. Tag orientation costs 10-20dB: a badge lying flat against a chest is a different antenna from the same badge hanging free. And the whole system identifies individual tags, which makes it a personal-location system with everything that implies.</t>
        </is>
      </c>
    </row>
    <row r="4302" outlineLevel="1" ht="24" customHeight="1">
      <c r="A4302" s="70" t="inlineStr">
        <is>
          <t>COMMON</t>
        </is>
      </c>
      <c r="B4302" s="71" t="inlineStr">
        <is>
          <t>Retail and museum visitor flow, warehouse asset zones, hospital equipment location, desk-level hot-desk occupancy, tool-to-operator association.</t>
        </is>
      </c>
    </row>
    <row r="4303" outlineLevel="1" ht="27" customHeight="1">
      <c r="A4303" s="70" t="inlineStr">
        <is>
          <t>INVENTION</t>
        </is>
      </c>
      <c r="B4303" s="73" t="inlineStr">
        <is>
          <t>A workshop interlock that is about geometry, not permission slips: the bench saw only enables when exactly one authorised tag is inside a 1.5m arc in front of it and none is behind it.</t>
        </is>
      </c>
    </row>
    <row r="4304" outlineLevel="1" ht="22" customHeight="1">
      <c r="A4304" s="70" t="inlineStr">
        <is>
          <t>REQUIRES</t>
        </is>
      </c>
      <c r="B4304" s="71" t="inlineStr">
        <is>
          <t>At least two anchors surveyed to centimetres, plus positioning-engine software and tags that emit the constant tone extension</t>
        </is>
      </c>
    </row>
    <row r="4305" outlineLevel="1" ht="27" customHeight="1">
      <c r="A4305" s="70" t="inlineStr">
        <is>
          <t>SUBSTITUT</t>
        </is>
      </c>
      <c r="B4305" s="71" t="inlineStr">
        <is>
          <t>UWB (DW3000 or DWM1001C) for 10cm instead of 1m at similar per-anchor cost; plain BLE RSSI trilateration for room-level at a few dollars an anchor; 802.11mc FTM for free on ESP32-S3/C6</t>
        </is>
      </c>
    </row>
    <row r="4306" outlineLevel="1" ht="20" customHeight="1">
      <c r="A4306" s="70" t="inlineStr">
        <is>
          <t>PAIRS</t>
        </is>
      </c>
      <c r="B4306" s="71" t="inlineStr">
        <is>
          <t>An ESP32 gateway publishing angles over MQTT, and a floor plan surveyed with a laser distance meter</t>
        </is>
      </c>
    </row>
    <row r="4307" outlineLevel="1" ht="40" customHeight="1">
      <c r="A4307" s="70" t="inlineStr">
        <is>
          <t>specs</t>
        </is>
      </c>
      <c r="B4307" s="26" t="inlineStr">
        <is>
          <t>Range: ~20-30m per anchor indoors, degrading with angle off boresight   Accuracy: ~5 degrees mean angle error; roughly 1m position accuracy with a sensible anchor layout   Resolution: Sub-degree reported, well below the real error   Rate: Position updates typically 1-10Hz depending on tag advertising rate   Warm-up: Immediate once anchors are surveyed and the positioning engine has their coordinates   Calibration: One-point   Consumable: Tag coin cells, months to a year depending on advertising rate   Environment: Indoor   Lifecycle: Active   Maturity: Workable   ESP32: The ESP32's role is to shuttle angle messages to your positioning engine; the array and the phase maths are on the board</t>
        </is>
      </c>
    </row>
    <row r="4308" outlineLevel="1" ht="16" customHeight="1">
      <c r="A4308" s="70" t="inlineStr">
        <is>
          <t>buy</t>
        </is>
      </c>
      <c r="B4308" s="26" t="inlineStr">
        <is>
          <t>DK · MO   |   boards: Sold as a finished antenna board; u-blox XPLR-AOA explorer kits bundle several anchors plus tags and the positioning software   |   lib: u-blox u-connectLocate AT command set; the angle-to-position engine is supplied software rather than an Arduino library   |   https://www.u-blox.com/en/product/ant-b10-antenna-board   [Estimate, 2026-07]</t>
        </is>
      </c>
    </row>
    <row r="4309" outlineLevel="1" ht="42" customHeight="1">
      <c r="A4309" s="74" t="inlineStr">
        <is>
          <t>unlocks</t>
        </is>
      </c>
      <c r="B4309" s="75" t="inlineStr">
        <is>
          <t>Whereabouts in the room are they?  •  Where is this thing right now?  •  Which specific person is this?  •  How long has this desk/room/seat been in use?  •  Did they come in, or go out?</t>
        </is>
      </c>
    </row>
    <row r="4311" ht="22" customHeight="1">
      <c r="A4311" s="86" t="inlineStr">
        <is>
          <t>S253</t>
        </is>
      </c>
      <c r="B4311" s="87" t="inlineStr">
        <is>
          <t>Wi-Fi and magnetic fingerprint positioning   ·   ESP32 radio plus 3-axis magnetometer (fingerprint stack)</t>
        </is>
      </c>
    </row>
    <row r="4312" outlineLevel="1" ht="15" customHeight="1">
      <c r="A4312" s="70" t="inlineStr">
        <is>
          <t>Category</t>
        </is>
      </c>
      <c r="B4312" s="12" t="inlineStr">
        <is>
          <t>GNSS &amp; Positioning › Infrastructure-free indoor positioning by survey</t>
        </is>
      </c>
      <c r="E4312" s="70" t="inlineStr">
        <is>
          <t>Measures</t>
        </is>
      </c>
      <c r="F4312" s="12" t="inlineStr">
        <is>
          <t>Which surveyed location a node is at, by matching what it currently hears and feels against a map recorded earlier</t>
        </is>
      </c>
    </row>
    <row r="4313" outlineLevel="1" ht="15" customHeight="1">
      <c r="A4313" s="70" t="inlineStr">
        <is>
          <t>Modality</t>
        </is>
      </c>
      <c r="B4313" s="12" t="inlineStr">
        <is>
          <t>RF</t>
        </is>
      </c>
      <c r="E4313" s="70" t="inlineStr">
        <is>
          <t>Interface</t>
        </is>
      </c>
      <c r="F4313" s="12" t="inlineStr">
        <is>
          <t>Builtin / Radio / I2C</t>
        </is>
      </c>
    </row>
    <row r="4314" outlineLevel="1" ht="15" customHeight="1">
      <c r="A4314" s="70" t="inlineStr">
        <is>
          <t>Supply</t>
        </is>
      </c>
      <c r="B4314" s="12" t="inlineStr">
        <is>
          <t>3.3V</t>
        </is>
      </c>
      <c r="E4314" s="70" t="inlineStr">
        <is>
          <t>Price</t>
        </is>
      </c>
      <c r="F4314" s="12" t="inlineStr">
        <is>
          <t>$5.0  ($$)</t>
        </is>
      </c>
    </row>
    <row r="4315" outlineLevel="1" ht="15" customHeight="1">
      <c r="A4315" s="70" t="inlineStr">
        <is>
          <t>Difficulty</t>
        </is>
      </c>
      <c r="B4315" s="12" t="inlineStr">
        <is>
          <t>5 — Expert — you are doing research; expect to write drivers and validate your own results</t>
        </is>
      </c>
    </row>
    <row r="4316" outlineLevel="1" ht="62" customHeight="1">
      <c r="A4316" s="70" t="inlineStr">
        <is>
          <t>HOW</t>
        </is>
      </c>
      <c r="B4316" s="71" t="inlineStr">
        <is>
          <t>Buildings distort two fields in ways that are stable for months. Steel frames, lift shafts and reinforcement bend the Earth's 25-65µT magnetic field into a per-corridor signature, and every wall attenuates each access point differently, so the vector of signal strengths a node hears is close to unique per spot. You walk a grid recording the access-point-to-RSSI vector and the magnetic magnitude at known points, then later a nearest-neighbour match or a particle filter answers 'which of those points am I nearest'. No anchors, no cabling, no permission — but you own a map that must be maintained.</t>
        </is>
      </c>
    </row>
    <row r="4317" outlineLevel="1" ht="70" customHeight="1">
      <c r="A4317" s="70" t="inlineStr">
        <is>
          <t>WHAT</t>
        </is>
      </c>
      <c r="B4317" s="72" t="inlineStr">
        <is>
          <t>Everything in the fingerprint drifts and nothing tells you when. Move one access point, let a neighbour swap their router, or have the building's controller change a channel, and part of your map dies silently. Signal strength varies 5-10dB with orientation alone — holding the node facing an access point versus turning your back to it — and 5-15dB between hardware models, so a map surveyed with one board does not transfer to another device without recalibration. Magnetic fingerprints are corrupted by anything ferrous that moves: a relocated filing cabinet, a parked forklift, a lift car passing behind the wall, and by the node's own speaker magnet or motor. Empty buildings fingerprint differently from full ones because people are bags of water. The failure mode is not graceful degradation but confident mislocation in a symmetric corridor.</t>
        </is>
      </c>
    </row>
    <row r="4318" outlineLevel="1" ht="26" customHeight="1">
      <c r="A4318" s="70" t="inlineStr">
        <is>
          <t>COMMON</t>
        </is>
      </c>
      <c r="B4318" s="71" t="inlineStr">
        <is>
          <t>Floor-level detection, indoor navigation prototypes, asset zoning in buildings you cannot modify, robot relocalisation after a kidnap, research into indoor localisation.</t>
        </is>
      </c>
    </row>
    <row r="4319" outlineLevel="1" ht="31" customHeight="1">
      <c r="A4319" s="70" t="inlineStr">
        <is>
          <t>INVENTION</t>
        </is>
      </c>
      <c r="B4319" s="73" t="inlineStr">
        <is>
          <t>Fingerprint one stairwell's magnetic signature once — the steel per flight is remarkably distinctive — and a helmet node can tell an incident commander which floor a firefighter is on with nothing installed in the building at all.</t>
        </is>
      </c>
    </row>
    <row r="4320" outlineLevel="1" ht="19" customHeight="1">
      <c r="A4320" s="70" t="inlineStr">
        <is>
          <t>REQUIRES</t>
        </is>
      </c>
      <c r="B4320" s="71" t="inlineStr">
        <is>
          <t>A magnetometer, a systematic survey of the space, and a matcher you are willing to tune</t>
        </is>
      </c>
    </row>
    <row r="4321" outlineLevel="1" ht="33" customHeight="1">
      <c r="A4321" s="70" t="inlineStr">
        <is>
          <t>SUBSTITUT</t>
        </is>
      </c>
      <c r="B4321" s="71" t="inlineStr">
        <is>
          <t>802.11mc FTM replaces statistics with physics where the hardware supports it; UWB anchors if you can install infrastructure; BLE beacons are simpler to deploy and about as accurate; a barometer alone answers 'which floor' far more reliably than either field</t>
        </is>
      </c>
    </row>
    <row r="4322" outlineLevel="1" ht="21" customHeight="1">
      <c r="A4322" s="70" t="inlineStr">
        <is>
          <t>PAIRS</t>
        </is>
      </c>
      <c r="B4322" s="71" t="inlineStr">
        <is>
          <t>A BMP390 for relative altitude, an IMU for step-and-heading dead reckoning between fixes, and FTM where available</t>
        </is>
      </c>
    </row>
    <row r="4323" outlineLevel="1" ht="40" customHeight="1">
      <c r="A4323" s="70" t="inlineStr">
        <is>
          <t>specs</t>
        </is>
      </c>
      <c r="B4323" s="26" t="inlineStr">
        <is>
          <t>Range: Whole-building; limited only by where you surveyed   Accuracy: 2-5m typical with a dense survey; occasional hard failures where the filter latches onto the wrong corridor   Resolution: As fine as your survey grid, and no finer   Rate: Wi-Fi scans are the bottleneck at roughly 0.5-2Hz; the magnetometer runs at 100Hz+   Warm-up: The survey itself: an hour per floor, and repeat surveys as the building changes   Calibration: Periodic   Consumable: None, but the survey is the consumable — budget re-surveying   Environment: Indoor   Lifecycle: Active   Maturity: Raw   ESP32: Any variant with Wi-Fi. Scanning while connected costs throughput; a dedicated scanning node behaves better</t>
        </is>
      </c>
    </row>
    <row r="4324" outlineLevel="1" ht="16" customHeight="1">
      <c r="A4324" s="70" t="inlineStr">
        <is>
          <t>buy</t>
        </is>
      </c>
      <c r="B4324" s="26" t="inlineStr">
        <is>
          <t>AF · SF · AE · DIY   |   boards: Any ESP32 board plus a magnetometer breakout such as an MMC5603 or QMC5883-class part; the radio half costs nothing   |   lib: No standard stack. esp_wifi_scan_start plus your own kNN or particle filter; open-source fingerprinting projects exist but expect to write and tune the matcher yourself   |   https://docs.espressif.com/projects/esp-idf/en/latest/esp32/api-reference/network/esp_wifi.html   [Estimate, 2026-07]</t>
        </is>
      </c>
    </row>
    <row r="4325" outlineLevel="1" ht="42" customHeight="1">
      <c r="A4325" s="74" t="inlineStr">
        <is>
          <t>unlocks</t>
        </is>
      </c>
      <c r="B4325" s="75" t="inlineStr">
        <is>
          <t>Whereabouts in the room are they?  •  What altitude or floor am I on?  •  Am I back at the exact same place?  •  Where is this thing right now?  •  Is there ferrous metal or a field distortion here?</t>
        </is>
      </c>
    </row>
    <row r="4327" ht="22" customHeight="1">
      <c r="A4327" s="86" t="inlineStr">
        <is>
          <t>G001</t>
        </is>
      </c>
      <c r="B4327" s="87" t="inlineStr">
        <is>
          <t>Multi-band GNSS antenna   ·   u-blox ANN-MB-00</t>
        </is>
      </c>
    </row>
    <row r="4328" outlineLevel="1" ht="15" customHeight="1">
      <c r="A4328" s="70" t="inlineStr">
        <is>
          <t>Category</t>
        </is>
      </c>
      <c r="B4328" s="12" t="inlineStr">
        <is>
          <t>GNSS &amp; Positioning › L1/L2 active patch antenna with ground plane</t>
        </is>
      </c>
      <c r="E4328" s="70" t="inlineStr">
        <is>
          <t>Measures</t>
        </is>
      </c>
      <c r="F4328" s="12" t="inlineStr">
        <is>
          <t>Not a sensor: it is the aperture, phase stability and multipath rejection that decide whether your RTK receiver ever reaches a fixed solution</t>
        </is>
      </c>
    </row>
    <row r="4329" outlineLevel="1" ht="15" customHeight="1">
      <c r="A4329" s="70" t="inlineStr">
        <is>
          <t>Modality</t>
        </is>
      </c>
      <c r="B4329" s="12" t="inlineStr">
        <is>
          <t>RF</t>
        </is>
      </c>
      <c r="E4329" s="70" t="inlineStr">
        <is>
          <t>Interface</t>
        </is>
      </c>
      <c r="F4329" s="12" t="inlineStr">
        <is>
          <t>Analog</t>
        </is>
      </c>
    </row>
    <row r="4330" outlineLevel="1" ht="15" customHeight="1">
      <c r="A4330" s="70" t="inlineStr">
        <is>
          <t>Supply</t>
        </is>
      </c>
      <c r="B4330" s="12" t="inlineStr">
        <is>
          <t>3.0-5.5V supplied through the coax by the receiver's bias tee</t>
        </is>
      </c>
      <c r="E4330" s="70" t="inlineStr">
        <is>
          <t>Price</t>
        </is>
      </c>
      <c r="F4330" s="12" t="inlineStr">
        <is>
          <t>$75.0  ($$$$)</t>
        </is>
      </c>
    </row>
    <row r="4331" outlineLevel="1" ht="15" customHeight="1">
      <c r="A4331" s="70" t="inlineStr">
        <is>
          <t>Difficulty</t>
        </is>
      </c>
      <c r="B4331" s="12" t="inlineStr">
        <is>
          <t>2 — Easy — breadboard wiring, a well-documented library, no analog thought needed</t>
        </is>
      </c>
    </row>
    <row r="4332" outlineLevel="1" ht="58" customHeight="1">
      <c r="A4332" s="70" t="inlineStr">
        <is>
          <t>HOW</t>
        </is>
      </c>
      <c r="B4332" s="71" t="inlineStr">
        <is>
          <t>A GNSS antenna must be right-hand circularly polarised, because that is how the satellites transmit and because a single ground reflection flips the polarisation — so a good antenna naturally rejects the strongest multipath. A multi-band patch stacks resonant elements for L1 and L2/L5 and adds a low-noise amplifier powered up the coax by the receiver's bias tee. The thing that separates a survey antenna from a $5 patch is phase-centre stability: whether the effective point of measurement stays put as a satellite moves from overhead to the horizon.</t>
        </is>
      </c>
    </row>
    <row r="4333" outlineLevel="1" ht="70" customHeight="1">
      <c r="A4333" s="70" t="inlineStr">
        <is>
          <t>WHAT</t>
        </is>
      </c>
      <c r="B4333" s="72" t="inlineStr">
        <is>
          <t>This is where most RTK projects quietly fail. A single-band ceramic patch on a multi-band receiver silently discards half the signals the receiver needs, so it never fixes and the user blames the module. Patch antennas need a metal ground plane — the manufacturer's specification assumes something like 10cm square, and a bare patch on a plastic box has a distorted pattern that lets in ground reflections. Mounting on a car roof or a metal cabinet is good; mounting on a wall is bad, because you have halved the sky and everything you do see arrives at low elevation where multipath and ionospheric error are worst. Cheap active antennas can have poor out-of-band filtering and are desensitised by nearby LTE or Wi-Fi transmitters, which looks exactly like bad sky. And the coax is the outdoor failure point: water tracks down an unsealed SMA joint and kills the LNA.</t>
        </is>
      </c>
    </row>
    <row r="4334" outlineLevel="1" ht="24" customHeight="1">
      <c r="A4334" s="70" t="inlineStr">
        <is>
          <t>COMMON</t>
        </is>
      </c>
      <c r="B4334" s="71" t="inlineStr">
        <is>
          <t>RTK base stations and rovers, timing receivers, drone and machine guidance, structural monitoring, anywhere a receiver refuses to reach a fixed solution.</t>
        </is>
      </c>
    </row>
    <row r="4335" outlineLevel="1" ht="33" customHeight="1">
      <c r="A4335" s="70" t="inlineStr">
        <is>
          <t>INVENTION</t>
        </is>
      </c>
      <c r="B4335" s="73" t="inlineStr">
        <is>
          <t>Run the same receiver for an hour on a $5 patch and then on a multi-band antenna, plotting time-to-fix and position scatter side by side. It is the cheapest possible demonstration that in GNSS the antenna, not the module, is usually the limiting component.</t>
        </is>
      </c>
    </row>
    <row r="4336" outlineLevel="1" ht="18" customHeight="1">
      <c r="A4336" s="70" t="inlineStr">
        <is>
          <t>REQUIRES</t>
        </is>
      </c>
      <c r="B4336" s="71" t="inlineStr">
        <is>
          <t>A receiver that provides antenna bias voltage at the level the antenna expects</t>
        </is>
      </c>
    </row>
    <row r="4337" outlineLevel="1" ht="29" customHeight="1">
      <c r="A4337" s="70" t="inlineStr">
        <is>
          <t>SUBSTITUT</t>
        </is>
      </c>
      <c r="B4337" s="71" t="inlineStr">
        <is>
          <t>A $5 L1 ceramic patch is fine for metre-class navigation; a helical antenna needs no ground plane and suits drones; a choke-ring or pinwheel antenna is the multipath-rejection upgrade for serious survey work</t>
        </is>
      </c>
    </row>
    <row r="4338" outlineLevel="1" ht="20" customHeight="1">
      <c r="A4338" s="70" t="inlineStr">
        <is>
          <t>PAIRS</t>
        </is>
      </c>
      <c r="B4338" s="71" t="inlineStr">
        <is>
          <t>ZED-F9P, ZED-X20P, UM980 or NEO-F10T — every centimetre and every nanosecond in this category depends on it</t>
        </is>
      </c>
    </row>
    <row r="4339" outlineLevel="1" ht="40" customHeight="1">
      <c r="A4339" s="70" t="inlineStr">
        <is>
          <t>specs</t>
        </is>
      </c>
      <c r="B4339" s="26" t="inlineStr">
        <is>
          <t>Range: Covers the L1 band around 1575MHz and the L2/L5 band around 1227/1176MHz   Accuracy: Phase-centre variation of a few millimetres on a good patch, centimetres on a bad one   Warm-up: None   Calibration: None   Consumable: Connectors and cable degrade outdoors; seal the joint with self-amalgamating tape   Environment: Outdoor, Harsh   Lifecycle: Active   Maturity: Excellent   ESP32: Not connected to the ESP32 at all — it belongs to the receiver, on an SMA or MCX pigtail</t>
        </is>
      </c>
    </row>
    <row r="4340" outlineLevel="1" ht="16" customHeight="1">
      <c r="A4340" s="70" t="inlineStr">
        <is>
          <t>buy</t>
        </is>
      </c>
      <c r="B4340" s="26" t="inlineStr">
        <is>
          <t>DK · MO · AE   |   boards: Sold as a magnetic-mount housed antenna with SMA lead; equivalent multi-band patches are widely available from GNSS resellers, and helical types exist for drones where weight matters   |   lib: None   |   https://www.u-blox.com/en/product/ann-mb-series   [Estimate, 2026-07]</t>
        </is>
      </c>
    </row>
    <row r="4341" outlineLevel="1" ht="24" customHeight="1">
      <c r="A4341" s="74" t="inlineStr">
        <is>
          <t>unlocks</t>
        </is>
      </c>
      <c r="B4341" s="75" t="inlineStr">
        <is>
          <t>Where am I on Earth?  •  Has this structure shifted or tilted since last time?</t>
        </is>
      </c>
    </row>
    <row r="4343" ht="22" customHeight="1">
      <c r="A4343" s="80" t="inlineStr">
        <is>
          <t>S254</t>
        </is>
      </c>
      <c r="B4343" s="81" t="inlineStr">
        <is>
          <t>4-20mA loop pressure transmitter   ·   Gems 3100 series 4-20mA pressure transmitter</t>
        </is>
      </c>
    </row>
    <row r="4344" outlineLevel="1" ht="15" customHeight="1">
      <c r="A4344" s="70" t="inlineStr">
        <is>
          <t>Category</t>
        </is>
      </c>
      <c r="B4344" s="12" t="inlineStr">
        <is>
          <t>Industrial &amp; Automotive › Two-wire current-loop pressure</t>
        </is>
      </c>
      <c r="E4344" s="70" t="inlineStr">
        <is>
          <t>Measures</t>
        </is>
      </c>
      <c r="F4344" s="12" t="inlineStr">
        <is>
          <t>Gauge pressure of liquid or gas, transmitted as a 4-20mA current on the same two wires that power it</t>
        </is>
      </c>
    </row>
    <row r="4345" outlineLevel="1" ht="15" customHeight="1">
      <c r="A4345" s="70" t="inlineStr">
        <is>
          <t>Modality</t>
        </is>
      </c>
      <c r="B4345" s="12" t="inlineStr">
        <is>
          <t>Mechanical</t>
        </is>
      </c>
      <c r="E4345" s="70" t="inlineStr">
        <is>
          <t>Interface</t>
        </is>
      </c>
      <c r="F4345" s="12" t="inlineStr">
        <is>
          <t>4-20mA</t>
        </is>
      </c>
    </row>
    <row r="4346" outlineLevel="1" ht="15" customHeight="1">
      <c r="A4346" s="70" t="inlineStr">
        <is>
          <t>Supply</t>
        </is>
      </c>
      <c r="B4346" s="12" t="inlineStr">
        <is>
          <t>9-30V DC loop supply (24V is the industry default)</t>
        </is>
      </c>
      <c r="E4346" s="70" t="inlineStr">
        <is>
          <t>Price</t>
        </is>
      </c>
      <c r="F4346" s="12" t="inlineStr">
        <is>
          <t>$150.0  ($$$$)</t>
        </is>
      </c>
    </row>
    <row r="4347" outlineLevel="1" ht="15" customHeight="1">
      <c r="A4347" s="70" t="inlineStr">
        <is>
          <t>Difficulty</t>
        </is>
      </c>
      <c r="B4347" s="12" t="inlineStr">
        <is>
          <t>3 — Some skill — calibration, level shifting, timing, or datasheet reading required</t>
        </is>
      </c>
    </row>
    <row r="4348" outlineLevel="1" ht="53" customHeight="1">
      <c r="A4348" s="70" t="inlineStr">
        <is>
          <t>HOW</t>
        </is>
      </c>
      <c r="B4348" s="71" t="inlineStr">
        <is>
          <t>A thin-film or piezoresistive silicon element behind a stainless diaphragm changes resistance under pressure; a sealed amplifier converts that into a current the transmitter draws from the loop, not a voltage it pushes. Because the signal IS the supply current, wire resistance, connector corrosion and induced noise cannot change it: a 500m run reads identically to a 1m run. 4mA (not 0) is the live zero, so a cut wire reads 0mA and is instantly distinguishable from a real zero-pressure reading.</t>
        </is>
      </c>
    </row>
    <row r="4349" outlineLevel="1" ht="70" customHeight="1">
      <c r="A4349" s="70" t="inlineStr">
        <is>
          <t>WHAT</t>
        </is>
      </c>
      <c r="B4349" s="72" t="inlineStr">
        <is>
          <t>The classic destroyer: if the shunt resistor ever goes open — a cracked solder joint, a pulled screw terminal — the loop's full 24V compliance voltage appears across your ADC input and kills it. Clamp the input with a 5.1V zener or a Schottky to the rail. Second: 250R is the textbook shunt but 4-20mA across 250R is 1-5V, which overruns a 3.3V ADC at the top of scale; 150R gives 0.6-3.0V and still leaves headroom. Third: gauge transmitters are vented to atmosphere through a tiny filter in the cable or connector — block it with paint, ice or a wasp and the reading walks with the weather by up to ±30 mbar. Fourth: mind the loop voltage budget. A 24V supply minus the transmitter's 9V minimum minus your shunt burden minus cable drop is what you have left; add an isolator and a long run and a marginal system reads correctly on the bench and drops out at 4C in the field. Finally, span drift is real but slow — expect ±0.2% of span per year and a much larger thermal zero shift if the process fluid is hot.</t>
        </is>
      </c>
    </row>
    <row r="4350" outlineLevel="1" ht="30" customHeight="1">
      <c r="A4350" s="70" t="inlineStr">
        <is>
          <t>COMMON</t>
        </is>
      </c>
      <c r="B4350" s="71" t="inlineStr">
        <is>
          <t>Hydraulic and pneumatic system monitoring, well and borehole pressure, irrigation mains, filter differential pressure, compressor discharge, pump curve verification, retrofitting analog instrumentation onto legacy plant.</t>
        </is>
      </c>
    </row>
    <row r="4351" outlineLevel="1" ht="35" customHeight="1">
      <c r="A4351" s="70" t="inlineStr">
        <is>
          <t>INVENTION</t>
        </is>
      </c>
      <c r="B4351" s="73" t="inlineStr">
        <is>
          <t>Pump-curve fingerprinting: log discharge pressure against motor current (ACS712 or a CT clamp) once a second. The pressure-vs-current cloud is a fingerprint of the pump's health — an impeller wearing out slides the cloud down and left months before anyone notices reduced flow.</t>
        </is>
      </c>
    </row>
    <row r="4352" outlineLevel="1" ht="21" customHeight="1">
      <c r="A4352" s="70" t="inlineStr">
        <is>
          <t>REQUIRES</t>
        </is>
      </c>
      <c r="B4352" s="71" t="inlineStr">
        <is>
          <t>24V DC supply, a precision shunt resistor, and an external ADC (ADS1115 class). Do not connect a loop to a bare GPIO.</t>
        </is>
      </c>
    </row>
    <row r="4353" outlineLevel="1" ht="34" customHeight="1">
      <c r="A4353" s="70" t="inlineStr">
        <is>
          <t>SUBSTITUT</t>
        </is>
      </c>
      <c r="B4353" s="71" t="inlineStr">
        <is>
          <t>XGZP6897D or MPRLS I2C sensors are 10x cheaper if the sensor can live within a metre of the ESP32; a 0-10V transmitter is easier to read but throws away the noise immunity; Modbus RTU pressure transmitters give you digits and diagnostics on the same two-wire pair.</t>
        </is>
      </c>
    </row>
    <row r="4354" outlineLevel="1" ht="21" customHeight="1">
      <c r="A4354" s="70" t="inlineStr">
        <is>
          <t>PAIRS</t>
        </is>
      </c>
      <c r="B4354" s="71" t="inlineStr">
        <is>
          <t>ADS1115, a 24V DIN supply, INA226 on the pump motor, and an RTD in the same pipe for a full hydraulic picture</t>
        </is>
      </c>
    </row>
    <row r="4355" outlineLevel="1" ht="40" customHeight="1">
      <c r="A4355" s="70" t="inlineStr">
        <is>
          <t>specs</t>
        </is>
      </c>
      <c r="B4355" s="26" t="inlineStr">
        <is>
          <t>Range: Model-dependent: 0-1 bar up to 0-700 bar (0-15 to 0-10000 psi)   Accuracy: ±0.25% of span typical, ±0.5% including thermal error over 0-50C   Resolution: Set by your ADC — 16-bit over a 165R shunt gives ~0.01% of span   Rate: ~1-5 ms response; DC to a few hundred Hz   Warm-up: Valid within ~100 ms of loop power-up   Calibration: Two-point   Consumable: None — no wear parts. Diaphragm fatigue is the eventual failure, typically &gt;10 million cycles   Environment: Harsh, Outdoor, Indoor   Lifecycle: Active   Maturity: Good   ESP32: Any variant, but use an external ADC. ESP32 ADC1 is non-linear at the rails and ADC2 stops working when Wi-Fi is on.</t>
        </is>
      </c>
    </row>
    <row r="4356" outlineLevel="1" ht="16" customHeight="1">
      <c r="A4356" s="70" t="inlineStr">
        <is>
          <t>buy</t>
        </is>
      </c>
      <c r="B4356" s="26" t="inlineStr">
        <is>
          <t>DK · MO · AMZ   |   boards: Gems 3100 for the calibrated version; unbranded G1/4 4-20mA transmitters on AliExpress run $18-30 and are fine for trend work. Read it with a 150-165R 0.1% shunt into an ADS1115.   |   lib: No driver needed — Adafruit_ADS1X15 plus two lines of linear scaling   |   https://www.gemssensors.com/   [Estimate, 2026-07]</t>
        </is>
      </c>
    </row>
    <row r="4357" outlineLevel="1" ht="42" customHeight="1">
      <c r="A4357" s="74" t="inlineStr">
        <is>
          <t>unlocks</t>
        </is>
      </c>
      <c r="B4357" s="75" t="inlineStr">
        <is>
          <t>How much is in the tank?  •  Is the filter blocked?  •  Is it idle, loaded, or jammed?  •  Is the pump about to run dry?  •  Has this drifted from how it behaved when new?</t>
        </is>
      </c>
    </row>
    <row r="4359" ht="22" customHeight="1">
      <c r="A4359" s="80" t="inlineStr">
        <is>
          <t>S255</t>
        </is>
      </c>
      <c r="B4359" s="81" t="inlineStr">
        <is>
          <t>Submersible hydrostatic level transmitter   ·   4-20mA submersible level transmitter, vented cable</t>
        </is>
      </c>
    </row>
    <row r="4360" outlineLevel="1" ht="15" customHeight="1">
      <c r="A4360" s="70" t="inlineStr">
        <is>
          <t>Category</t>
        </is>
      </c>
      <c r="B4360" s="12" t="inlineStr">
        <is>
          <t>Industrial &amp; Automotive › Two-wire current-loop level</t>
        </is>
      </c>
      <c r="E4360" s="70" t="inlineStr">
        <is>
          <t>Measures</t>
        </is>
      </c>
      <c r="F4360" s="12" t="inlineStr">
        <is>
          <t>Depth of liquid above the probe tip, as 4-20mA over a long cable</t>
        </is>
      </c>
    </row>
    <row r="4361" outlineLevel="1" ht="15" customHeight="1">
      <c r="A4361" s="70" t="inlineStr">
        <is>
          <t>Modality</t>
        </is>
      </c>
      <c r="B4361" s="12" t="inlineStr">
        <is>
          <t>Mechanical</t>
        </is>
      </c>
      <c r="E4361" s="70" t="inlineStr">
        <is>
          <t>Interface</t>
        </is>
      </c>
      <c r="F4361" s="12" t="inlineStr">
        <is>
          <t>4-20mA</t>
        </is>
      </c>
    </row>
    <row r="4362" outlineLevel="1" ht="15" customHeight="1">
      <c r="A4362" s="70" t="inlineStr">
        <is>
          <t>Supply</t>
        </is>
      </c>
      <c r="B4362" s="12" t="inlineStr">
        <is>
          <t>10-30V DC loop supply</t>
        </is>
      </c>
      <c r="E4362" s="70" t="inlineStr">
        <is>
          <t>Price</t>
        </is>
      </c>
      <c r="F4362" s="12" t="inlineStr">
        <is>
          <t>$70.0  ($$$$)</t>
        </is>
      </c>
    </row>
    <row r="4363" outlineLevel="1" ht="15" customHeight="1">
      <c r="A4363" s="70" t="inlineStr">
        <is>
          <t>Difficulty</t>
        </is>
      </c>
      <c r="B4363" s="12" t="inlineStr">
        <is>
          <t>3 — Some skill — calibration, level shifting, timing, or datasheet reading required</t>
        </is>
      </c>
    </row>
    <row r="4364" outlineLevel="1" ht="56" customHeight="1">
      <c r="A4364" s="70" t="inlineStr">
        <is>
          <t>HOW</t>
        </is>
      </c>
      <c r="B4364" s="71" t="inlineStr">
        <is>
          <t>The probe hangs on its own cable at the bottom of the tank or borehole and measures the weight of the water column above it: 1 metre of fresh water is 98.1 mbar, near enough 100 mbar per metre. A capillary tube running the full length of the cable vents the back of the diaphragm to atmosphere so the reading is depth, not depth-plus-weather. The stainless body has no moving parts and does not care about foam, colour, dielectric constant or a rough surface, which is why it outlives ultrasonic and float systems in sewage and slurry.</t>
        </is>
      </c>
    </row>
    <row r="4365" outlineLevel="1" ht="70" customHeight="1">
      <c r="A4365" s="70" t="inlineStr">
        <is>
          <t>WHAT</t>
        </is>
      </c>
      <c r="B4365" s="72" t="inlineStr">
        <is>
          <t>The vent tube is where these die. It must end in a dry, desiccant-protected junction box; if humid air condenses inside it, the capillary blocks and your level reading starts tracking barometric pressure — a 30 mbar weather front becomes a phantom 300mm of water. Replace the desiccant cartridge annually or it saturates silently. Second: the output is pressure, and pressure is depth times DENSITY. Calibrate in the actual fluid — diesel at 0.84 g/cm3 reads 16% low if you scaled it in water, and a slurry that thickens over the season drifts upward with no level change at all. Third: cutting the cable to length destroys the vent and voids the seal. Fourth: in a narrow borehole, the probe swinging against the casing produces spikes; weight it or fit a stilling tube. Fifth: silt burying the tip does not change the reading, but a crust of scale on the diaphragm does — a slow upward zero creep of tens of mm per year in hard water.</t>
        </is>
      </c>
    </row>
    <row r="4366" outlineLevel="1" ht="26" customHeight="1">
      <c r="A4366" s="70" t="inlineStr">
        <is>
          <t>COMMON</t>
        </is>
      </c>
      <c r="B4366" s="71" t="inlineStr">
        <is>
          <t>Borehole and well drawdown, rainwater harvesting tanks, slurry and effluent pits, river and stream stage gauging, sump and flood monitoring, fuel and chemical tank inventory.</t>
        </is>
      </c>
    </row>
    <row r="4367" outlineLevel="1" ht="40" customHeight="1">
      <c r="A4367" s="70" t="inlineStr">
        <is>
          <t>INVENTION</t>
        </is>
      </c>
      <c r="B4367" s="73" t="inlineStr">
        <is>
          <t>Aquifer recovery logger: log borehole level every 30 seconds through a pump cycle. The drawdown slope while pumping and the recovery curve after tell you the aquifer's transmissivity — the same measurement hydrogeologists charge for, and it tells you years in advance whether your well is failing or the neighbours' new one is stealing from it.</t>
        </is>
      </c>
    </row>
    <row r="4368" outlineLevel="1" ht="19" customHeight="1">
      <c r="A4368" s="70" t="inlineStr">
        <is>
          <t>REQUIRES</t>
        </is>
      </c>
      <c r="B4368" s="71" t="inlineStr">
        <is>
          <t>24V loop supply, precision shunt, external ADC, and a dry vented termination box with desiccant</t>
        </is>
      </c>
    </row>
    <row r="4369" outlineLevel="1" ht="33" customHeight="1">
      <c r="A4369" s="70" t="inlineStr">
        <is>
          <t>SUBSTITUT</t>
        </is>
      </c>
      <c r="B4369" s="71" t="inlineStr">
        <is>
          <t>A JSN-SR04T ultrasonic looking down the tank costs $8 and never touches the liquid, but fails on foam and in narrow shafts; a DS1603L reads through a plastic tank wall with no penetration at all; a Modbus RTU submersible probe skips the analog chain entirely.</t>
        </is>
      </c>
    </row>
    <row r="4370" outlineLevel="1" ht="21" customHeight="1">
      <c r="A4370" s="70" t="inlineStr">
        <is>
          <t>PAIRS</t>
        </is>
      </c>
      <c r="B4370" s="71" t="inlineStr">
        <is>
          <t>A barometric BMP390 at the surface lets you correct a NON-vented probe, which is cheaper and lets you cut cable freely</t>
        </is>
      </c>
    </row>
    <row r="4371" outlineLevel="1" ht="40" customHeight="1">
      <c r="A4371" s="70" t="inlineStr">
        <is>
          <t>specs</t>
        </is>
      </c>
      <c r="B4371" s="26" t="inlineStr">
        <is>
          <t>Range: Typically 0-1m to 0-100m water column, ordered to suit   Accuracy: ±0.5% of span typical (±5mm on a 1m probe, ±50mm on a 10m probe)   Resolution: mm-class with a 16-bit ADC   Rate: ~50-200 ms settling   Warm-up: Immediate; allow a minute for thermal settling if you have just dropped it into cold water   Calibration: Two-point   Consumable: Desiccant cartridge in the terminal box, ~1/year   Environment: Submersible, Outdoor, Harsh   Lifecycle: Active   Maturity: Workable   ESP32: Any variant; read via an external ADC</t>
        </is>
      </c>
    </row>
    <row r="4372" outlineLevel="1" ht="16" customHeight="1">
      <c r="A4372" s="70" t="inlineStr">
        <is>
          <t>buy</t>
        </is>
      </c>
      <c r="B4372" s="26" t="inlineStr">
        <is>
          <t>AE · AMZ · DK   |   boards: Sold generically as '4-20mA submersible level transmitter'; specify cable length at time of order because you cannot shorten it without breaking the vent tube. Read with a 150R shunt into an ADS1115.   |   lib: None needed — linear scaling of an ADC reading   [Estimate, 2026-07]</t>
        </is>
      </c>
    </row>
    <row r="4373" outlineLevel="1" ht="42" customHeight="1">
      <c r="A4373" s="74" t="inlineStr">
        <is>
          <t>unlocks</t>
        </is>
      </c>
      <c r="B4373" s="75" t="inlineStr">
        <is>
          <t>How much is in the tank?  •  Is water rising, and how fast?  •  Is the pump about to run dry?  •  How full is it?  •  How much water was used, by whom, and when?</t>
        </is>
      </c>
    </row>
    <row r="4375" ht="22" customHeight="1">
      <c r="A4375" s="90" t="inlineStr">
        <is>
          <t>G002</t>
        </is>
      </c>
      <c r="B4375" s="91" t="inlineStr">
        <is>
          <t>RCV420 precision 4-20mA loop receiver   ·   RCV420</t>
        </is>
      </c>
    </row>
    <row r="4376" outlineLevel="1" ht="15" customHeight="1">
      <c r="A4376" s="70" t="inlineStr">
        <is>
          <t>Category</t>
        </is>
      </c>
      <c r="B4376" s="12" t="inlineStr">
        <is>
          <t>Industrial &amp; Automotive › Current-loop receiver IC</t>
        </is>
      </c>
      <c r="E4376" s="70" t="inlineStr">
        <is>
          <t>Measures</t>
        </is>
      </c>
      <c r="F4376" s="12" t="inlineStr">
        <is>
          <t>Converts a 4-20mA loop current into a precise 0-5V, with the sense resistor and reference on-chip</t>
        </is>
      </c>
    </row>
    <row r="4377" outlineLevel="1" ht="15" customHeight="1">
      <c r="A4377" s="70" t="inlineStr">
        <is>
          <t>Modality</t>
        </is>
      </c>
      <c r="B4377" s="12" t="inlineStr">
        <is>
          <t>Electrical</t>
        </is>
      </c>
      <c r="E4377" s="70" t="inlineStr">
        <is>
          <t>Interface</t>
        </is>
      </c>
      <c r="F4377" s="12" t="inlineStr">
        <is>
          <t>Analog</t>
        </is>
      </c>
    </row>
    <row r="4378" outlineLevel="1" ht="15" customHeight="1">
      <c r="A4378" s="70" t="inlineStr">
        <is>
          <t>Supply</t>
        </is>
      </c>
      <c r="B4378" s="12" t="inlineStr">
        <is>
          <t>Dual supply, ±11.4V to ±18V (±15V is the normal choice)</t>
        </is>
      </c>
      <c r="E4378" s="70" t="inlineStr">
        <is>
          <t>Price</t>
        </is>
      </c>
      <c r="F4378" s="12" t="inlineStr">
        <is>
          <t>$22.0  ($$$)</t>
        </is>
      </c>
    </row>
    <row r="4379" outlineLevel="1" ht="15" customHeight="1">
      <c r="A4379" s="70" t="inlineStr">
        <is>
          <t>Difficulty</t>
        </is>
      </c>
      <c r="B4379" s="12" t="inlineStr">
        <is>
          <t>4 — Advanced — analog front-ends, protocol work, mechanical integration, or real safety</t>
        </is>
      </c>
    </row>
    <row r="4380" outlineLevel="1" ht="53" customHeight="1">
      <c r="A4380" s="70" t="inlineStr">
        <is>
          <t>HOW</t>
        </is>
      </c>
      <c r="B4380" s="71" t="inlineStr">
        <is>
          <t>Inside is a laser-trimmed differential amplifier with a 75R sense resistor and a 10V reference, arranged so that 4mA maps to 0.000V and 20mA maps to 5.000V with a guaranteed span error under 0.1%. The differential input means the loop can float several volts away from your ground and the reading does not care — which a bare shunt resistor into an ADC absolutely does. It is the reference implementation of 'read a current loop properly', and every cheaper approach is a compromise against it.</t>
        </is>
      </c>
    </row>
    <row r="4381" outlineLevel="1" ht="70" customHeight="1">
      <c r="A4381" s="70" t="inlineStr">
        <is>
          <t>WHAT</t>
        </is>
      </c>
      <c r="B4381" s="72" t="inlineStr">
        <is>
          <t>It needs a NEGATIVE supply. That single fact is why most people abandon it: a 24V industrial panel gives you +24V and 0V, and generating -15V means a charge pump or a small isolated DC-DC, which is more parts and more noise than the resistor you were trying to avoid. Second, the 0-5V output is not 3.3V-safe; a divider on the output re-introduces the tolerance error you paid to eliminate, so put an ADS1115 on 5V instead. Third, the internal 75R sense resistor plus the offsetting circuitry burns about 1.5V of loop compliance, which matters on a 500m run to a 2-wire transmitter. Fourth, it is precision but not ISOLATED — if the field device and your panel are both earthed, a ground loop still injects mains hum, and the RCV420's common-mode range is only a few volts. Pair it with a real isolator if the two ends are more than a few metres apart.</t>
        </is>
      </c>
    </row>
    <row r="4382" outlineLevel="1" ht="25" customHeight="1">
      <c r="A4382" s="70" t="inlineStr">
        <is>
          <t>COMMON</t>
        </is>
      </c>
      <c r="B4382" s="71" t="inlineStr">
        <is>
          <t>Calibrated test benches, multi-channel analog input cards, retrofitting instrumentation where the analog error budget actually matters, laboratory data acquisition.</t>
        </is>
      </c>
    </row>
    <row r="4383" outlineLevel="1" ht="36" customHeight="1">
      <c r="A4383" s="70" t="inlineStr">
        <is>
          <t>INVENTION</t>
        </is>
      </c>
      <c r="B4383" s="73" t="inlineStr">
        <is>
          <t>Build a four-channel 4-20mA input card on one PCB: four RCV420s, one ADS1115 per pair, a shared ±15V rail, and an ESP32 publishing all four as MQTT. That is a $2000 PLC analog input module rebuilt for about $80, and it is the single most reusable board you can own if you touch industrial gear.</t>
        </is>
      </c>
    </row>
    <row r="4384" outlineLevel="1" ht="17" customHeight="1">
      <c r="A4384" s="70" t="inlineStr">
        <is>
          <t>REQUIRES</t>
        </is>
      </c>
      <c r="B4384" s="71" t="inlineStr">
        <is>
          <t>A ±15V supply pair, or an isolated DC-DC to make the negative rail</t>
        </is>
      </c>
    </row>
    <row r="4385" outlineLevel="1" ht="37" customHeight="1">
      <c r="A4385" s="70" t="inlineStr">
        <is>
          <t>SUBSTITUT</t>
        </is>
      </c>
      <c r="B4385" s="71" t="inlineStr">
        <is>
          <t>A 0.1% 150R shunt into an ADS1115 costs $6, works from a single supply, and is good to about ±0.3% — genuinely adequate for 95% of projects; a DIN-rail loop isolator gives you isolation and single-supply operation for $25; TI's INA240-class current-sense amps handle the high-side case from a single rail.</t>
        </is>
      </c>
    </row>
    <row r="4386" outlineLevel="1" ht="19" customHeight="1">
      <c r="A4386" s="70" t="inlineStr">
        <is>
          <t>PAIRS</t>
        </is>
      </c>
      <c r="B4386" s="71" t="inlineStr">
        <is>
          <t>ADS1115 or ADS1220, an isolated DC-DC for the negative rail, and DIN-rail terminal blocks</t>
        </is>
      </c>
    </row>
    <row r="4387" outlineLevel="1" ht="33" customHeight="1">
      <c r="A4387" s="70" t="inlineStr">
        <is>
          <t>specs</t>
        </is>
      </c>
      <c r="B4387" s="26" t="inlineStr">
        <is>
          <t>Range: 4-20mA in, 0-5V out   Accuracy: ±0.1% span, ±0.2% max nonlinearity, 25 ppm/C gain drift   Calibration: None   Consumable: None   Environment: Indoor, Harsh   Lifecycle: Mature   Maturity: Workable   ESP32: Any variant, but its 0-5V output must be divided down before an ESP32 ADC or fed to an ADS1115 running on 5V</t>
        </is>
      </c>
    </row>
    <row r="4388" outlineLevel="1" ht="16" customHeight="1">
      <c r="A4388" s="70" t="inlineStr">
        <is>
          <t>buy</t>
        </is>
      </c>
      <c r="B4388" s="26" t="inlineStr">
        <is>
          <t>DK · MO   |   boards: DIP-16 and SOIC-16 from TI; no popular hobby breakout exists, so expect to lay out a small board or use a DIP socket on perfboard   |   lib: None — it is an analog part; scale the ADC reading in software   |   https://www.ti.com/product/RCV420   [High, 2026-07]</t>
        </is>
      </c>
    </row>
    <row r="4389" outlineLevel="1" ht="18" customHeight="1">
      <c r="A4389" s="74" t="inlineStr">
        <is>
          <t>unlocks</t>
        </is>
      </c>
      <c r="B4389" s="75" t="inlineStr">
        <is>
          <t>Has this drifted from how it behaved when new?</t>
        </is>
      </c>
    </row>
    <row r="4391" ht="22" customHeight="1">
      <c r="A4391" s="90" t="inlineStr">
        <is>
          <t>G003</t>
        </is>
      </c>
      <c r="B4391" s="91" t="inlineStr">
        <is>
          <t>XTR116 4-20mA loop transmitter   ·   XTR116</t>
        </is>
      </c>
    </row>
    <row r="4392" outlineLevel="1" ht="15" customHeight="1">
      <c r="A4392" s="70" t="inlineStr">
        <is>
          <t>Category</t>
        </is>
      </c>
      <c r="B4392" s="12" t="inlineStr">
        <is>
          <t>Industrial &amp; Automotive › Current-loop transmitter IC</t>
        </is>
      </c>
      <c r="E4392" s="70" t="inlineStr">
        <is>
          <t>Measures</t>
        </is>
      </c>
      <c r="F4392" s="12" t="inlineStr">
        <is>
          <t>Turns a small sensor current or voltage into a 4-20mA loop signal, and powers the sensor from the loop while doing it</t>
        </is>
      </c>
    </row>
    <row r="4393" outlineLevel="1" ht="15" customHeight="1">
      <c r="A4393" s="70" t="inlineStr">
        <is>
          <t>Modality</t>
        </is>
      </c>
      <c r="B4393" s="12" t="inlineStr">
        <is>
          <t>Electrical</t>
        </is>
      </c>
      <c r="E4393" s="70" t="inlineStr">
        <is>
          <t>Interface</t>
        </is>
      </c>
      <c r="F4393" s="12" t="inlineStr">
        <is>
          <t>4-20mA</t>
        </is>
      </c>
    </row>
    <row r="4394" outlineLevel="1" ht="15" customHeight="1">
      <c r="A4394" s="70" t="inlineStr">
        <is>
          <t>Supply</t>
        </is>
      </c>
      <c r="B4394" s="12" t="inlineStr">
        <is>
          <t>Powered by the loop, 7.5-36V</t>
        </is>
      </c>
      <c r="E4394" s="70" t="inlineStr">
        <is>
          <t>Price</t>
        </is>
      </c>
      <c r="F4394" s="12" t="inlineStr">
        <is>
          <t>$10.0  ($$)</t>
        </is>
      </c>
    </row>
    <row r="4395" outlineLevel="1" ht="15" customHeight="1">
      <c r="A4395" s="70" t="inlineStr">
        <is>
          <t>Difficulty</t>
        </is>
      </c>
      <c r="B4395" s="12" t="inlineStr">
        <is>
          <t>4 — Advanced — analog front-ends, protocol work, mechanical integration, or real safety</t>
        </is>
      </c>
    </row>
    <row r="4396" outlineLevel="1" ht="51" customHeight="1">
      <c r="A4396" s="70" t="inlineStr">
        <is>
          <t>HOW</t>
        </is>
      </c>
      <c r="B4396" s="71" t="inlineStr">
        <is>
          <t>This is the mirror of a loop receiver: it makes your circuit LOOK like an industrial transmitter to a PLC. It multiplies an input current by exactly 100, so 40-200 microamps in becomes 4-20mA out, and it regulates a ~5V rail off the loop to run the sensor and its ADC. The whole downstream circuit lives inside a 4mA budget — that is the discipline the part imposes, and it is why loop transmitters are so reliable: two wires carry power, signal and fault indication at once.</t>
        </is>
      </c>
    </row>
    <row r="4397" outlineLevel="1" ht="70" customHeight="1">
      <c r="A4397" s="70" t="inlineStr">
        <is>
          <t>WHAT</t>
        </is>
      </c>
      <c r="B4397" s="72" t="inlineStr">
        <is>
          <t>The 4mA quiescent budget is unforgiving and it is where every first attempt fails. Everything upstream of the transmitter — the sensor, the reference, the amplifier, any microcontroller — must together consume less than about 3mA, because the part itself takes the rest. An ESP32 idles at 30-40mA with the radio off, so it simply cannot go inside the loop; people discover this after laying out the board. Second, the on-chip 5V regulator can source only a couple of mA, and overloading it collapses the loop rather than merely browning out. Third, if you scale the input so full scale is exactly 20mA you have no headroom to indicate over-range; industrial practice is to scale so the useful range ends at 20mA but the part can reach 22mA to flag a fault. Fourth, on a long line, series cable resistance plus the receiver burden plus the transmitter's 7.5V minimum can exceed your 24V supply — the loop then clips at high signal levels only, which reads as a mysterious ceiling on your measurement.</t>
        </is>
      </c>
    </row>
    <row r="4398" outlineLevel="1" ht="31" customHeight="1">
      <c r="A4398" s="70" t="inlineStr">
        <is>
          <t>COMMON</t>
        </is>
      </c>
      <c r="B4398" s="71" t="inlineStr">
        <is>
          <t>Making a custom sensor speak PLC, retrofitting an unusual measurement into an existing SCADA system, transmitting over hundreds of metres of cable in an electrically noisy plant, sending a signal into an intrinsically safe barrier.</t>
        </is>
      </c>
    </row>
    <row r="4399" outlineLevel="1" ht="40" customHeight="1">
      <c r="A4399" s="70" t="inlineStr">
        <is>
          <t>INVENTION</t>
        </is>
      </c>
      <c r="B4399" s="73" t="inlineStr">
        <is>
          <t>Give an old plant a sensor it was never designed for: put a low-power gas or dielectric front-end behind an XTR116 and terminate it in an existing spare 4-20mA input on the control panel. The PLC engineer needs no new hardware, no new protocol and no permission from IT — from the panel's point of view you just installed another transmitter.</t>
        </is>
      </c>
    </row>
    <row r="4400" outlineLevel="1" ht="20" customHeight="1">
      <c r="A4400" s="70" t="inlineStr">
        <is>
          <t>REQUIRES</t>
        </is>
      </c>
      <c r="B4400" s="71" t="inlineStr">
        <is>
          <t>A low-power sensor front-end that fits in a 3mA budget, and a loop supply plus receiver at the far end</t>
        </is>
      </c>
    </row>
    <row r="4401" outlineLevel="1" ht="36" customHeight="1">
      <c r="A4401" s="70" t="inlineStr">
        <is>
          <t>SUBSTITUT</t>
        </is>
      </c>
      <c r="B4401" s="71" t="inlineStr">
        <is>
          <t>AD5421 is a complete loop-powered DAC with a digital interface if you want a micro in the loop; a 0-10V output from an MCP4725 plus an op-amp is far easier if noise immunity is not the point; if you can afford three wires, an isolated 4-20mA DIN transmitter module solves it with no design work.</t>
        </is>
      </c>
    </row>
    <row r="4402" outlineLevel="1" ht="20" customHeight="1">
      <c r="A4402" s="70" t="inlineStr">
        <is>
          <t>PAIRS</t>
        </is>
      </c>
      <c r="B4402" s="71" t="inlineStr">
        <is>
          <t>A micropower op-amp, a precision reference, and an RCV420 or a DIN isolator at the receiving end</t>
        </is>
      </c>
    </row>
    <row r="4403" outlineLevel="1" ht="40" customHeight="1">
      <c r="A4403" s="70" t="inlineStr">
        <is>
          <t>specs</t>
        </is>
      </c>
      <c r="B4403" s="26" t="inlineStr">
        <is>
          <t>Range: 4-20mA out from 40-200uA in; gain fixed at x100   Accuracy: ±0.05% nonlinearity, ±0.5% initial span error before trim   Calibration: Two-point   Consumable: None   Environment: Harsh, Outdoor, Indoor   Lifecycle: Active   Maturity: Workable   ESP32: An ESP32 cannot live in a 4mA budget — use this to transmit from a small analog front-end, or use an ESP32 plus a separate 24V supply and a current-output DAC if you need the MCU in the path</t>
        </is>
      </c>
    </row>
    <row r="4404" outlineLevel="1" ht="16" customHeight="1">
      <c r="A4404" s="70" t="inlineStr">
        <is>
          <t>buy</t>
        </is>
      </c>
      <c r="B4404" s="26" t="inlineStr">
        <is>
          <t>DK · MO   |   boards: SOIC-8 and DIP-8 from TI. No mainstream hobby breakout; XTR115 is the same part with a 2.5V reference instead of 4.096V.   |   lib: Analog part — no driver   |   https://www.ti.com/product/XTR116   [High, 2026-07]</t>
        </is>
      </c>
    </row>
    <row r="4406" ht="22" customHeight="1">
      <c r="A4406" s="90" t="inlineStr">
        <is>
          <t>G004</t>
        </is>
      </c>
      <c r="B4406" s="91" t="inlineStr">
        <is>
          <t>DIN-rail 4-20mA loop isolator   ·   DIN-rail 4-20mA loop isolator, 1-in/1-out</t>
        </is>
      </c>
    </row>
    <row r="4407" outlineLevel="1" ht="15" customHeight="1">
      <c r="A4407" s="70" t="inlineStr">
        <is>
          <t>Category</t>
        </is>
      </c>
      <c r="B4407" s="12" t="inlineStr">
        <is>
          <t>Industrial &amp; Automotive › Signal conditioner</t>
        </is>
      </c>
      <c r="E4407" s="70" t="inlineStr">
        <is>
          <t>Measures</t>
        </is>
      </c>
      <c r="F4407" s="12" t="inlineStr">
        <is>
          <t>Passes a 4-20mA signal across a galvanic barrier, breaking the ground loop between field and controller</t>
        </is>
      </c>
    </row>
    <row r="4408" outlineLevel="1" ht="15" customHeight="1">
      <c r="A4408" s="70" t="inlineStr">
        <is>
          <t>Modality</t>
        </is>
      </c>
      <c r="B4408" s="12" t="inlineStr">
        <is>
          <t>Electrical</t>
        </is>
      </c>
      <c r="E4408" s="70" t="inlineStr">
        <is>
          <t>Interface</t>
        </is>
      </c>
      <c r="F4408" s="12" t="inlineStr">
        <is>
          <t>4-20mA / Analog</t>
        </is>
      </c>
    </row>
    <row r="4409" outlineLevel="1" ht="15" customHeight="1">
      <c r="A4409" s="70" t="inlineStr">
        <is>
          <t>Supply</t>
        </is>
      </c>
      <c r="B4409" s="12" t="inlineStr">
        <is>
          <t>Passive types need none; powered types 12-30V DC</t>
        </is>
      </c>
      <c r="E4409" s="70" t="inlineStr">
        <is>
          <t>Price</t>
        </is>
      </c>
      <c r="F4409" s="12" t="inlineStr">
        <is>
          <t>$35.0  ($$$)</t>
        </is>
      </c>
    </row>
    <row r="4410" outlineLevel="1" ht="15" customHeight="1">
      <c r="A4410" s="70" t="inlineStr">
        <is>
          <t>Difficulty</t>
        </is>
      </c>
      <c r="B4410" s="12" t="inlineStr">
        <is>
          <t>2 — Easy — breadboard wiring, a well-documented library, no analog thought needed</t>
        </is>
      </c>
    </row>
    <row r="4411" outlineLevel="1" ht="51" customHeight="1">
      <c r="A4411" s="70" t="inlineStr">
        <is>
          <t>HOW</t>
        </is>
      </c>
      <c r="B4411" s="71" t="inlineStr">
        <is>
          <t>Inside is a small transformer or optical link with a modulator either side: the input current is chopped, carried across the barrier as energy or light, and rebuilt as an identical current on the output. Nothing conductive crosses. Passive (2-wire) isolators steal the energy to do this from the loop itself and need no supply at all; powered (3-wire) versions take 24V and can also change the signal — 4-20mA in, 0-10V out, or invert, or split one input to two destinations.</t>
        </is>
      </c>
    </row>
    <row r="4412" outlineLevel="1" ht="70" customHeight="1">
      <c r="A4412" s="70" t="inlineStr">
        <is>
          <t>WHAT</t>
        </is>
      </c>
      <c r="B4412" s="72" t="inlineStr">
        <is>
          <t>A passive isolator is not free: it burns 3-5V of loop compliance, and stacking one in front of a 250R shunt on a 24V supply can leave a 2-wire transmitter below its minimum operating voltage. The failure looks like the signal working fine up to about 60% of scale and then clipping. Second, isolators do not fix noise caused by running the signal pair alongside a VFD motor cable — that is capacitive and inductive pickup, and the cure is a separate tray and a shielded twisted pair earthed at ONE end only. Third, the cheap ones drift: ±1% of span across 0-50C is common, so an isolator can easily be the least accurate thing in your chain. Fourth, if you earth the shield at both ends you have re-created the ground loop the isolator was bought to break. Fifth, 'universal' configurable conditioners often need a USB dongle or DIP switches under the lid — check before you specify one for a panel you cannot open.</t>
        </is>
      </c>
    </row>
    <row r="4413" outlineLevel="1" ht="32" customHeight="1">
      <c r="A4413" s="70" t="inlineStr">
        <is>
          <t>COMMON</t>
        </is>
      </c>
      <c r="B4413" s="71" t="inlineStr">
        <is>
          <t>Breaking ground loops between a field transmitter and a controller hundreds of metres away, protecting an ADC from surge on outdoor runs, converting 4-20mA to 0-10V for a VFD input, splitting one transmitter signal to both a PLC and your logger.</t>
        </is>
      </c>
    </row>
    <row r="4414" outlineLevel="1" ht="41" customHeight="1">
      <c r="A4414" s="70" t="inlineStr">
        <is>
          <t>INVENTION</t>
        </is>
      </c>
      <c r="B4414" s="73" t="inlineStr">
        <is>
          <t>Tap a live plant signal without touching the plant: a passive isolator wired in series into an existing 4-20mA loop lets you log the process on an ESP32 while the original PLC keeps reading exactly as before. It is the least invasive way to start building a digital twin of legacy equipment — nobody has to sign off on modifying the control system.</t>
        </is>
      </c>
    </row>
    <row r="4415" outlineLevel="1" ht="16" customHeight="1">
      <c r="A4415" s="70" t="inlineStr">
        <is>
          <t>REQUIRES</t>
        </is>
      </c>
      <c r="B4415" s="71" t="inlineStr">
        <is>
          <t>DIN rail and an enclosure; powered types need a 24V supply</t>
        </is>
      </c>
    </row>
    <row r="4416" outlineLevel="1" ht="32" customHeight="1">
      <c r="A4416" s="70" t="inlineStr">
        <is>
          <t>SUBSTITUT</t>
        </is>
      </c>
      <c r="B4416" s="71" t="inlineStr">
        <is>
          <t>An isolated ADC module (ADuM-isolated ADS1115 designs) does the same job on your own board for less money but more work; if field and panel share one power supply and one earth point, you may not need isolation at all — measure for hum before you buy.</t>
        </is>
      </c>
    </row>
    <row r="4417" outlineLevel="1" ht="17" customHeight="1">
      <c r="A4417" s="70" t="inlineStr">
        <is>
          <t>PAIRS</t>
        </is>
      </c>
      <c r="B4417" s="71" t="inlineStr">
        <is>
          <t>A 150R precision shunt, ADS1115, and a proper DIN 24V supply</t>
        </is>
      </c>
    </row>
    <row r="4418" outlineLevel="1" ht="31" customHeight="1">
      <c r="A4418" s="70" t="inlineStr">
        <is>
          <t>specs</t>
        </is>
      </c>
      <c r="B4418" s="26" t="inlineStr">
        <is>
          <t>Range: Isolation typically 1.5-3kV rms   Accuracy: ±0.1% to ±0.5% of span depending on grade; 100 ppm/C typical drift   Calibration: None   Consumable: None   Environment: Harsh, Indoor   Lifecycle: Active   Maturity: Good   ESP32: Any — it sits between the field wiring and your shunt resistor</t>
        </is>
      </c>
    </row>
    <row r="4419" outlineLevel="1" ht="16" customHeight="1">
      <c r="A4419" s="70" t="inlineStr">
        <is>
          <t>buy</t>
        </is>
      </c>
      <c r="B4419" s="26" t="inlineStr">
        <is>
          <t>DK · MO · AMZ · AE   |   boards: Phoenix Contact MINI MCR and MACX families, Weidmueller ACT20M, Murrelektronik and Wago equivalents at the quality end; unbranded 6mm DIN isolators from AliExpress are $12-20 and adequate for trend logging   |   lib: None — it is transparent to your software   [Estimate, 2026-07]</t>
        </is>
      </c>
    </row>
    <row r="4421" ht="22" customHeight="1">
      <c r="A4421" s="90" t="inlineStr">
        <is>
          <t>G005</t>
        </is>
      </c>
      <c r="B4421" s="91" t="inlineStr">
        <is>
          <t>0-10V industrial input front end   ·   0-10V input front end (precision divider + ADS1115)</t>
        </is>
      </c>
    </row>
    <row r="4422" outlineLevel="1" ht="15" customHeight="1">
      <c r="A4422" s="70" t="inlineStr">
        <is>
          <t>Category</t>
        </is>
      </c>
      <c r="B4422" s="12" t="inlineStr">
        <is>
          <t>Industrial &amp; Automotive › Analog voltage conditioning</t>
        </is>
      </c>
      <c r="E4422" s="70" t="inlineStr">
        <is>
          <t>Measures</t>
        </is>
      </c>
      <c r="F4422" s="12" t="inlineStr">
        <is>
          <t>Safely reads the 0-10V (and 2-10V, and ±10V) analog signals that HVAC and building-automation gear speaks</t>
        </is>
      </c>
    </row>
    <row r="4423" outlineLevel="1" ht="15" customHeight="1">
      <c r="A4423" s="70" t="inlineStr">
        <is>
          <t>Modality</t>
        </is>
      </c>
      <c r="B4423" s="12" t="inlineStr">
        <is>
          <t>Electrical</t>
        </is>
      </c>
      <c r="E4423" s="70" t="inlineStr">
        <is>
          <t>Interface</t>
        </is>
      </c>
      <c r="F4423" s="12" t="inlineStr">
        <is>
          <t>Analog</t>
        </is>
      </c>
    </row>
    <row r="4424" outlineLevel="1" ht="15" customHeight="1">
      <c r="A4424" s="70" t="inlineStr">
        <is>
          <t>Supply</t>
        </is>
      </c>
      <c r="B4424" s="12" t="inlineStr">
        <is>
          <t>Signal 0-10V; the conditioning circuit runs from 3.3V or 5V</t>
        </is>
      </c>
      <c r="E4424" s="70" t="inlineStr">
        <is>
          <t>Price</t>
        </is>
      </c>
      <c r="F4424" s="12" t="inlineStr">
        <is>
          <t>$8.0  ($$)</t>
        </is>
      </c>
    </row>
    <row r="4425" outlineLevel="1" ht="15" customHeight="1">
      <c r="A4425" s="70" t="inlineStr">
        <is>
          <t>Difficulty</t>
        </is>
      </c>
      <c r="B4425" s="12" t="inlineStr">
        <is>
          <t>3 — Some skill — calibration, level shifting, timing, or datasheet reading required</t>
        </is>
      </c>
    </row>
    <row r="4426" outlineLevel="1" ht="59" customHeight="1">
      <c r="A4426" s="70" t="inlineStr">
        <is>
          <t>HOW</t>
        </is>
      </c>
      <c r="B4426" s="71" t="inlineStr">
        <is>
          <t>0-10V is the other industrial analog standard: the transmitter drives a voltage and the receiver must present a high impedance, usually specified as at least 100k ohms so several receivers can share one signal. Reading it is arithmetic — a precision resistor divider scales 10V down to about 3V — but the details matter: the divider must be high enough not to load the source, low enough not to pick up hum, and followed by something that can actually resolve the result. An ADS1115 on its 4.096V range gives 125 microvolts per bit, which is about 0.4mV at the field end.</t>
        </is>
      </c>
    </row>
    <row r="4427" outlineLevel="1" ht="70" customHeight="1">
      <c r="A4427" s="70" t="inlineStr">
        <is>
          <t>WHAT</t>
        </is>
      </c>
      <c r="B4427" s="72" t="inlineStr">
        <is>
          <t>Ten volts into a 3.3V GPIO destroys the pin instantly, and the mistake is common because 0-10V gear looks harmless next to mains. Second, a divider with a high top resistor (say 1M) meets the 100k input-impedance spec beautifully and then acts as an antenna — you will see 50/60Hz riding on the signal. Keep the total under 200k and shield the run. Third, 0-10V is single-ended and NOT isolated: if the transmitter's 0V and your 0V are at opposite ends of a building, the difference between the two 'grounds' can be a volt or more, and it appears in your reading as a slow wandering offset. That is the reason 4-20mA won industrially. Fourth, watch out for the direction: 0-10V ANALOG DIMMING (lighting ballasts) is a current-sinking interface where the ballast supplies the voltage and you pull it down — wiring an output-style driver into one does nothing useful. Fifth, valve and damper actuators often output 2-10V feedback, not 0-10V, so a naive scaling reads 20% high at zero.</t>
        </is>
      </c>
    </row>
    <row r="4428" outlineLevel="1" ht="29" customHeight="1">
      <c r="A4428" s="70" t="inlineStr">
        <is>
          <t>COMMON</t>
        </is>
      </c>
      <c r="B4428" s="71" t="inlineStr">
        <is>
          <t>Reading HVAC damper and valve position feedback, VFD speed reference and load output, building-management sensors, lab instrument analog outputs, pyranometer and airflow transmitters that predate digital buses.</t>
        </is>
      </c>
    </row>
    <row r="4429" outlineLevel="1" ht="37" customHeight="1">
      <c r="A4429" s="70" t="inlineStr">
        <is>
          <t>INVENTION</t>
        </is>
      </c>
      <c r="B4429" s="73" t="inlineStr">
        <is>
          <t>Damper-position truth logger: HVAC controllers report what they COMMANDED, not what happened. Log the 0-10V command and the 2-10V position feedback side by side on the same ESP32 and every stuck, slipping or mechanically bound actuator in the building shows up as a persistent gap between the two lines.</t>
        </is>
      </c>
    </row>
    <row r="4430" outlineLevel="1" ht="19" customHeight="1">
      <c r="A4430" s="70" t="inlineStr">
        <is>
          <t>REQUIRES</t>
        </is>
      </c>
      <c r="B4430" s="71" t="inlineStr">
        <is>
          <t>ADS1115 or equivalent external ADC; 0.1% resistors if the accuracy is meant to mean anything</t>
        </is>
      </c>
    </row>
    <row r="4431" outlineLevel="1" ht="30" customHeight="1">
      <c r="A4431" s="70" t="inlineStr">
        <is>
          <t>SUBSTITUT</t>
        </is>
      </c>
      <c r="B4431" s="71" t="inlineStr">
        <is>
          <t>A 4-20mA loop plus shunt is more work but immune to ground offsets; an isolated DIN signal conditioner converting 0-10V to 4-20mA fixes the ground problem for $30; if the source is Modbus-capable, skip analog entirely.</t>
        </is>
      </c>
    </row>
    <row r="4432" outlineLevel="1" ht="21" customHeight="1">
      <c r="A4432" s="70" t="inlineStr">
        <is>
          <t>PAIRS</t>
        </is>
      </c>
      <c r="B4432" s="71" t="inlineStr">
        <is>
          <t>An ADS1115 per four channels, a DIN 24V supply, and an RS-485 link back so the front end can sit in the plant room</t>
        </is>
      </c>
    </row>
    <row r="4433" outlineLevel="1" ht="40" customHeight="1">
      <c r="A4433" s="70" t="inlineStr">
        <is>
          <t>specs</t>
        </is>
      </c>
      <c r="B4433" s="26" t="inlineStr">
        <is>
          <t>Range: 0-10V typical; 2-10V for a live-zero variant; ±10V needs a biased or differential front end   Accuracy: Set by your divider tolerance — 0.1% resistors give ~±0.15% of span   Resolution: ~0.4mV referred to the field signal with a 16-bit ADC   Rate: up to 860 SPS with an ADS1115   Calibration: Two-point   Consumable: None   Environment: Indoor, Harsh   Lifecycle: Active   Maturity: Excellent   ESP32: Do NOT divide 0-10V straight into an ESP32 GPIO. The internal ADC is non-linear below ~150mV and above ~2.5V, and ADC2 is unavailable whenever Wi-Fi is active. Use ADS1115 on ADC1-free pins via I2C.</t>
        </is>
      </c>
    </row>
    <row r="4434" outlineLevel="1" ht="16" customHeight="1">
      <c r="A4434" s="70" t="inlineStr">
        <is>
          <t>buy</t>
        </is>
      </c>
      <c r="B4434" s="26" t="inlineStr">
        <is>
          <t>AF · DK · AE · AMZ   |   boards: ADS1115 breakout plus a 0.1% resistor pair (e.g. 68k/27k gives a 3.5:1 division). Pre-made '0-10V to I2C' DIN modules exist but are usually just this circuit at 5x the price.   |   lib: Adafruit_ADS1X15   [High, 2026-07]</t>
        </is>
      </c>
    </row>
    <row r="4435" outlineLevel="1" ht="18" customHeight="1">
      <c r="A4435" s="74" t="inlineStr">
        <is>
          <t>unlocks</t>
        </is>
      </c>
      <c r="B4435" s="75" t="inlineStr">
        <is>
          <t>Has this drifted from how it behaved when new?</t>
        </is>
      </c>
    </row>
    <row r="4437" ht="22" customHeight="1">
      <c r="A4437" s="90" t="inlineStr">
        <is>
          <t>G006</t>
        </is>
      </c>
      <c r="B4437" s="91" t="inlineStr">
        <is>
          <t>MAX485 RS-485 transceiver   ·   MAX485</t>
        </is>
      </c>
    </row>
    <row r="4438" outlineLevel="1" ht="15" customHeight="1">
      <c r="A4438" s="70" t="inlineStr">
        <is>
          <t>Category</t>
        </is>
      </c>
      <c r="B4438" s="12" t="inlineStr">
        <is>
          <t>Industrial &amp; Automotive › Differential bus transceiver</t>
        </is>
      </c>
      <c r="E4438" s="70" t="inlineStr">
        <is>
          <t>Measures</t>
        </is>
      </c>
      <c r="F4438" s="12" t="inlineStr">
        <is>
          <t>Converts the ESP32's UART into a differential RS-485 pair that survives 1200m and industrial noise</t>
        </is>
      </c>
    </row>
    <row r="4439" outlineLevel="1" ht="15" customHeight="1">
      <c r="A4439" s="70" t="inlineStr">
        <is>
          <t>Modality</t>
        </is>
      </c>
      <c r="B4439" s="12" t="inlineStr">
        <is>
          <t>Electrical</t>
        </is>
      </c>
      <c r="E4439" s="70" t="inlineStr">
        <is>
          <t>Interface</t>
        </is>
      </c>
      <c r="F4439" s="12" t="inlineStr">
        <is>
          <t>RS-485 / UART</t>
        </is>
      </c>
    </row>
    <row r="4440" outlineLevel="1" ht="15" customHeight="1">
      <c r="A4440" s="70" t="inlineStr">
        <is>
          <t>Supply</t>
        </is>
      </c>
      <c r="B4440" s="12" t="inlineStr">
        <is>
          <t>4.75-5.25V (5V only)</t>
        </is>
      </c>
      <c r="E4440" s="70" t="inlineStr">
        <is>
          <t>Price</t>
        </is>
      </c>
      <c r="F4440" s="12" t="inlineStr">
        <is>
          <t>$2.0  ($)</t>
        </is>
      </c>
    </row>
    <row r="4441" outlineLevel="1" ht="15" customHeight="1">
      <c r="A4441" s="70" t="inlineStr">
        <is>
          <t>Difficulty</t>
        </is>
      </c>
      <c r="B4441" s="12" t="inlineStr">
        <is>
          <t>3 — Some skill — calibration, level shifting, timing, or datasheet reading required</t>
        </is>
      </c>
    </row>
    <row r="4442" outlineLevel="1" ht="53" customHeight="1">
      <c r="A4442" s="70" t="inlineStr">
        <is>
          <t>HOW</t>
        </is>
      </c>
      <c r="B4442" s="71" t="inlineStr">
        <is>
          <t>RS-485 sends every bit twice, as the difference between two wires. Noise couples into both conductors equally and the receiver subtracts it away, which is why a twisted pair with no shielding at all can outrun a shielded single-ended line by a factor of a hundred. It is half-duplex on two wires, so exactly one device may drive at a time — hence the DE/RE direction pins, which you must raise before your first bit and drop after your last, and which is where every RS-485 debugging session ends up.</t>
        </is>
      </c>
    </row>
    <row r="4443" outlineLevel="1" ht="70" customHeight="1">
      <c r="A4443" s="70" t="inlineStr">
        <is>
          <t>WHAT</t>
        </is>
      </c>
      <c r="B4443" s="72" t="inlineStr">
        <is>
          <t>The MAX485 is a 5V PART. Its RO receive output swings to 5V and will over-drive an ESP32 GPIO — every cheap blue module ships this way and thousands of people have quietly cooked pins with it. Use SP3485 or MAX3485 at 3.3V, or level-shift RO. Second, turnaround timing: if you drop DE before the UART has physically shifted out the last stop bit you truncate the frame, and the slave answers nothing at all. Wait for TX-complete, not for the write() call to return. Third, an idle RS-485 line floats to an indeterminate state and the receiver outputs garbage that your UART reads as framing errors; you need bias resistors (typically 560R-1k to 3.3V/5V and to ground) unless the part is true-failsafe. Fourth, terminate with 120R at the two PHYSICAL ends only — a 120R resistor on every module, which is how those blue boards ship, loads the bus into silence at eight nodes. Fifth, A/B labelling is wrong on roughly half the equipment in the world; if nothing answers, swap the pair before you rewrite any code. Sixth, RS-485 needs a common ground reference between nodes — three wires, not two, despite what the marketing says.</t>
        </is>
      </c>
    </row>
    <row r="4444" outlineLevel="1" ht="27" customHeight="1">
      <c r="A4444" s="70" t="inlineStr">
        <is>
          <t>COMMON</t>
        </is>
      </c>
      <c r="B4444" s="71" t="inlineStr">
        <is>
          <t>Modbus RTU sensor networks, driving industrial temperature and humidity transmitters, reading energy meters and VFDs, long-run sensor buses across a farm or factory, DMX512 lighting.</t>
        </is>
      </c>
    </row>
    <row r="4445" outlineLevel="1" ht="36" customHeight="1">
      <c r="A4445" s="70" t="inlineStr">
        <is>
          <t>INVENTION</t>
        </is>
      </c>
      <c r="B4445" s="73" t="inlineStr">
        <is>
          <t>Turn a 200m fence line into a sensor bus: one twisted pair, twelve $10 Modbus soil probes, and a single ESP32 polling them. It costs less than two LoRa nodes, has no battery to change, and never drops a packet — the boring old bus quietly beats the wireless mesh for anything you can run a wire to.</t>
        </is>
      </c>
    </row>
    <row r="4446" outlineLevel="1" ht="22" customHeight="1">
      <c r="A4446" s="70" t="inlineStr">
        <is>
          <t>REQUIRES</t>
        </is>
      </c>
      <c r="B4446" s="71" t="inlineStr">
        <is>
          <t>A twisted pair with a common ground reference; 120R termination at both far ends; bias resistors at one point on the bus</t>
        </is>
      </c>
    </row>
    <row r="4447" outlineLevel="1" ht="27" customHeight="1">
      <c r="A4447" s="70" t="inlineStr">
        <is>
          <t>SUBSTITUT</t>
        </is>
      </c>
      <c r="B4447" s="71" t="inlineStr">
        <is>
          <t>MAX13487E for automatic direction control; ADM2582E when the bus leaves the cabinet and you need isolation; a USB-RS485 dongle plus a Pi is easier if the node does not need to be embedded.</t>
        </is>
      </c>
    </row>
    <row r="4448" outlineLevel="1" ht="20" customHeight="1">
      <c r="A4448" s="70" t="inlineStr">
        <is>
          <t>PAIRS</t>
        </is>
      </c>
      <c r="B4448" s="71" t="inlineStr">
        <is>
          <t>ESP32 hardware UART in RS-485 mode, a 24V DIN supply, and TVS diodes on the A/B pair for outdoor runs</t>
        </is>
      </c>
    </row>
    <row r="4449" outlineLevel="1" ht="40" customHeight="1">
      <c r="A4449" s="70" t="inlineStr">
        <is>
          <t>specs</t>
        </is>
      </c>
      <c r="B4449" s="26" t="inlineStr">
        <is>
          <t>Range: Up to 1200m at low baud; 32 unit loads per segment   Rate: Up to 2.5 Mbps; Modbus RTU normally runs 9600-115200 baud   Calibration: None   Consumable: None   Environment: Harsh, Indoor, Outdoor   Lifecycle: Mature   Maturity: Excellent   ESP32: All variants. Use a hardware UART, not SoftwareSerial, and drive DE/RE from a GPIO — or use the ESP32 UART's built-in RS-485 half-duplex mode, which toggles RTS in hardware and removes the turnaround timing bug entirely.</t>
        </is>
      </c>
    </row>
    <row r="4450" outlineLevel="1" ht="16" customHeight="1">
      <c r="A4450" s="70" t="inlineStr">
        <is>
          <t>buy</t>
        </is>
      </c>
      <c r="B4450" s="26" t="inlineStr">
        <is>
          <t>AE · AMZ · DK · MO   |   boards: The ubiquitous blue '$1 MAX485 module' with a DIP-8 and a screw terminal. SP3485, MAX3485 and ADM3485 are the 3.3V equivalents; MAX13487E does automatic direction control and eliminates DE/RE entirely.   |   lib: eModbus, ModbusMaster, or ESPHome's modbus_controller; ESP-IDF uart_set_mode(UART_MODE_RS485_HALF_DUPLEX)   [High, 2026-07]</t>
        </is>
      </c>
    </row>
    <row r="4452" ht="22" customHeight="1">
      <c r="A4452" s="90" t="inlineStr">
        <is>
          <t>G007</t>
        </is>
      </c>
      <c r="B4452" s="91" t="inlineStr">
        <is>
          <t>ADM2582E isolated RS-485 transceiver   ·   ADM2582E</t>
        </is>
      </c>
    </row>
    <row r="4453" outlineLevel="1" ht="15" customHeight="1">
      <c r="A4453" s="70" t="inlineStr">
        <is>
          <t>Category</t>
        </is>
      </c>
      <c r="B4453" s="12" t="inlineStr">
        <is>
          <t>Industrial &amp; Automotive › Isolated bus transceiver</t>
        </is>
      </c>
      <c r="E4453" s="70" t="inlineStr">
        <is>
          <t>Measures</t>
        </is>
      </c>
      <c r="F4453" s="12" t="inlineStr">
        <is>
          <t>RS-485 with a 2.5kV galvanic barrier and its own isolated supply, all in one 20-pin package</t>
        </is>
      </c>
    </row>
    <row r="4454" outlineLevel="1" ht="15" customHeight="1">
      <c r="A4454" s="70" t="inlineStr">
        <is>
          <t>Modality</t>
        </is>
      </c>
      <c r="B4454" s="12" t="inlineStr">
        <is>
          <t>Electrical</t>
        </is>
      </c>
      <c r="E4454" s="70" t="inlineStr">
        <is>
          <t>Interface</t>
        </is>
      </c>
      <c r="F4454" s="12" t="inlineStr">
        <is>
          <t>RS-485 / UART</t>
        </is>
      </c>
    </row>
    <row r="4455" outlineLevel="1" ht="15" customHeight="1">
      <c r="A4455" s="70" t="inlineStr">
        <is>
          <t>Supply</t>
        </is>
      </c>
      <c r="B4455" s="12" t="inlineStr">
        <is>
          <t>3.0-5.5V single supply</t>
        </is>
      </c>
      <c r="E4455" s="70" t="inlineStr">
        <is>
          <t>Price</t>
        </is>
      </c>
      <c r="F4455" s="12" t="inlineStr">
        <is>
          <t>$11.0  ($$)</t>
        </is>
      </c>
    </row>
    <row r="4456" outlineLevel="1" ht="15" customHeight="1">
      <c r="A4456" s="70" t="inlineStr">
        <is>
          <t>Difficulty</t>
        </is>
      </c>
      <c r="B4456" s="12" t="inlineStr">
        <is>
          <t>4 — Advanced — analog front-ends, protocol work, mechanical integration, or real safety</t>
        </is>
      </c>
    </row>
    <row r="4457" outlineLevel="1" ht="52" customHeight="1">
      <c r="A4457" s="70" t="inlineStr">
        <is>
          <t>HOW</t>
        </is>
      </c>
      <c r="B4457" s="71" t="inlineStr">
        <is>
          <t>Two things cross a barrier here and neither is a wire. Data crosses as pulses through on-chip transformers; POWER crosses through a second set of transformers driven by an internal oscillator, so the far side of the barrier generates its own isolated rail without an external DC-DC. That means the bus side of your board shares no ground with the ESP32 side, so a lightning surge or a 200V ground-potential difference between two buildings hits the barrier instead of your microcontroller.</t>
        </is>
      </c>
    </row>
    <row r="4458" outlineLevel="1" ht="70" customHeight="1">
      <c r="A4458" s="70" t="inlineStr">
        <is>
          <t>WHAT</t>
        </is>
      </c>
      <c r="B4458" s="72" t="inlineStr">
        <is>
          <t>isoPower makes radiated emissions. The internal DC-DC switches at tens of MHz across a transformer, and a careless layout will fail CISPR/FCC radiated tests by a wide margin — Analog Devices publishes a specific layout with a stitching capacitor between the two ground planes for exactly this reason, and skipping it is the number one reason these designs get sent back from the test house. Second, the power budget surprises people: 55mA is more than an idle ESP32, so a battery-powered isolated node is a contradiction. Third, isolation is only as good as the layout — routing a trace under the package or leaving less than the specified creepage across the barrier throws away the 2.5kV you paid for. Fourth, the isolated side must still be a proper RS-485 segment: it needs its own bias and termination, and the 'isolated ground' still has to connect to the cable's ground reference conductor. Isolated does not mean two-wire.</t>
        </is>
      </c>
    </row>
    <row r="4459" outlineLevel="1" ht="26" customHeight="1">
      <c r="A4459" s="70" t="inlineStr">
        <is>
          <t>COMMON</t>
        </is>
      </c>
      <c r="B4459" s="71" t="inlineStr">
        <is>
          <t>RS-485 runs between separate buildings, buses that leave a cabinet and go outdoors, nodes on machines with VFDs, anywhere a surge on the bus previously killed a microcontroller.</t>
        </is>
      </c>
    </row>
    <row r="4460" outlineLevel="1" ht="36" customHeight="1">
      <c r="A4460" s="70" t="inlineStr">
        <is>
          <t>INVENTION</t>
        </is>
      </c>
      <c r="B4460" s="73" t="inlineStr">
        <is>
          <t>Build a fully isolated Modbus data-diode: an ESP32 with an ADM2582E that only ever LISTENS to a live plant bus and republishes it to MQTT, never transmitting. Isolated, physically incapable of writing to the process, and therefore something a plant engineer will actually let you connect.</t>
        </is>
      </c>
    </row>
    <row r="4461" outlineLevel="1" ht="21" customHeight="1">
      <c r="A4461" s="70" t="inlineStr">
        <is>
          <t>REQUIRES</t>
        </is>
      </c>
      <c r="B4461" s="71" t="inlineStr">
        <is>
          <t>A four-layer or carefully stitched two-layer PCB with a real barrier gap; decoupling exactly as the datasheet shows</t>
        </is>
      </c>
    </row>
    <row r="4462" outlineLevel="1" ht="33" customHeight="1">
      <c r="A4462" s="70" t="inlineStr">
        <is>
          <t>SUBSTITUT</t>
        </is>
      </c>
      <c r="B4462" s="71" t="inlineStr">
        <is>
          <t>ADM2587E for the same part at lower data rate and better EMC; a plain MAX3485 plus a separate isolated DC-DC and a digital isolator is cheaper in parts and much worse in board area; a DIN-rail RS-485 isolator module costs $40 and needs no design work at all.</t>
        </is>
      </c>
    </row>
    <row r="4463" outlineLevel="1" ht="21" customHeight="1">
      <c r="A4463" s="70" t="inlineStr">
        <is>
          <t>PAIRS</t>
        </is>
      </c>
      <c r="B4463" s="71" t="inlineStr">
        <is>
          <t>An isolated DC-DC for the ESP32 side if the whole node needs floating, plus TVS and a common-mode choke on the A/B pair</t>
        </is>
      </c>
    </row>
    <row r="4464" outlineLevel="1" ht="34" customHeight="1">
      <c r="A4464" s="70" t="inlineStr">
        <is>
          <t>specs</t>
        </is>
      </c>
      <c r="B4464" s="26" t="inlineStr">
        <is>
          <t>Accuracy: 2.5kV rms isolation for 1 minute   Rate: Up to 16 Mbps (the ADM2587E variant is 500 kbps, better for EMC)   Calibration: None   Consumable: None   Environment: Harsh, Outdoor, Indoor   Lifecycle: Active   Maturity: Workable   ESP32: All variants. Run it from 3.3V and the logic side is natively 3.3V — no shifting needed.</t>
        </is>
      </c>
    </row>
    <row r="4465" outlineLevel="1" ht="16" customHeight="1">
      <c r="A4465" s="70" t="inlineStr">
        <is>
          <t>buy</t>
        </is>
      </c>
      <c r="B4465" s="26" t="inlineStr">
        <is>
          <t>DK · MO   |   boards: SOIC-20 wide-body from Analog Devices; no common hobby breakout, so expect a small PCB. Analog Devices sells evaluation boards.   |   lib: Same as any RS-485 — eModbus, ModbusMaster, ESP-IDF RS-485 UART mode   |   https://www.analog.com/en/products/adm2582e.html   [High, 2026-07]</t>
        </is>
      </c>
    </row>
    <row r="4467" ht="22" customHeight="1">
      <c r="A4467" s="90" t="inlineStr">
        <is>
          <t>S256</t>
        </is>
      </c>
      <c r="B4467" s="91" t="inlineStr">
        <is>
          <t>XY-MD02 Modbus RTU temperature &amp; humidity transmitter   ·   XY-MD02</t>
        </is>
      </c>
    </row>
    <row r="4468" outlineLevel="1" ht="15" customHeight="1">
      <c r="A4468" s="70" t="inlineStr">
        <is>
          <t>Category</t>
        </is>
      </c>
      <c r="B4468" s="12" t="inlineStr">
        <is>
          <t>Industrial &amp; Automotive › Modbus RTU sensor</t>
        </is>
      </c>
      <c r="E4468" s="70" t="inlineStr">
        <is>
          <t>Measures</t>
        </is>
      </c>
      <c r="F4468" s="12" t="inlineStr">
        <is>
          <t>Temperature and relative humidity, delivered as Modbus RTU holding registers over RS-485</t>
        </is>
      </c>
    </row>
    <row r="4469" outlineLevel="1" ht="15" customHeight="1">
      <c r="A4469" s="70" t="inlineStr">
        <is>
          <t>Modality</t>
        </is>
      </c>
      <c r="B4469" s="12" t="inlineStr">
        <is>
          <t>Electrical</t>
        </is>
      </c>
      <c r="E4469" s="70" t="inlineStr">
        <is>
          <t>Interface</t>
        </is>
      </c>
      <c r="F4469" s="12" t="inlineStr">
        <is>
          <t>RS-485</t>
        </is>
      </c>
    </row>
    <row r="4470" outlineLevel="1" ht="15" customHeight="1">
      <c r="A4470" s="70" t="inlineStr">
        <is>
          <t>Supply</t>
        </is>
      </c>
      <c r="B4470" s="12" t="inlineStr">
        <is>
          <t>5-30V DC</t>
        </is>
      </c>
      <c r="E4470" s="70" t="inlineStr">
        <is>
          <t>Price</t>
        </is>
      </c>
      <c r="F4470" s="12" t="inlineStr">
        <is>
          <t>$11.0  ($$)</t>
        </is>
      </c>
    </row>
    <row r="4471" outlineLevel="1" ht="15" customHeight="1">
      <c r="A4471" s="70" t="inlineStr">
        <is>
          <t>Difficulty</t>
        </is>
      </c>
      <c r="B4471" s="12" t="inlineStr">
        <is>
          <t>2 — Easy — breadboard wiring, a well-documented library, no analog thought needed</t>
        </is>
      </c>
    </row>
    <row r="4472" outlineLevel="1" ht="51" customHeight="1">
      <c r="A4472" s="70" t="inlineStr">
        <is>
          <t>HOW</t>
        </is>
      </c>
      <c r="B4472" s="71" t="inlineStr">
        <is>
          <t>It is an SHT20-class capacitive humidity and bandgap temperature sensor in a wall-mount plastic box, with a small MCU that speaks Modbus RTU. That single design change — digits instead of volts — is what makes it industrial: the reading is immune to cable length, you can hang thirty of them on one twisted pair, and each carries its own address. Registers are the usual layout: read input registers 1 and 2 for temperature and humidity as signed integers scaled by ten.</t>
        </is>
      </c>
    </row>
    <row r="4473" outlineLevel="1" ht="70" customHeight="1">
      <c r="A4473" s="70" t="inlineStr">
        <is>
          <t>WHAT</t>
        </is>
      </c>
      <c r="B4473" s="72" t="inlineStr">
        <is>
          <t>Every unit ships as address 1 at 9600 baud, so plugging two onto the same bus produces collisions and silence — address them one at a time before you install anything. Second, the sensing element sits inside a sealed plastic box with a small vent; step changes in humidity take a minute or more to appear, which makes it useless for breath or airflow work and fine for room climate. Third, at 24V the on-board linear regulator self-heats and biases temperature high by 0.3-1.0C compared with the same sensor at 5V; power it at 12V or below if the absolute number matters. Fourth, the SHT20 family creeps upward in RH after prolonged exposure above 80% — a slow +2-3% offset that a 'reconditioning' bake at 100C+ reverses, but which nobody does in the field. Fifth, cheap clones sometimes ship an AHT-series die inside and quietly have different accuracy than the label claims.</t>
        </is>
      </c>
    </row>
    <row r="4474" outlineLevel="1" ht="25" customHeight="1">
      <c r="A4474" s="70" t="inlineStr">
        <is>
          <t>COMMON</t>
        </is>
      </c>
      <c r="B4474" s="71" t="inlineStr">
        <is>
          <t>Building climate monitoring, warehouse and cold-store mapping, greenhouse zones, server room monitoring, museum and archive conditions, drying and curing rooms.</t>
        </is>
      </c>
    </row>
    <row r="4475" outlineLevel="1" ht="39" customHeight="1">
      <c r="A4475" s="70" t="inlineStr">
        <is>
          <t>INVENTION</t>
        </is>
      </c>
      <c r="B4475" s="73" t="inlineStr">
        <is>
          <t>Mould-hour map for a whole building: put one on each floor and one on the coldest external wall, and compute dew point per room continuously. The alarm you want is not 'humidity is high' — it is 'this wall surface is within 2C of the dew point and has been for six hours', which is the actual condition under which mould grows.</t>
        </is>
      </c>
    </row>
    <row r="4476" outlineLevel="1" ht="18" customHeight="1">
      <c r="A4476" s="70" t="inlineStr">
        <is>
          <t>REQUIRES</t>
        </is>
      </c>
      <c r="B4476" s="71" t="inlineStr">
        <is>
          <t>RS-485 transceiver on the ESP32, 12-24V supply, unique bus address per unit</t>
        </is>
      </c>
    </row>
    <row r="4477" outlineLevel="1" ht="31" customHeight="1">
      <c r="A4477" s="70" t="inlineStr">
        <is>
          <t>SUBSTITUT</t>
        </is>
      </c>
      <c r="B4477" s="71" t="inlineStr">
        <is>
          <t>An SHT41 on I2C is more accurate and a fifth of the price if the sensor can be within a metre; an SHT31 in an ABS enclosure with your own RS-485 node is better and cheaper at scale; for outdoors, a proper radiation-shielded probe.</t>
        </is>
      </c>
    </row>
    <row r="4478" outlineLevel="1" ht="21" customHeight="1">
      <c r="A4478" s="70" t="inlineStr">
        <is>
          <t>PAIRS</t>
        </is>
      </c>
      <c r="B4478" s="71" t="inlineStr">
        <is>
          <t>An IR surface thermometer (MLX90614) at the wall to get true surface temperature rather than air temperature</t>
        </is>
      </c>
    </row>
    <row r="4479" outlineLevel="1" ht="40" customHeight="1">
      <c r="A4479" s="70" t="inlineStr">
        <is>
          <t>specs</t>
        </is>
      </c>
      <c r="B4479" s="26" t="inlineStr">
        <is>
          <t>Range: -40 to 80C, 0-99% RH   Accuracy: ±0.5C, ±3% RH (SHT20-class, over the mid-range)   Resolution: 0.1C, 0.1% RH   Rate: ~1 Hz update; poll no faster than that   Warm-up: ~2s; the enclosure adds 30-60s of RH lag after a step change   Calibration: One-point   Consumable: None; expect ±1% RH per year of drift   Environment: Indoor, Harsh   Lifecycle: Active   Maturity: Good   ESP32: Any variant plus an RS-485 transceiver. Needs no GPIO of its own beyond the shared bus.</t>
        </is>
      </c>
    </row>
    <row r="4480" outlineLevel="1" ht="16" customHeight="1">
      <c r="A4480" s="70" t="inlineStr">
        <is>
          <t>buy</t>
        </is>
      </c>
      <c r="B4480" s="26" t="inlineStr">
        <is>
          <t>AE · AMZ   |   boards: XY-MD02 is the common designation; near-identical boxes ship under a dozen labels. Default 9600 8N1, address 1, configurable via the on-board buttons or a Modbus write.   |   lib: eModbus, ModbusMaster, ESPHome modbus_controller   [Estimate, 2026-07]</t>
        </is>
      </c>
    </row>
    <row r="4481" outlineLevel="1" ht="36" customHeight="1">
      <c r="A4481" s="74" t="inlineStr">
        <is>
          <t>unlocks</t>
        </is>
      </c>
      <c r="B4481" s="75" t="inlineStr">
        <is>
          <t>Is this surface going to grow mould?  •  Is the air dry enough to damage wood, skin or instruments?  •  Has this drifted from how it behaved when new?  •  Is ventilation actually working?</t>
        </is>
      </c>
    </row>
    <row r="4483" ht="22" customHeight="1">
      <c r="A4483" s="90" t="inlineStr">
        <is>
          <t>S257</t>
        </is>
      </c>
      <c r="B4483" s="91" t="inlineStr">
        <is>
          <t>Eastron SDM120-Modbus DIN energy meter   ·   SDM120-Modbus</t>
        </is>
      </c>
    </row>
    <row r="4484" outlineLevel="1" ht="15" customHeight="1">
      <c r="A4484" s="70" t="inlineStr">
        <is>
          <t>Category</t>
        </is>
      </c>
      <c r="B4484" s="12" t="inlineStr">
        <is>
          <t>Industrial &amp; Automotive › Modbus RTU energy meter</t>
        </is>
      </c>
      <c r="E4484" s="70" t="inlineStr">
        <is>
          <t>Measures</t>
        </is>
      </c>
      <c r="F4484" s="12" t="inlineStr">
        <is>
          <t>Single-phase true RMS voltage, current, active/reactive/apparent power, power factor, frequency and cumulative kWh, over Modbus RTU</t>
        </is>
      </c>
    </row>
    <row r="4485" outlineLevel="1" ht="15" customHeight="1">
      <c r="A4485" s="70" t="inlineStr">
        <is>
          <t>Modality</t>
        </is>
      </c>
      <c r="B4485" s="12" t="inlineStr">
        <is>
          <t>Electrical</t>
        </is>
      </c>
      <c r="E4485" s="70" t="inlineStr">
        <is>
          <t>Interface</t>
        </is>
      </c>
      <c r="F4485" s="12" t="inlineStr">
        <is>
          <t>RS-485 / Pulse</t>
        </is>
      </c>
    </row>
    <row r="4486" outlineLevel="1" ht="15" customHeight="1">
      <c r="A4486" s="70" t="inlineStr">
        <is>
          <t>Supply</t>
        </is>
      </c>
      <c r="B4486" s="12" t="inlineStr">
        <is>
          <t>Self-powered from the measured mains; RS-485 needs no separate supply</t>
        </is>
      </c>
      <c r="E4486" s="70" t="inlineStr">
        <is>
          <t>Price</t>
        </is>
      </c>
      <c r="F4486" s="12" t="inlineStr">
        <is>
          <t>$38.0  ($$$)</t>
        </is>
      </c>
    </row>
    <row r="4487" outlineLevel="1" ht="15" customHeight="1">
      <c r="A4487" s="70" t="inlineStr">
        <is>
          <t>Difficulty</t>
        </is>
      </c>
      <c r="B4487" s="12" t="inlineStr">
        <is>
          <t>4 — Advanced — analog front-ends, protocol work, mechanical integration, or real safety</t>
        </is>
      </c>
    </row>
    <row r="4488" outlineLevel="1" ht="55" customHeight="1">
      <c r="A4488" s="70" t="inlineStr">
        <is>
          <t>HOW</t>
        </is>
      </c>
      <c r="B4488" s="71" t="inlineStr">
        <is>
          <t>A shunt or current transformer inside the DIN module feeds a dedicated metering IC that samples voltage and current thousands of times per second and integrates their product — that is true active power, correctly handling the distorted, phase-shifted currents that a switching power supply or a motor actually draws. A cheap clamp meter multiplies RMS volts by RMS amps and gets apparent power, which on a fridge compressor can be 40% wrong. The meter exposes everything as IEEE-754 floats in Modbus input registers.</t>
        </is>
      </c>
    </row>
    <row r="4489" outlineLevel="1" ht="70" customHeight="1">
      <c r="A4489" s="70" t="inlineStr">
        <is>
          <t>WHAT</t>
        </is>
      </c>
      <c r="B4489" s="72" t="inlineStr">
        <is>
          <t>This is a MAINS device wired in series with a live circuit — installation in a consumer unit is electrician work in most jurisdictions, and getting it wrong is a fire, not a bug. Second, the register map is 32-bit big-endian floats spread across pairs of input registers, and byte/word order trips up almost every first attempt; read register 30001 (voltage) first and sanity-check it reads ~230 or ~120 before trusting anything else. Third, many units default to 2400 baud with parity settings that differ between firmware revisions — the display menu is authoritative, not the manual in the box. Fourth, direction matters: reversed load connections give negative power on some firmwares and absolute value on others, which silently breaks import/export accounting on a solar installation. Fifth, Class 1 accuracy is specified over a current range; below about 1% of rated current the reading is noise, so a 45A meter cannot see a 2W phantom load. Sixth, counterfeit and grey-market SDMs exist and their MID markings are not to be trusted.</t>
        </is>
      </c>
    </row>
    <row r="4490" outlineLevel="1" ht="24" customHeight="1">
      <c r="A4490" s="70" t="inlineStr">
        <is>
          <t>COMMON</t>
        </is>
      </c>
      <c r="B4490" s="71" t="inlineStr">
        <is>
          <t>Sub-metering circuits, EV charger accounting, solar self-consumption measurement, tenant billing, machine energy-per-part costing, phantom load hunting.</t>
        </is>
      </c>
    </row>
    <row r="4491" outlineLevel="1" ht="38" customHeight="1">
      <c r="A4491" s="70" t="inlineStr">
        <is>
          <t>INVENTION</t>
        </is>
      </c>
      <c r="B4491" s="73" t="inlineStr">
        <is>
          <t>Cost-per-part for a workshop machine: meter the machine's own circuit and gate the energy integral on a cycle-start signal from an inductive prox on the spindle. You end up with kWh and pounds/dollars PER PART produced — the number that decides whether a job is profitable, and one almost no small shop actually measures.</t>
        </is>
      </c>
    </row>
    <row r="4492" outlineLevel="1" ht="17" customHeight="1">
      <c r="A4492" s="70" t="inlineStr">
        <is>
          <t>REQUIRES</t>
        </is>
      </c>
      <c r="B4492" s="71" t="inlineStr">
        <is>
          <t>Qualified mains installation, DIN rail, RS-485 transceiver on the ESP32</t>
        </is>
      </c>
    </row>
    <row r="4493" outlineLevel="1" ht="35" customHeight="1">
      <c r="A4493" s="70" t="inlineStr">
        <is>
          <t>SUBSTITUT</t>
        </is>
      </c>
      <c r="B4493" s="71" t="inlineStr">
        <is>
          <t>PZEM-004T v3 does the same job for $12 with a split CT and no DIN rail, at lower accuracy and with no certification; a SCT-013 clamp plus an ESP32 gives you current only, which is enough to fingerprint appliances but not to bill anyone; for three phase, SDM630 or a proper meter.</t>
        </is>
      </c>
    </row>
    <row r="4494" outlineLevel="1" ht="22" customHeight="1">
      <c r="A4494" s="70" t="inlineStr">
        <is>
          <t>PAIRS</t>
        </is>
      </c>
      <c r="B4494" s="71" t="inlineStr">
        <is>
          <t>An inductive or capacitive prox for cycle detection, and an RTD in the motor housing for the thermal side of the same story</t>
        </is>
      </c>
    </row>
    <row r="4495" outlineLevel="1" ht="40" customHeight="1">
      <c r="A4495" s="70" t="inlineStr">
        <is>
          <t>specs</t>
        </is>
      </c>
      <c r="B4495" s="26" t="inlineStr">
        <is>
          <t>Range: Up to 45A direct connection (100A CT versions exist as separate models), 176-276V AC   Accuracy: Class 1 (±1%) for active energy; MID-certified variants exist for billing   Resolution: 0.01A, 0.1V, 0.01kWh   Rate: ~1s register update   Calibration: None   Consumable: None; the cumulative kWh register is non-volatile and cannot be reset on MID units   Environment: Indoor   Lifecycle: Active   Maturity: Excellent   ESP32: Any variant with an RS-485 transceiver. Default 2400 baud on many units — set it to 9600 before you blame your code.</t>
        </is>
      </c>
    </row>
    <row r="4496" outlineLevel="1" ht="22" customHeight="1">
      <c r="A4496" s="76" t="inlineStr">
        <is>
          <t>⚠</t>
        </is>
      </c>
      <c r="B4496" s="77" t="inlineStr">
        <is>
          <t>HAZARD: Mains — Connects to or measures mains AC — isolation and competence required</t>
        </is>
      </c>
    </row>
    <row r="4497" outlineLevel="1" ht="16" customHeight="1">
      <c r="A4497" s="70" t="inlineStr">
        <is>
          <t>buy</t>
        </is>
      </c>
      <c r="B4497" s="26" t="inlineStr">
        <is>
          <t>AMZ · AE   |   boards: Eastron SDM120-Modbus (1 phase, 45A direct); SDM230 is the same with a larger display, SDM630 is the three-phase version. Also carries an S0 pulse output for dumb counters.   |   lib: eModbus, ModbusMaster, ESPHome modbus_controller (SDM register maps are widely published)   |   https://www.eastrongroup.com/   [Estimate, 2026-07]</t>
        </is>
      </c>
    </row>
    <row r="4498" outlineLevel="1" ht="45" customHeight="1">
      <c r="A4498" s="74" t="inlineStr">
        <is>
          <t>unlocks</t>
        </is>
      </c>
      <c r="B4498" s="75" t="inlineStr">
        <is>
          <t>How much power is being used right now?  •  What did that actually cost to run?  •  Which appliance just turned on?  •  Is the supply voltage clean and stable?  •  Did someone leave it switched on?  •  Is it drawing an abnormal amount of power?</t>
        </is>
      </c>
    </row>
    <row r="4500" ht="22" customHeight="1">
      <c r="A4500" s="90" t="inlineStr">
        <is>
          <t>G008</t>
        </is>
      </c>
      <c r="B4500" s="91" t="inlineStr">
        <is>
          <t>SN65HVD230 3.3V CAN transceiver   ·   SN65HVD230</t>
        </is>
      </c>
    </row>
    <row r="4501" outlineLevel="1" ht="15" customHeight="1">
      <c r="A4501" s="70" t="inlineStr">
        <is>
          <t>Category</t>
        </is>
      </c>
      <c r="B4501" s="12" t="inlineStr">
        <is>
          <t>Industrial &amp; Automotive › CAN/TWAI physical layer</t>
        </is>
      </c>
      <c r="E4501" s="70" t="inlineStr">
        <is>
          <t>Measures</t>
        </is>
      </c>
      <c r="F4501" s="12" t="inlineStr">
        <is>
          <t>Converts the ESP32's built-in TWAI controller to the differential CAN bus physical layer</t>
        </is>
      </c>
    </row>
    <row r="4502" outlineLevel="1" ht="15" customHeight="1">
      <c r="A4502" s="70" t="inlineStr">
        <is>
          <t>Modality</t>
        </is>
      </c>
      <c r="B4502" s="12" t="inlineStr">
        <is>
          <t>Electrical</t>
        </is>
      </c>
      <c r="E4502" s="70" t="inlineStr">
        <is>
          <t>Interface</t>
        </is>
      </c>
      <c r="F4502" s="12" t="inlineStr">
        <is>
          <t>CAN</t>
        </is>
      </c>
    </row>
    <row r="4503" outlineLevel="1" ht="15" customHeight="1">
      <c r="A4503" s="70" t="inlineStr">
        <is>
          <t>Supply</t>
        </is>
      </c>
      <c r="B4503" s="12" t="inlineStr">
        <is>
          <t>3.0-3.6V</t>
        </is>
      </c>
      <c r="E4503" s="70" t="inlineStr">
        <is>
          <t>Price</t>
        </is>
      </c>
      <c r="F4503" s="12" t="inlineStr">
        <is>
          <t>$3.0  ($)</t>
        </is>
      </c>
    </row>
    <row r="4504" outlineLevel="1" ht="15" customHeight="1">
      <c r="A4504" s="70" t="inlineStr">
        <is>
          <t>Difficulty</t>
        </is>
      </c>
      <c r="B4504" s="12" t="inlineStr">
        <is>
          <t>3 — Some skill — calibration, level shifting, timing, or datasheet reading required</t>
        </is>
      </c>
    </row>
    <row r="4505" outlineLevel="1" ht="54" customHeight="1">
      <c r="A4505" s="70" t="inlineStr">
        <is>
          <t>HOW</t>
        </is>
      </c>
      <c r="B4505" s="71" t="inlineStr">
        <is>
          <t>The ESP32 already contains a full CAN 2.0B controller — Espressif calls it TWAI — but it only produces logic-level TX and RX. This chip is the missing half: it turns those into the differential CAN_H/CAN_L pair, and crucially it does so ASYMMETRICALLY. A dominant bit actively drives the pair apart; a recessive bit just lets it relax back together. That is what makes CAN's arbitration work — many nodes can transmit at once and the lowest ID simply wins without anyone detecting an error or retransmitting.</t>
        </is>
      </c>
    </row>
    <row r="4506" outlineLevel="1" ht="70" customHeight="1">
      <c r="A4506" s="70" t="inlineStr">
        <is>
          <t>WHAT</t>
        </is>
      </c>
      <c r="B4506" s="72" t="inlineStr">
        <is>
          <t>Almost every cheap VP230 module has a 120R termination resistor permanently soldered on. Plug two of those into an already-terminated vehicle bus and you have four terminators in parallel — 40 ohms — and the bus stops working or works intermittently as it warms up. Find the resistor and lift it before you connect to anything you did not build. Second, the marketplace 'SN65HVD230' modules are a coin flip: many carry unmarked or remarked dice with different slew-rate behaviour, and some are actually 5V parts in the same silkscreen. Third, the Rs pin sets slope control via a resistor to ground — leave it floating and you get an undefined mode, tie it straight to ground for full-speed operation on short buses. Fourth, a single node alone on a bench cannot transmit: with no other node to acknowledge, the controller retries forever and eventually goes bus-off. Use TWAI's self-test/no-ack mode for solo bench work, or you will chase a nonexistent wiring fault for an hour. Fifth, the classic ESP32 has documented TWAI errata around bus-off recovery — check your silicon revision if a node stops talking after an error burst.</t>
        </is>
      </c>
    </row>
    <row r="4507" outlineLevel="1" ht="27" customHeight="1">
      <c r="A4507" s="70" t="inlineStr">
        <is>
          <t>COMMON</t>
        </is>
      </c>
      <c r="B4507" s="71" t="inlineStr">
        <is>
          <t>Vehicle and marine bus reading, motor controller and BMS communication, robot joint buses, industrial CANopen devices, multi-node sensor networks that need deterministic arbitration.</t>
        </is>
      </c>
    </row>
    <row r="4508" outlineLevel="1" ht="39" customHeight="1">
      <c r="A4508" s="70" t="inlineStr">
        <is>
          <t>INVENTION</t>
        </is>
      </c>
      <c r="B4508" s="73" t="inlineStr">
        <is>
          <t>Two-node CAN sensor spine for a robot: give each limb an ESP32 that publishes its IMU and encoder state as a fixed CAN ID at 100Hz. Because arbitration is by ID, a hard-coded priority ordering means an emergency-stop frame from any node always wins the bus within one frame time — something no I2C or UART daisy chain can promise.</t>
        </is>
      </c>
    </row>
    <row r="4509" outlineLevel="1" ht="20" customHeight="1">
      <c r="A4509" s="70" t="inlineStr">
        <is>
          <t>REQUIRES</t>
        </is>
      </c>
      <c r="B4509" s="71" t="inlineStr">
        <is>
          <t>An ESP32-family chip with TWAI, a twisted pair, and exactly two 120R terminators on the whole bus</t>
        </is>
      </c>
    </row>
    <row r="4510" outlineLevel="1" ht="31" customHeight="1">
      <c r="A4510" s="70" t="inlineStr">
        <is>
          <t>SUBSTITUT</t>
        </is>
      </c>
      <c r="B4510" s="71" t="inlineStr">
        <is>
          <t>TJA1051T/3 is the modern, better-protected choice at similar money; MCP2515+MCP2551 over SPI adds an external controller when your MCU has no CAN, but on an ESP32 it is strictly worse; ISO1042 or TJA1052 when you need galvanic isolation.</t>
        </is>
      </c>
    </row>
    <row r="4511" outlineLevel="1" ht="20" customHeight="1">
      <c r="A4511" s="70" t="inlineStr">
        <is>
          <t>PAIRS</t>
        </is>
      </c>
      <c r="B4511" s="71" t="inlineStr">
        <is>
          <t>A twisted pair, 120R terminators, and a scope or a second node in listen-only mode for debugging</t>
        </is>
      </c>
    </row>
    <row r="4512" outlineLevel="1" ht="39" customHeight="1">
      <c r="A4512" s="70" t="inlineStr">
        <is>
          <t>specs</t>
        </is>
      </c>
      <c r="B4512" s="26" t="inlineStr">
        <is>
          <t>Range: Up to 40m at 1 Mbps, 500m at 125 kbps   Rate: Up to 1 Mbps; classic CAN only, no CAN FD   Calibration: None   Consumable: None   Environment: Harsh, Indoor, Outdoor   Lifecycle: Active   Maturity: Good   ESP32: ESP32, S2, S3, C3, C6 all have a TWAI controller. Most have exactly ONE — you cannot bridge two buses on a single classic ESP32. TWAI is classic CAN only: no ESP32 speaks CAN FD in hardware.</t>
        </is>
      </c>
    </row>
    <row r="4513" outlineLevel="1" ht="16" customHeight="1">
      <c r="A4513" s="70" t="inlineStr">
        <is>
          <t>buy</t>
        </is>
      </c>
      <c r="B4513" s="26" t="inlineStr">
        <is>
          <t>AE · AMZ · DK · MO   |   boards: The small blue 'VP230' module is everywhere at $2-3. SOIC-8 chip direct from TI for a custom board.   |   lib: ESP-IDF driver/twai.h; Arduino: ESP32-TWAI-CAN, or miwagner's ESP32-Arduino-CAN   |   https://docs.espressif.com/projects/esp-idf/en/latest/esp32/api-reference/peripherals/twai.html   [High, 2026-07]</t>
        </is>
      </c>
    </row>
    <row r="4515" ht="22" customHeight="1">
      <c r="A4515" s="90" t="inlineStr">
        <is>
          <t>G009</t>
        </is>
      </c>
      <c r="B4515" s="91" t="inlineStr">
        <is>
          <t>TJA1051T/3 CAN transceiver   ·   TJA1051T/3</t>
        </is>
      </c>
    </row>
    <row r="4516" outlineLevel="1" ht="15" customHeight="1">
      <c r="A4516" s="70" t="inlineStr">
        <is>
          <t>Category</t>
        </is>
      </c>
      <c r="B4516" s="12" t="inlineStr">
        <is>
          <t>Industrial &amp; Automotive › CAN/TWAI physical layer</t>
        </is>
      </c>
      <c r="E4516" s="70" t="inlineStr">
        <is>
          <t>Measures</t>
        </is>
      </c>
      <c r="F4516" s="12" t="inlineStr">
        <is>
          <t>High-speed CAN physical layer running from 5V with a separate 3.3V logic reference</t>
        </is>
      </c>
    </row>
    <row r="4517" outlineLevel="1" ht="15" customHeight="1">
      <c r="A4517" s="70" t="inlineStr">
        <is>
          <t>Modality</t>
        </is>
      </c>
      <c r="B4517" s="12" t="inlineStr">
        <is>
          <t>Electrical</t>
        </is>
      </c>
      <c r="E4517" s="70" t="inlineStr">
        <is>
          <t>Interface</t>
        </is>
      </c>
      <c r="F4517" s="12" t="inlineStr">
        <is>
          <t>CAN</t>
        </is>
      </c>
    </row>
    <row r="4518" outlineLevel="1" ht="15" customHeight="1">
      <c r="A4518" s="70" t="inlineStr">
        <is>
          <t>Supply</t>
        </is>
      </c>
      <c r="B4518" s="12" t="inlineStr">
        <is>
          <t>4.5-5.5V bus supply plus 3.0-5.5V on VIO</t>
        </is>
      </c>
      <c r="E4518" s="70" t="inlineStr">
        <is>
          <t>Price</t>
        </is>
      </c>
      <c r="F4518" s="12" t="inlineStr">
        <is>
          <t>$2.0  ($)</t>
        </is>
      </c>
    </row>
    <row r="4519" outlineLevel="1" ht="15" customHeight="1">
      <c r="A4519" s="70" t="inlineStr">
        <is>
          <t>Difficulty</t>
        </is>
      </c>
      <c r="B4519" s="12" t="inlineStr">
        <is>
          <t>3 — Some skill — calibration, level shifting, timing, or datasheet reading required</t>
        </is>
      </c>
    </row>
    <row r="4520" outlineLevel="1" ht="57" customHeight="1">
      <c r="A4520" s="70" t="inlineStr">
        <is>
          <t>HOW</t>
        </is>
      </c>
      <c r="B4520" s="71" t="inlineStr">
        <is>
          <t>Same job as any CAN transceiver, but built for the modern reality that the bus wants a 5V-driven differential pair while the microcontroller is 3.3V. The /3 suffix adds a VIO pin: you feed it 3.3V and the TXD/RXD pins reference that rail while the bus side still gets the full 5V drive amplitude the CAN standard expects. It also brings modern protection — bus pins survive short circuits to -27V/+40V and stay quiet during an undervoltage on either supply, which matters enormously on a vehicle where load dump and cranking transients are routine.</t>
        </is>
      </c>
    </row>
    <row r="4521" outlineLevel="1" ht="70" customHeight="1">
      <c r="A4521" s="70" t="inlineStr">
        <is>
          <t>WHAT</t>
        </is>
      </c>
      <c r="B4521" s="72" t="inlineStr">
        <is>
          <t>The suffix is the entire story and getting it wrong is a hardware kill: TJA1051T (no slash) is a 5V-logic part, TJA1051T/3 has VIO, TJA1051T/E has an enable pin instead. They share a package and look identical on a board. Second, if you leave VIO unconnected the RXD output is undefined — it must be tied to your logic rail, not left floating. Third, this is HIGH-SPEED CAN (ISO 11898-2) only. It will not talk to single-wire CAN, fault-tolerant low-speed CAN, or the LIN bus, all of which appear on the same vehicle connectors and all of which look superficially similar on a wiring diagram. Fourth, like every CAN transceiver it has no isolation: connecting a bench-powered ESP32 to a running vehicle's CAN while the grounds differ pushes current through the transceiver's protection, and it survives that better than most parts but not indefinitely. Fifth, do not add termination when tapping an existing bus — vehicle and industrial buses are already terminated at their two ends.</t>
        </is>
      </c>
    </row>
    <row r="4522" outlineLevel="1" ht="25" customHeight="1">
      <c r="A4522" s="70" t="inlineStr">
        <is>
          <t>COMMON</t>
        </is>
      </c>
      <c r="B4522" s="71" t="inlineStr">
        <is>
          <t>Automotive retrofits, marine NMEA 2000 gateways, industrial CANopen, BMS communication, high-noise environments where the SN65HVD230's protection is marginal.</t>
        </is>
      </c>
    </row>
    <row r="4523" outlineLevel="1" ht="40" customHeight="1">
      <c r="A4523" s="70" t="inlineStr">
        <is>
          <t>INVENTION</t>
        </is>
      </c>
      <c r="B4523" s="73" t="inlineStr">
        <is>
          <t>Silent CAN sniffer for your own vehicle: an ESP32 in TWAI listen-only mode logs every frame ID and its change rate to an SD card during a drive. Sort the log by how often each byte changes and the meaning falls out — throttle position, wheel speeds, indicator stalk — without ever transmitting a single frame onto a safety-critical bus.</t>
        </is>
      </c>
    </row>
    <row r="4524" outlineLevel="1" ht="16" customHeight="1">
      <c r="A4524" s="70" t="inlineStr">
        <is>
          <t>REQUIRES</t>
        </is>
      </c>
      <c r="B4524" s="71" t="inlineStr">
        <is>
          <t>5V supply, 3.3V on VIO, an ESP32-family TWAI controller</t>
        </is>
      </c>
    </row>
    <row r="4525" outlineLevel="1" ht="26" customHeight="1">
      <c r="A4525" s="70" t="inlineStr">
        <is>
          <t>SUBSTITUT</t>
        </is>
      </c>
      <c r="B4525" s="71" t="inlineStr">
        <is>
          <t>SN65HVD230 if you only have 3.3V available and the bus is short; ISO1042 or ADM3053 when isolation is required; TJA1043 for a partial-networking automotive node with wake-up.</t>
        </is>
      </c>
    </row>
    <row r="4526" outlineLevel="1" ht="19" customHeight="1">
      <c r="A4526" s="70" t="inlineStr">
        <is>
          <t>PAIRS</t>
        </is>
      </c>
      <c r="B4526" s="71" t="inlineStr">
        <is>
          <t>An OBD-II to DB9 cable, an SD card, and a buck converter that survives automotive transients</t>
        </is>
      </c>
    </row>
    <row r="4527" outlineLevel="1" ht="40" customHeight="1">
      <c r="A4527" s="70" t="inlineStr">
        <is>
          <t>specs</t>
        </is>
      </c>
      <c r="B4527" s="26" t="inlineStr">
        <is>
          <t>Range: 40m at 1 Mbps typical   Rate: Up to 5 Mbps signalling (CAN FD capable at the PHY level, though the ESP32's TWAI controller is classic CAN only)   Calibration: None   Consumable: None   Environment: Harsh, Outdoor, Indoor   Lifecycle: Active   Maturity: Good   ESP32: Ideal for ESP32: VIO to 3.3V makes TXD/RXD directly GPIO-safe. The plain TJA1051T without /3 has NO VIO pin and its RXD swings to 5V — that variant will over-drive an ESP32 input.</t>
        </is>
      </c>
    </row>
    <row r="4528" outlineLevel="1" ht="16" customHeight="1">
      <c r="A4528" s="70" t="inlineStr">
        <is>
          <t>buy</t>
        </is>
      </c>
      <c r="B4528" s="26" t="inlineStr">
        <is>
          <t>DK · MO · AE   |   boards: SO-8 and HVSON-8 from NXP; sold on generic breakouts and inside most quality automotive CAN adapters. The /E variant swaps VIO for an enable pin and adds a true low-power standby.   |   lib: ESP-IDF driver/twai.h; Arduino ESP32-TWAI-CAN   [High, 2026-07]</t>
        </is>
      </c>
    </row>
    <row r="4530" ht="22" customHeight="1">
      <c r="A4530" s="90" t="inlineStr">
        <is>
          <t>S258</t>
        </is>
      </c>
      <c r="B4530" s="91" t="inlineStr">
        <is>
          <t>OBD-II port as a sensor bus   ·   OBD-II J1962 to DB9 CAN adapter cable</t>
        </is>
      </c>
    </row>
    <row r="4531" outlineLevel="1" ht="15" customHeight="1">
      <c r="A4531" s="70" t="inlineStr">
        <is>
          <t>Category</t>
        </is>
      </c>
      <c r="B4531" s="12" t="inlineStr">
        <is>
          <t>Industrial &amp; Automotive › Vehicle diagnostic bus tap</t>
        </is>
      </c>
      <c r="E4531" s="70" t="inlineStr">
        <is>
          <t>Measures</t>
        </is>
      </c>
      <c r="F4531" s="12" t="inlineStr">
        <is>
          <t>The vehicle's own sensors — RPM, coolant temperature, mass airflow, throttle, speed, fuel trims, battery voltage — read via standard OBD-II PIDs over CAN</t>
        </is>
      </c>
    </row>
    <row r="4532" outlineLevel="1" ht="15" customHeight="1">
      <c r="A4532" s="70" t="inlineStr">
        <is>
          <t>Modality</t>
        </is>
      </c>
      <c r="B4532" s="12" t="inlineStr">
        <is>
          <t>Electrical</t>
        </is>
      </c>
      <c r="E4532" s="70" t="inlineStr">
        <is>
          <t>Interface</t>
        </is>
      </c>
      <c r="F4532" s="12" t="inlineStr">
        <is>
          <t>CAN</t>
        </is>
      </c>
    </row>
    <row r="4533" outlineLevel="1" ht="15" customHeight="1">
      <c r="A4533" s="70" t="inlineStr">
        <is>
          <t>Supply</t>
        </is>
      </c>
      <c r="B4533" s="12" t="inlineStr">
        <is>
          <t>12V vehicle supply on pin 16 (24V on trucks)</t>
        </is>
      </c>
      <c r="E4533" s="70" t="inlineStr">
        <is>
          <t>Price</t>
        </is>
      </c>
      <c r="F4533" s="12" t="inlineStr">
        <is>
          <t>$6.0  ($$)</t>
        </is>
      </c>
    </row>
    <row r="4534" outlineLevel="1" ht="15" customHeight="1">
      <c r="A4534" s="70" t="inlineStr">
        <is>
          <t>Difficulty</t>
        </is>
      </c>
      <c r="B4534" s="12" t="inlineStr">
        <is>
          <t>4 — Advanced — analog front-ends, protocol work, mechanical integration, or real safety</t>
        </is>
      </c>
    </row>
    <row r="4535" outlineLevel="1" ht="54" customHeight="1">
      <c r="A4535" s="70" t="inlineStr">
        <is>
          <t>HOW</t>
        </is>
      </c>
      <c r="B4535" s="71" t="inlineStr">
        <is>
          <t>Every car sold in the US since 2008 and in the EU since 2001-2004 must expose a standard diagnostic interface on a J1962 connector, and since 2008 that interface has been CAN. You broadcast a request frame on ID 0x7DF containing a service and a parameter ID; the responsible ECU answers on 0x7E8-0x7EF with the raw bytes, which you scale using the published formula for that PID. It is not a sensor you buy — it is fifty sensors the manufacturer already installed and calibrated, waiting behind a $4 cable.</t>
        </is>
      </c>
    </row>
    <row r="4536" outlineLevel="1" ht="70" customHeight="1">
      <c r="A4536" s="70" t="inlineStr">
        <is>
          <t>WHAT</t>
        </is>
      </c>
      <c r="B4536" s="72" t="inlineStr">
        <is>
          <t>Pin 16 is live with the key out and connects straight to the battery through a small fuse. A dongle drawing 100mA flattens a healthy battery in about a week of standing, and a shorted pin 16 is a genuine engine-bay fire risk on an unfused cable. Second, pre-2008 vehicles may use ISO 9141-2, KWP2000 or J1850 on those pins and a CAN transceiver sees nothing at all; the absence of traffic is not a wiring fault. Third, many modern vehicles put a security gateway between the OBD port and the real powertrain bus. You will get standard PIDs on request and nothing else — no free-running frames to sniff, and manufacturer PIDs refused. Fourth, DO NOT add a 120R terminator: the vehicle bus is already terminated and a third resistor causes intermittent faults that a workshop will chase for hours. Fifth, polling too fast can flood the gateway and, on some vehicles, set a diagnostic trouble code or drop the bus. Sixth, PID coverage is wildly inconsistent — Mode 01 PID 0x00 returns a bitmask of what this vehicle actually supports; read it first rather than assuming.</t>
        </is>
      </c>
    </row>
    <row r="4537" outlineLevel="1" ht="27" customHeight="1">
      <c r="A4537" s="70" t="inlineStr">
        <is>
          <t>COMMON</t>
        </is>
      </c>
      <c r="B4537" s="71" t="inlineStr">
        <is>
          <t>Fleet telemetry, fuel-economy logging, tow-vehicle monitoring, track-day data logging, catching intermittent faults that clear before the garage sees them, EV/hybrid battery observation.</t>
        </is>
      </c>
    </row>
    <row r="4538" outlineLevel="1" ht="42" customHeight="1">
      <c r="A4538" s="70" t="inlineStr">
        <is>
          <t>INVENTION</t>
        </is>
      </c>
      <c r="B4538" s="73" t="inlineStr">
        <is>
          <t>Cold-start damage counter: log coolant temperature and RPM from the first second of every start. Engine wear is dominated by the minutes before oil reaches temperature, so counting 'cold starts' and 'minutes driven below 60C' gives you a wear metric that mileage completely hides — and it tells you honestly whether your two-mile commute is destroying the car.</t>
        </is>
      </c>
    </row>
    <row r="4539" outlineLevel="1" ht="20" customHeight="1">
      <c r="A4539" s="70" t="inlineStr">
        <is>
          <t>REQUIRES</t>
        </is>
      </c>
      <c r="B4539" s="71" t="inlineStr">
        <is>
          <t>A CAN transceiver, an ESP32 with TWAI, and an automotive-rated 12V-to-5V converter that survives load dump</t>
        </is>
      </c>
    </row>
    <row r="4540" outlineLevel="1" ht="32" customHeight="1">
      <c r="A4540" s="70" t="inlineStr">
        <is>
          <t>SUBSTITUT</t>
        </is>
      </c>
      <c r="B4540" s="71" t="inlineStr">
        <is>
          <t>An ELM327 Bluetooth dongle plus ELMduino is far easier and slower, and hides the bus from you; a TPMS receiver reads tyre data without any port at all; for pre-CAN cars, a K-line interface IC (e.g. an L9637-class transceiver) rather than CAN.</t>
        </is>
      </c>
    </row>
    <row r="4541" outlineLevel="1" ht="21" customHeight="1">
      <c r="A4541" s="70" t="inlineStr">
        <is>
          <t>PAIRS</t>
        </is>
      </c>
      <c r="B4541" s="71" t="inlineStr">
        <is>
          <t>A GPS module for position, an ADXL345 for harsh-braking events, and an SD card because cellular coverage lies</t>
        </is>
      </c>
    </row>
    <row r="4542" outlineLevel="1" ht="40" customHeight="1">
      <c r="A4542" s="70" t="inlineStr">
        <is>
          <t>specs</t>
        </is>
      </c>
      <c r="B4542" s="26" t="inlineStr">
        <is>
          <t>Range: Mode 01 covers ~100 standard PIDs; Mode 09 gives the VIN; manufacturer-specific PIDs cover far more   Accuracy: Whatever the vehicle's own sensor is — coolant temp is usually 1C resolution, MAF is factory-calibrated   Rate: Poll rate is limited by the gateway; 10-20 PIDs/second is typical, some vehicles far less   Warm-up: Bus may be asleep until the ignition is on   Calibration: None   Consumable: None   Environment: Harsh   Lifecycle: Active   Maturity: Workable   ESP32: Any ESP32 with TWAI plus a transceiver. 500 kbps 11-bit is the most common of the five ISO 15765-4 variants; probe the others if nothing answers.</t>
        </is>
      </c>
    </row>
    <row r="4543" outlineLevel="1" ht="22" customHeight="1">
      <c r="A4543" s="76" t="inlineStr">
        <is>
          <t>⚠</t>
        </is>
      </c>
      <c r="B4543" s="77" t="inlineStr">
        <is>
          <t>HAZARD: HighCurrent — Draws amps — needs its own supply and wiring</t>
        </is>
      </c>
    </row>
    <row r="4544" outlineLevel="1" ht="16" customHeight="1">
      <c r="A4544" s="70" t="inlineStr">
        <is>
          <t>buy</t>
        </is>
      </c>
      <c r="B4544" s="26" t="inlineStr">
        <is>
          <t>AE · AMZ   |   boards: OBD-II male to DB9 female cables are a commodity ($5-10). Pair with an SN65HVD230 or TJA1051T/3 and an automotive-grade buck converter. Pin 6 is CAN-H, pin 14 CAN-L, pin 16 is battery+, pins 4 and 5 are grounds.   |   lib: ESP-IDF driver/twai.h with your own ISO-TP layer. ELMduino is for ELM327 adapters over serial/Bluetooth, NOT for raw CAN — do not confuse the two.   [High, 2026-07]</t>
        </is>
      </c>
    </row>
    <row r="4545" outlineLevel="1" ht="45" customHeight="1">
      <c r="A4545" s="74" t="inlineStr">
        <is>
          <t>unlocks</t>
        </is>
      </c>
      <c r="B4545" s="75" t="inlineStr">
        <is>
          <t>Is it on?  •  How fast is it turning?  •  How fast am I moving?  •  Is something running hotter than it should?  •  How much is this machine actually used?  •  Is it drawing an abnormal amount of power?  •  Has this drifted from how it behaved when new?</t>
        </is>
      </c>
    </row>
    <row r="4547" ht="22" customHeight="1">
      <c r="A4547" s="90" t="inlineStr">
        <is>
          <t>S259</t>
        </is>
      </c>
      <c r="B4547" s="91" t="inlineStr">
        <is>
          <t>Capacitive proximity switch M18   ·   LJC18A3-B-Z/BX</t>
        </is>
      </c>
    </row>
    <row r="4548" outlineLevel="1" ht="15" customHeight="1">
      <c r="A4548" s="70" t="inlineStr">
        <is>
          <t>Category</t>
        </is>
      </c>
      <c r="B4548" s="12" t="inlineStr">
        <is>
          <t>Industrial &amp; Automotive › Non-metal proximity</t>
        </is>
      </c>
      <c r="E4548" s="70" t="inlineStr">
        <is>
          <t>Measures</t>
        </is>
      </c>
      <c r="F4548" s="12" t="inlineStr">
        <is>
          <t>Presence of almost any material — plastic, wood, grain, water, glass — within 1-10mm of a sealed threaded barrel</t>
        </is>
      </c>
    </row>
    <row r="4549" outlineLevel="1" ht="15" customHeight="1">
      <c r="A4549" s="70" t="inlineStr">
        <is>
          <t>Modality</t>
        </is>
      </c>
      <c r="B4549" s="12" t="inlineStr">
        <is>
          <t>Electrical</t>
        </is>
      </c>
      <c r="E4549" s="70" t="inlineStr">
        <is>
          <t>Interface</t>
        </is>
      </c>
      <c r="F4549" s="12" t="inlineStr">
        <is>
          <t>Digital</t>
        </is>
      </c>
    </row>
    <row r="4550" outlineLevel="1" ht="15" customHeight="1">
      <c r="A4550" s="70" t="inlineStr">
        <is>
          <t>Supply</t>
        </is>
      </c>
      <c r="B4550" s="12" t="inlineStr">
        <is>
          <t>6-36V DC</t>
        </is>
      </c>
      <c r="E4550" s="70" t="inlineStr">
        <is>
          <t>Price</t>
        </is>
      </c>
      <c r="F4550" s="12" t="inlineStr">
        <is>
          <t>$7.0  ($$)</t>
        </is>
      </c>
    </row>
    <row r="4551" outlineLevel="1" ht="15" customHeight="1">
      <c r="A4551" s="70" t="inlineStr">
        <is>
          <t>Difficulty</t>
        </is>
      </c>
      <c r="B4551" s="12" t="inlineStr">
        <is>
          <t>2 — Easy — breadboard wiring, a well-documented library, no analog thought needed</t>
        </is>
      </c>
    </row>
    <row r="4552" outlineLevel="1" ht="51" customHeight="1">
      <c r="A4552" s="70" t="inlineStr">
        <is>
          <t>HOW</t>
        </is>
      </c>
      <c r="B4552" s="71" t="inlineStr">
        <is>
          <t>Where an inductive prox needs metal, a capacitive one measures the dielectric constant of whatever is in front of its face. The barrel end is one plate of a capacitor and the world is the other; bringing any material with a permittivity above air's into that field increases capacitance and shifts an internal oscillator, which trips the output. Water has a dielectric constant of 80 against air's 1, which is why these see liquid brilliantly and dry plastic pellets only just.</t>
        </is>
      </c>
    </row>
    <row r="4553" outlineLevel="1" ht="70" customHeight="1">
      <c r="A4553" s="70" t="inlineStr">
        <is>
          <t>WHAT</t>
        </is>
      </c>
      <c r="B4553" s="72" t="inlineStr">
        <is>
          <t>THE OUTPUT FOLLOWS THE SUPPLY. Run it at 24V and an NPN output pulled up to 24V, or a PNP output driving 24V, will destroy an ESP32 GPIO instantly. Use an optocoupler module, or an NPN sensor with the pull-up going to 3.3V and nothing else. Second, these are indiscriminate by design: condensation on the barrel face, a build-up of dust, a spider, or a wet hand near the cable all read as 'target present', and in a washdown environment they false-trigger constantly. Third, tank-level sensing through a wall works only up to about 4mm of plastic and only if the sensitivity is set with the tank empty and re-checked with it full — turn it too high and it latches on permanently to the wall itself. Fourth, sensitivity drifts several percent with temperature, so a pot set in a warm workshop can misbehave in a cold store. Fifth, mounting two within a few barrel-diameters of each other causes mutual interference; the datasheet's minimum spacing is real. Sixth, they will not see foam reliably, and foam on top of a liquid is exactly when you most want to know the level.</t>
        </is>
      </c>
    </row>
    <row r="4554" outlineLevel="1" ht="29" customHeight="1">
      <c r="A4554" s="70" t="inlineStr">
        <is>
          <t>COMMON</t>
        </is>
      </c>
      <c r="B4554" s="71" t="inlineStr">
        <is>
          <t>Level detection through plastic and glass tank walls, hopper full/empty in grain and pellet handling, non-metallic part counting on conveyors, label and paper presence, detecting bottle fill through the bottle.</t>
        </is>
      </c>
    </row>
    <row r="4555" outlineLevel="1" ht="42" customHeight="1">
      <c r="A4555" s="70" t="inlineStr">
        <is>
          <t>INVENTION</t>
        </is>
      </c>
      <c r="B4555" s="73" t="inlineStr">
        <is>
          <t>Filament runout that also catches jams: mount one against the filament path so it sees the plastic strand at a few millimetres. It detects runout like a microswitch, but because the reading also changes with the strand's motion, a signal that stops varying while the printer thinks it is extruding is a grinding extruder — the failure a runout switch famously misses.</t>
        </is>
      </c>
    </row>
    <row r="4556" outlineLevel="1" ht="18" customHeight="1">
      <c r="A4556" s="70" t="inlineStr">
        <is>
          <t>REQUIRES</t>
        </is>
      </c>
      <c r="B4556" s="71" t="inlineStr">
        <is>
          <t>12-24V supply and an optocoupler or level-shifting input; never straight to GPIO</t>
        </is>
      </c>
    </row>
    <row r="4557" outlineLevel="1" ht="39" customHeight="1">
      <c r="A4557" s="70" t="inlineStr">
        <is>
          <t>SUBSTITUT</t>
        </is>
      </c>
      <c r="B4557" s="71" t="inlineStr">
        <is>
          <t>LJ12A3-4-Z/BX inductive prox for metal only, but far more repeatable; an XKC-Y25-V costs the same and is purpose-built for through-wall liquid level; a TTP223 or the ESP32's own touch peripheral does the same physics for a dollar if the environment is clean; FDC1004 gives you an actual capacitance number rather than a threshold.</t>
        </is>
      </c>
    </row>
    <row r="4558" outlineLevel="1" ht="20" customHeight="1">
      <c r="A4558" s="70" t="inlineStr">
        <is>
          <t>PAIRS</t>
        </is>
      </c>
      <c r="B4558" s="71" t="inlineStr">
        <is>
          <t>An optocoupler input module, PCNT for counting, and a second prox a known distance away for speed</t>
        </is>
      </c>
    </row>
    <row r="4559" outlineLevel="1" ht="40" customHeight="1">
      <c r="A4559" s="70" t="inlineStr">
        <is>
          <t>specs</t>
        </is>
      </c>
      <c r="B4559" s="26" t="inlineStr">
        <is>
          <t>Range: 1-10mm adjustable (M18 body); actual distance scales with the target's dielectric constant   Accuracy: Threshold device, not a measurement   Resolution: On/off   Rate: ~100Hz switching typical, slower than inductive   Warm-up: ~100ms after power-up; allow it to thermally settle before setting the pot   Calibration: One-point   Consumable: None   Environment: Harsh, Indoor, Outdoor   Lifecycle: Active   Maturity: Good   ESP32: Any variant, but the output is NOT 3.3V safe — see below</t>
        </is>
      </c>
    </row>
    <row r="4560" outlineLevel="1" ht="16" customHeight="1">
      <c r="A4560" s="70" t="inlineStr">
        <is>
          <t>buy</t>
        </is>
      </c>
      <c r="B4560" s="26" t="inlineStr">
        <is>
          <t>AE · AMZ · DK   |   boards: LJC18A3-B-Z/BX (NPN, normally-open) is the common variant; -Z/AX is normally-closed, -Z/BY and -Z/AY are PNP. The sensitivity pot is under a rubber cap on the back.   |   lib: digitalRead through an optocoupler or divider; use PCNT for counting   [High, 2026-07]</t>
        </is>
      </c>
    </row>
    <row r="4561" outlineLevel="1" ht="42" customHeight="1">
      <c r="A4561" s="74" t="inlineStr">
        <is>
          <t>unlocks</t>
        </is>
      </c>
      <c r="B4561" s="75" t="inlineStr">
        <is>
          <t>Is the thing there?  •  How much is in the tank?  •  How full is it?  •  How many went past?  •  What material is this?</t>
        </is>
      </c>
    </row>
    <row r="4563" ht="22" customHeight="1">
      <c r="A4563" s="82" t="inlineStr">
        <is>
          <t>S260</t>
        </is>
      </c>
      <c r="B4563" s="83" t="inlineStr">
        <is>
          <t>Retro-reflective photoelectric sensor   ·   Omron E3Z-R61</t>
        </is>
      </c>
    </row>
    <row r="4564" outlineLevel="1" ht="15" customHeight="1">
      <c r="A4564" s="70" t="inlineStr">
        <is>
          <t>Category</t>
        </is>
      </c>
      <c r="B4564" s="12" t="inlineStr">
        <is>
          <t>Industrial &amp; Automotive › Polarised retro-reflective beam</t>
        </is>
      </c>
      <c r="E4564" s="70" t="inlineStr">
        <is>
          <t>Measures</t>
        </is>
      </c>
      <c r="F4564" s="12" t="inlineStr">
        <is>
          <t>Object presence anywhere along a beam of up to about 4 metres, using a reflector rather than a second powered unit</t>
        </is>
      </c>
    </row>
    <row r="4565" outlineLevel="1" ht="15" customHeight="1">
      <c r="A4565" s="70" t="inlineStr">
        <is>
          <t>Modality</t>
        </is>
      </c>
      <c r="B4565" s="12" t="inlineStr">
        <is>
          <t>Optical</t>
        </is>
      </c>
      <c r="E4565" s="70" t="inlineStr">
        <is>
          <t>Interface</t>
        </is>
      </c>
      <c r="F4565" s="12" t="inlineStr">
        <is>
          <t>Digital</t>
        </is>
      </c>
    </row>
    <row r="4566" outlineLevel="1" ht="15" customHeight="1">
      <c r="A4566" s="70" t="inlineStr">
        <is>
          <t>Supply</t>
        </is>
      </c>
      <c r="B4566" s="12" t="inlineStr">
        <is>
          <t>12-24V DC</t>
        </is>
      </c>
      <c r="E4566" s="70" t="inlineStr">
        <is>
          <t>Price</t>
        </is>
      </c>
      <c r="F4566" s="12" t="inlineStr">
        <is>
          <t>$70.0  ($$$$)</t>
        </is>
      </c>
    </row>
    <row r="4567" outlineLevel="1" ht="15" customHeight="1">
      <c r="A4567" s="70" t="inlineStr">
        <is>
          <t>Difficulty</t>
        </is>
      </c>
      <c r="B4567" s="12" t="inlineStr">
        <is>
          <t>2 — Easy — breadboard wiring, a well-documented library, no analog thought needed</t>
        </is>
      </c>
    </row>
    <row r="4568" outlineLevel="1" ht="59" customHeight="1">
      <c r="A4568" s="70" t="inlineStr">
        <is>
          <t>HOW</t>
        </is>
      </c>
      <c r="B4568" s="71" t="inlineStr">
        <is>
          <t>Emitter and receiver share one housing and stare at a corner-cube reflector across the gap; anything that breaks the returned beam trips the output. The clever part is polarisation: the emitted light is polarised one way, and a corner-cube reflector rotates polarisation by 90 degrees while a shiny box or a wet floor does not. A polarising filter over the receiver therefore accepts only light that made the round trip to the reflector, so a chrome-plated target cannot fool the sensor by reflecting the beam straight back — the classic failure of unpolarised designs.</t>
        </is>
      </c>
    </row>
    <row r="4569" outlineLevel="1" ht="70" customHeight="1">
      <c r="A4569" s="70" t="inlineStr">
        <is>
          <t>WHAT</t>
        </is>
      </c>
      <c r="B4569" s="72" t="inlineStr">
        <is>
          <t>It cannot see transparent or highly translucent objects — a clear PET bottle passes 90% of the beam and the sensor never notices. There are dedicated 'clear object' models with much tighter thresholds for exactly this reason. Second, retro-reflective means only ONE cable run, which is why people choose it, but it also means the sensor sees the object twice (going and returning) so the effective sensing width is not what you drew on the layout. Third, the reflector fouls: dust, oil mist and condensation cut return signal progressively, and the sensor works fine for months and then starts intermittently missing. Most units have a stability indicator LED — a second LED that goes out when margin drops below about 1.3x — and it is the single most useful thing on the sensor. Fourth, direct sunlight or a strobing LED high bay at the receiver can swamp the modulated beam; the good ones are immune to about 10,000 lux, the clones are not. Fifth, on shiny wet floors or against polished stainless, even a polarised unit can find a specular path — angle it 10-15 degrees off perpendicular.</t>
        </is>
      </c>
    </row>
    <row r="4570" outlineLevel="1" ht="26" customHeight="1">
      <c r="A4570" s="70" t="inlineStr">
        <is>
          <t>COMMON</t>
        </is>
      </c>
      <c r="B4570" s="71" t="inlineStr">
        <is>
          <t>Conveyor part counting, gate and door edge protection, pallet presence in racking, vehicle detection at barriers, machine guarding (monitoring, not safety), bin-full detection.</t>
        </is>
      </c>
    </row>
    <row r="4571" outlineLevel="1" ht="36" customHeight="1">
      <c r="A4571" s="70" t="inlineStr">
        <is>
          <t>INVENTION</t>
        </is>
      </c>
      <c r="B4571" s="73" t="inlineStr">
        <is>
          <t>Turn a doorway into a directional counter with two of them 300mm apart: which beam breaks first tells you in or out, and the time between them gives walking speed. Two $15 clones and one ESP32 produce anonymous footfall-with-direction that retail analytics companies sell as a subscription.</t>
        </is>
      </c>
    </row>
    <row r="4572" outlineLevel="1" ht="18" customHeight="1">
      <c r="A4572" s="70" t="inlineStr">
        <is>
          <t>REQUIRES</t>
        </is>
      </c>
      <c r="B4572" s="71" t="inlineStr">
        <is>
          <t>A corner-cube reflector, 24V supply, and an optocoupler input on the ESP32</t>
        </is>
      </c>
    </row>
    <row r="4573" outlineLevel="1" ht="37" customHeight="1">
      <c r="A4573" s="70" t="inlineStr">
        <is>
          <t>SUBSTITUT</t>
        </is>
      </c>
      <c r="B4573" s="71" t="inlineStr">
        <is>
          <t>A through-beam pair (E3Z-T61) has 4x the range and far more dirt tolerance for twice the price and twice the wiring; a diffuse sensor like the E18-D80NK needs no reflector at all for $3 but its trip point moves with target colour; a VL53L1X gives you an actual distance for $10 if the environment is clean.</t>
        </is>
      </c>
    </row>
    <row r="4574" outlineLevel="1" ht="19" customHeight="1">
      <c r="A4574" s="70" t="inlineStr">
        <is>
          <t>PAIRS</t>
        </is>
      </c>
      <c r="B4574" s="71" t="inlineStr">
        <is>
          <t>A second sensor for direction, PCNT for counting, and a reflector mounted where it can be wiped</t>
        </is>
      </c>
    </row>
    <row r="4575" outlineLevel="1" ht="40" customHeight="1">
      <c r="A4575" s="70" t="inlineStr">
        <is>
          <t>specs</t>
        </is>
      </c>
      <c r="B4575" s="26" t="inlineStr">
        <is>
          <t>Range: 0.1-4m with a standard corner-cube reflector; less with small reflectors   Accuracy: Repeatability ~1mm on a moving edge   Resolution: On/off   Rate: ~1ms response, 500Hz-1kHz   Warm-up: ~100ms   Calibration: One-point   Consumable: Nothing wears out, but the reflector needs cleaning on a schedule   Environment: Harsh, Indoor, Outdoor   Lifecycle: Active   Maturity: Good   ESP32: Any variant behind an optocoupler input</t>
        </is>
      </c>
    </row>
    <row r="4576" outlineLevel="1" ht="16" customHeight="1">
      <c r="A4576" s="70" t="inlineStr">
        <is>
          <t>buy</t>
        </is>
      </c>
      <c r="B4576" s="26" t="inlineStr">
        <is>
          <t>DK · MO · AMZ   |   boards: Omron E3Z family; the suffix encodes output polarity and light-on/dark-on, so check it against the datasheet before ordering. Cheap E3F-series clones from AliExpress cost $8-15 and are perfectly usable indoors. A reflector is a separate purchase and is not optional.   |   lib: digitalRead via optocoupler; PCNT for counting   [Estimate, 2026-07]</t>
        </is>
      </c>
    </row>
    <row r="4577" outlineLevel="1" ht="42" customHeight="1">
      <c r="A4577" s="74" t="inlineStr">
        <is>
          <t>unlocks</t>
        </is>
      </c>
      <c r="B4577" s="75" t="inlineStr">
        <is>
          <t>Is the thing there?  •  How many went past?  •  Did something cross this line?  •  Is it open or closed?  •  Is a vehicle arriving?</t>
        </is>
      </c>
    </row>
    <row r="4579" ht="22" customHeight="1">
      <c r="A4579" s="82" t="inlineStr">
        <is>
          <t>S261</t>
        </is>
      </c>
      <c r="B4579" s="83" t="inlineStr">
        <is>
          <t>Through-beam photoelectric pair   ·   Omron E3Z-T61</t>
        </is>
      </c>
    </row>
    <row r="4580" outlineLevel="1" ht="15" customHeight="1">
      <c r="A4580" s="70" t="inlineStr">
        <is>
          <t>Category</t>
        </is>
      </c>
      <c r="B4580" s="12" t="inlineStr">
        <is>
          <t>Industrial &amp; Automotive › Opposed-mode beam</t>
        </is>
      </c>
      <c r="E4580" s="70" t="inlineStr">
        <is>
          <t>Measures</t>
        </is>
      </c>
      <c r="F4580" s="12" t="inlineStr">
        <is>
          <t>Beam-break detection across up to about 15 metres, with the most signal margin of any optical sensing arrangement</t>
        </is>
      </c>
    </row>
    <row r="4581" outlineLevel="1" ht="15" customHeight="1">
      <c r="A4581" s="70" t="inlineStr">
        <is>
          <t>Modality</t>
        </is>
      </c>
      <c r="B4581" s="12" t="inlineStr">
        <is>
          <t>Optical</t>
        </is>
      </c>
      <c r="E4581" s="70" t="inlineStr">
        <is>
          <t>Interface</t>
        </is>
      </c>
      <c r="F4581" s="12" t="inlineStr">
        <is>
          <t>Digital</t>
        </is>
      </c>
    </row>
    <row r="4582" outlineLevel="1" ht="15" customHeight="1">
      <c r="A4582" s="70" t="inlineStr">
        <is>
          <t>Supply</t>
        </is>
      </c>
      <c r="B4582" s="12" t="inlineStr">
        <is>
          <t>12-24V DC both units</t>
        </is>
      </c>
      <c r="E4582" s="70" t="inlineStr">
        <is>
          <t>Price</t>
        </is>
      </c>
      <c r="F4582" s="12" t="inlineStr">
        <is>
          <t>$95.0  ($$$$)</t>
        </is>
      </c>
    </row>
    <row r="4583" outlineLevel="1" ht="15" customHeight="1">
      <c r="A4583" s="70" t="inlineStr">
        <is>
          <t>Difficulty</t>
        </is>
      </c>
      <c r="B4583" s="12" t="inlineStr">
        <is>
          <t>2 — Easy — breadboard wiring, a well-documented library, no analog thought needed</t>
        </is>
      </c>
    </row>
    <row r="4584" outlineLevel="1" ht="56" customHeight="1">
      <c r="A4584" s="70" t="inlineStr">
        <is>
          <t>HOW</t>
        </is>
      </c>
      <c r="B4584" s="71" t="inlineStr">
        <is>
          <t>A separate emitter and receiver face each other, so all of the transmitted light lands on the detector instead of a few percent scattering back. That surplus is the whole point: you can lose 90% of the beam to dust, steam, fog or a filthy lens and still switch reliably. The emitter modulates its LED at several kilohertz and the receiver only responds to that modulation, which is why an arc welder ten metres away does not trip it. Through-beam is the arrangement you choose when the environment is hostile and the answer must be right.</t>
        </is>
      </c>
    </row>
    <row r="4585" outlineLevel="1" ht="70" customHeight="1">
      <c r="A4585" s="70" t="inlineStr">
        <is>
          <t>WHAT</t>
        </is>
      </c>
      <c r="B4585" s="72" t="inlineStr">
        <is>
          <t>You have to run power to BOTH ends, and on a conveyor or a gate that is the expensive part — a $15 sensor can carry a $300 cable installation. Second, alignment on a long span is genuinely fiddly and a beam aligned in a cold building drifts out of alignment when the structure warms and the steel moves; use the receiver's stability indicator and aim for maximum margin, not just 'it works'. Third, over-range is a real failure mode: a hugely over-powered beam at short range can pass through thin cardboard, foam, or a translucent bag and not detect it, so you deliberately fit an aperture slit or reduce sensitivity for small or translucent targets. Fourth, two pairs facing the same direction crosstalk — either alternate their orientation or use models with selectable modulation channels. Fifth, if you point one across a driveway to detect vehicles, expect false trips from wind-blown leaves, low sun straight into the receiver at two specific weeks of the year, and heavy rain at the extreme range.</t>
        </is>
      </c>
    </row>
    <row r="4586" outlineLevel="1" ht="30" customHeight="1">
      <c r="A4586" s="70" t="inlineStr">
        <is>
          <t>COMMON</t>
        </is>
      </c>
      <c r="B4586" s="71" t="inlineStr">
        <is>
          <t>Perimeter beams across gates and driveways, high-speed part counting, sawmill and lumber edge detection, silo and chute blockage, tall-object detection where a diffuse sensor cannot reach, livestock gateway counting.</t>
        </is>
      </c>
    </row>
    <row r="4587" outlineLevel="1" ht="41" customHeight="1">
      <c r="A4587" s="70" t="inlineStr">
        <is>
          <t>INVENTION</t>
        </is>
      </c>
      <c r="B4587" s="73" t="inlineStr">
        <is>
          <t>Log flume timing gate for anything: two through-beam pairs a measured distance apart give you speed to sub-millisecond precision, outdoors, in the wet, for years. Use it on a zipline, a race track, a conveyor, or an animal run — a beam-break speed trap is the most rugged velocity measurement you can build, and there is no lens to focus or radar to license.</t>
        </is>
      </c>
    </row>
    <row r="4588" outlineLevel="1" ht="18" customHeight="1">
      <c r="A4588" s="70" t="inlineStr">
        <is>
          <t>REQUIRES</t>
        </is>
      </c>
      <c r="B4588" s="71" t="inlineStr">
        <is>
          <t>Power at both ends, an optocoupler input, and rigid mounting that will not shift</t>
        </is>
      </c>
    </row>
    <row r="4589" outlineLevel="1" ht="35" customHeight="1">
      <c r="A4589" s="70" t="inlineStr">
        <is>
          <t>SUBSTITUT</t>
        </is>
      </c>
      <c r="B4589" s="71" t="inlineStr">
        <is>
          <t>Retro-reflective halves the wiring at a quarter of the range; an ITR9608 slot sensor does the same physics for $1 over 5mm; a laser through-beam variant reaches 30m+ and detects millimetre parts; for a driveway, a magnetic vehicle detector avoids the optical false trips entirely.</t>
        </is>
      </c>
    </row>
    <row r="4590" outlineLevel="1" ht="20" customHeight="1">
      <c r="A4590" s="70" t="inlineStr">
        <is>
          <t>PAIRS</t>
        </is>
      </c>
      <c r="B4590" s="71" t="inlineStr">
        <is>
          <t>A second pair for direction and speed, PCNT for counting, and an interrupt-driven timer for the timing case</t>
        </is>
      </c>
    </row>
    <row r="4591" outlineLevel="1" ht="39" customHeight="1">
      <c r="A4591" s="70" t="inlineStr">
        <is>
          <t>specs</t>
        </is>
      </c>
      <c r="B4591" s="26" t="inlineStr">
        <is>
          <t>Range: Up to 15m; excess gain of 10-100x at short range   Accuracy: Repeatability sub-millimetre on a moving edge   Resolution: On/off   Rate: ~1ms; high-speed variants reach 20kHz for small parts   Warm-up: ~100ms   Calibration: One-point   Consumable: Lens cleaning; both lenses, on a schedule   Environment: Harsh, Outdoor, Indoor   Lifecycle: Active   Maturity: Good   ESP32: Any variant behind an optocoupler input</t>
        </is>
      </c>
    </row>
    <row r="4592" outlineLevel="1" ht="16" customHeight="1">
      <c r="A4592" s="70" t="inlineStr">
        <is>
          <t>buy</t>
        </is>
      </c>
      <c r="B4592" s="26" t="inlineStr">
        <is>
          <t>DK · MO · AMZ   |   boards: Omron E3Z-T family (emitter and receiver sold as a set); generic M18 through-beam pairs on AliExpress run $12-20. Both halves need power, which is the practical cost.   |   lib: digitalRead via optocoupler; PCNT or interrupts for counting and timing   [Estimate, 2026-07]</t>
        </is>
      </c>
    </row>
    <row r="4593" outlineLevel="1" ht="45" customHeight="1">
      <c r="A4593" s="74" t="inlineStr">
        <is>
          <t>unlocks</t>
        </is>
      </c>
      <c r="B4593" s="75" t="inlineStr">
        <is>
          <t>Is the thing there?  •  How many went past?  •  Did something cross this line?  •  Was the boundary crossed, and where along it?  •  Is a vehicle arriving?  •  Has someone entered who shouldn't have?</t>
        </is>
      </c>
    </row>
    <row r="4595" ht="22" customHeight="1">
      <c r="A4595" s="82" t="inlineStr">
        <is>
          <t>S262</t>
        </is>
      </c>
      <c r="B4595" s="83" t="inlineStr">
        <is>
          <t>Type 4 safety light curtain   ·   Banner EZ-SCREEN LS</t>
        </is>
      </c>
    </row>
    <row r="4596" outlineLevel="1" ht="15" customHeight="1">
      <c r="A4596" s="70" t="inlineStr">
        <is>
          <t>Category</t>
        </is>
      </c>
      <c r="B4596" s="12" t="inlineStr">
        <is>
          <t>Industrial &amp; Automotive › Safety-rated opto-electronic protective device</t>
        </is>
      </c>
      <c r="E4596" s="70" t="inlineStr">
        <is>
          <t>Measures</t>
        </is>
      </c>
      <c r="F4596" s="12" t="inlineStr">
        <is>
          <t>Whether an opaque object of a specified minimum size has entered a protected plane, with a fail-safe output</t>
        </is>
      </c>
    </row>
    <row r="4597" outlineLevel="1" ht="15" customHeight="1">
      <c r="A4597" s="70" t="inlineStr">
        <is>
          <t>Modality</t>
        </is>
      </c>
      <c r="B4597" s="12" t="inlineStr">
        <is>
          <t>Optical</t>
        </is>
      </c>
      <c r="E4597" s="70" t="inlineStr">
        <is>
          <t>Interface</t>
        </is>
      </c>
      <c r="F4597" s="12" t="inlineStr">
        <is>
          <t>Digital</t>
        </is>
      </c>
    </row>
    <row r="4598" outlineLevel="1" ht="15" customHeight="1">
      <c r="A4598" s="70" t="inlineStr">
        <is>
          <t>Supply</t>
        </is>
      </c>
      <c r="B4598" s="12" t="inlineStr">
        <is>
          <t>24V DC</t>
        </is>
      </c>
      <c r="E4598" s="70" t="inlineStr">
        <is>
          <t>Price</t>
        </is>
      </c>
      <c r="F4598" s="12" t="inlineStr">
        <is>
          <t>$800.0  ($$$$)</t>
        </is>
      </c>
    </row>
    <row r="4599" outlineLevel="1" ht="15" customHeight="1">
      <c r="A4599" s="70" t="inlineStr">
        <is>
          <t>Difficulty</t>
        </is>
      </c>
      <c r="B4599" s="12" t="inlineStr">
        <is>
          <t>4 — Advanced — analog front-ends, protocol work, mechanical integration, or real safety</t>
        </is>
      </c>
    </row>
    <row r="4600" outlineLevel="1" ht="63" customHeight="1">
      <c r="A4600" s="70" t="inlineStr">
        <is>
          <t>HOW</t>
        </is>
      </c>
      <c r="B4600" s="71" t="inlineStr">
        <is>
          <t>An emitter bar and a receiver bar hold a grid of synchronised infrared beams; the controller pulses them one at a time in sequence and checks that each expected beam arrives in its expected slot. Interrupting any beam by an object larger than the stated resolution — typically 14mm for finger protection or 30mm for a hand — drops both OSSD outputs to 0V within milliseconds. The safety comes from redundancy and self-checking, not from the optics: two independent output channels, cross-monitored, each pulse-tested many times a second so that a shorted or welded output is detected before it can fail dangerously.</t>
        </is>
      </c>
    </row>
    <row r="4601" outlineLevel="1" ht="70" customHeight="1">
      <c r="A4601" s="70" t="inlineStr">
        <is>
          <t>WHAT</t>
        </is>
      </c>
      <c r="B4601" s="72" t="inlineStr">
        <is>
          <t>An ESP32 MUST NEVER be part of the safety function. The OSSD pair goes to a safety relay or a safety PLC; your microcontroller may watch, log and display, and that is all. No amount of clever code makes a hobby MCU a Category 3/PL d component. Second — and this is the practical gotcha — OSSD outputs pulse-test themselves by dropping to 0V for roughly 100-300 microseconds several times a second. A naive digitalRead in a loop will randomly see 'interrupted' when nothing is there; filter for pulses shorter than about 1ms, or use an input specifically rated as OSSD-compatible. Third, a light curtain protects a PLANE, not a volume: reaching over, under or around it is the most common real-world defeat, and the safe mounting distance from the hazard is a calculation from ISO 13855 that includes the curtain's own response time and the machine's stopping time. Get it wrong and the guard is decorative. Fourth, reflective surfaces near the beam plane — a stainless guard, a polished conveyor — can carry light around an intruding object; the installation manuals give minimum distances from reflective surfaces and they are not advisory. Fifth, muting and blanking features exist so pallets can pass, and every one of them is a hole you deliberately cut in the protection.</t>
        </is>
      </c>
    </row>
    <row r="4602" outlineLevel="1" ht="24" customHeight="1">
      <c r="A4602" s="70" t="inlineStr">
        <is>
          <t>COMMON</t>
        </is>
      </c>
      <c r="B4602" s="71" t="inlineStr">
        <is>
          <t>Press and brake guarding, robot cell entry, palletiser access, packaging machine perimeter, any point-of-operation guarding on machinery that can maim.</t>
        </is>
      </c>
    </row>
    <row r="4603" outlineLevel="1" ht="46" customHeight="1">
      <c r="A4603" s="70" t="inlineStr">
        <is>
          <t>INVENTION</t>
        </is>
      </c>
      <c r="B4603" s="73" t="inlineStr">
        <is>
          <t>Guard-defeat analytics, not guard control: log every OSSD trip with a timestamp alongside the machine's cycle signal. A curtain that trips fifty times a shift during production is telling you the process requires an operator to reach in — which means someone will eventually bypass it. That data is what gets a fixture redesigned, and it is a use of the sensor that costs nothing and touches no safety circuit.</t>
        </is>
      </c>
    </row>
    <row r="4604" outlineLevel="1" ht="20" customHeight="1">
      <c r="A4604" s="70" t="inlineStr">
        <is>
          <t>REQUIRES</t>
        </is>
      </c>
      <c r="B4604" s="71" t="inlineStr">
        <is>
          <t>A safety relay or safety PLC in the actual stop circuit; a risk assessment; a competent installer</t>
        </is>
      </c>
    </row>
    <row r="4605" outlineLevel="1" ht="33" customHeight="1">
      <c r="A4605" s="70" t="inlineStr">
        <is>
          <t>SUBSTITUT</t>
        </is>
      </c>
      <c r="B4605" s="71" t="inlineStr">
        <is>
          <t>A safety laser scanner (SICK microScan3, Banner SX5) protects an area rather than a plane; a two-hand control or an interlocked guard door is cheaper and often more appropriate; for non-safety presence detection, a through-beam pair at 1/50th of the price.</t>
        </is>
      </c>
    </row>
    <row r="4606" outlineLevel="1" ht="19" customHeight="1">
      <c r="A4606" s="70" t="inlineStr">
        <is>
          <t>PAIRS</t>
        </is>
      </c>
      <c r="B4606" s="71" t="inlineStr">
        <is>
          <t>A safety relay, an inductive prox on the machine cycle, and an ESP32 doing nothing but logging</t>
        </is>
      </c>
    </row>
    <row r="4607" outlineLevel="1" ht="40" customHeight="1">
      <c r="A4607" s="70" t="inlineStr">
        <is>
          <t>specs</t>
        </is>
      </c>
      <c r="B4607" s="26" t="inlineStr">
        <is>
          <t>Range: Protected heights 150mm to 2m+, ranges typically 0.1-6m   Accuracy: Resolution 14mm (finger) or 30mm (hand) — this is a safety specification, not a preference   Resolution: Object detection size as above   Rate: Response time typically 10-20ms; this feeds directly into the safe-distance calculation   Warm-up: ~2s power-up self-test   Calibration: None   Consumable: Periodic function testing is mandatory, typically at every shift change or per the risk assessment   Environment: Harsh, Indoor   Lifecycle: Active   Maturity: Good   ESP32: Any variant — for MONITORING ONLY, via an optocoupler. See the hard rule below.</t>
        </is>
      </c>
    </row>
    <row r="4608" outlineLevel="1" ht="22" customHeight="1">
      <c r="A4608" s="76" t="inlineStr">
        <is>
          <t>⚠</t>
        </is>
      </c>
      <c r="B4608" s="77" t="inlineStr">
        <is>
          <t>HAZARD: Mechanical — Moving parts, pinch or cut risk</t>
        </is>
      </c>
    </row>
    <row r="4609" outlineLevel="1" ht="16" customHeight="1">
      <c r="A4609" s="70" t="inlineStr">
        <is>
          <t>buy</t>
        </is>
      </c>
      <c r="B4609" s="26" t="inlineStr">
        <is>
          <t>DK · MO   |   boards: Banner EZ-SCREEN LS, SICK deTec4, Omron F3SG, Keyence SL-V and Pilz PSEN op are the mainstream families. Buy from an authorised distributor with the declaration of conformity — a used or grey-market curtain with unknown history is not a safety device.   |   lib: digitalRead through an optocoupler, with debounce sized to ignore OSSD test pulses   [Estimate, 2026-07]</t>
        </is>
      </c>
    </row>
    <row r="4610" outlineLevel="1" ht="42" customHeight="1">
      <c r="A4610" s="74" t="inlineStr">
        <is>
          <t>unlocks</t>
        </is>
      </c>
      <c r="B4610" s="75" t="inlineStr">
        <is>
          <t>Did something cross this line?  •  Is anyone here?  •  Was the boundary crossed, and where along it?  •  Is it idle, loaded, or jammed?  •  Has the cycle finished?</t>
        </is>
      </c>
    </row>
    <row r="4612" ht="22" customHeight="1">
      <c r="A4612" s="68" t="inlineStr">
        <is>
          <t>S263</t>
        </is>
      </c>
      <c r="B4612" s="69" t="inlineStr">
        <is>
          <t>4-wire PT100 RTD probe with thermowell   ·   4-wire Class A PT100 probe, 6mm x 100mm</t>
        </is>
      </c>
    </row>
    <row r="4613" outlineLevel="1" ht="15" customHeight="1">
      <c r="A4613" s="70" t="inlineStr">
        <is>
          <t>Category</t>
        </is>
      </c>
      <c r="B4613" s="12" t="inlineStr">
        <is>
          <t>Industrial &amp; Automotive › Platinum resistance thermometry</t>
        </is>
      </c>
      <c r="E4613" s="70" t="inlineStr">
        <is>
          <t>Measures</t>
        </is>
      </c>
      <c r="F4613" s="12" t="inlineStr">
        <is>
          <t>Process temperature from -200 to +600C with the best long-term stability available outside a laboratory</t>
        </is>
      </c>
    </row>
    <row r="4614" outlineLevel="1" ht="15" customHeight="1">
      <c r="A4614" s="70" t="inlineStr">
        <is>
          <t>Modality</t>
        </is>
      </c>
      <c r="B4614" s="12" t="inlineStr">
        <is>
          <t>Thermal</t>
        </is>
      </c>
      <c r="E4614" s="70" t="inlineStr">
        <is>
          <t>Interface</t>
        </is>
      </c>
      <c r="F4614" s="12" t="inlineStr">
        <is>
          <t>Analog</t>
        </is>
      </c>
    </row>
    <row r="4615" outlineLevel="1" ht="15" customHeight="1">
      <c r="A4615" s="70" t="inlineStr">
        <is>
          <t>Supply</t>
        </is>
      </c>
      <c r="B4615" s="12" t="inlineStr">
        <is>
          <t>Passive — excited by the front-end (MAX31865 or similar)</t>
        </is>
      </c>
      <c r="E4615" s="70" t="inlineStr">
        <is>
          <t>Price</t>
        </is>
      </c>
      <c r="F4615" s="12" t="inlineStr">
        <is>
          <t>$25.0  ($$$)</t>
        </is>
      </c>
    </row>
    <row r="4616" outlineLevel="1" ht="15" customHeight="1">
      <c r="A4616" s="70" t="inlineStr">
        <is>
          <t>Difficulty</t>
        </is>
      </c>
      <c r="B4616" s="12" t="inlineStr">
        <is>
          <t>3 — Some skill — calibration, level shifting, timing, or datasheet reading required</t>
        </is>
      </c>
    </row>
    <row r="4617" outlineLevel="1" ht="54" customHeight="1">
      <c r="A4617" s="70" t="inlineStr">
        <is>
          <t>HOW</t>
        </is>
      </c>
      <c r="B4617" s="71" t="inlineStr">
        <is>
          <t>Platinum's resistance rises almost perfectly linearly with temperature: 100.00 ohms at 0C, rising about 0.385 ohms per degree for the standard alpha=0.00385 curve. Because the relationship is a property of the metal rather than a junction or a semiconductor, a PT100 does not drift the way a thermocouple or a thermistor does — it is the sensor calibration labs use. The catch is that you are measuring a tiny resistance through cable, so the wiring scheme determines your accuracy more than the sensor grade does.</t>
        </is>
      </c>
    </row>
    <row r="4618" outlineLevel="1" ht="70" customHeight="1">
      <c r="A4618" s="70" t="inlineStr">
        <is>
          <t>WHAT</t>
        </is>
      </c>
      <c r="B4618" s="72" t="inlineStr">
        <is>
          <t>Wire count is not a minor option. A 2-wire PT100 adds the cable's own resistance directly to the reading — about 0.09 ohms per metre per conductor in 24AWG, so a 5m run adds ~0.9 ohms, which is 2.3 DEGREES of error that looks perfectly stable and believable. 3-wire cancels it by assuming both legs match; 4-wire measures the element itself and is the only scheme immune to lead resistance and lead temperature. Second, PT1000 has ten times the resistance for the same lead error, so a 3-wire PT1000 beats a 3-wire PT100 on any long run — prefer it unless you need the -200C end. Third, self-heating: the excitation current warms the element, and in still air or dry wells that is 0.1-0.5C of positive bias that vanishes when the medium starts moving. Fourth, the thermowell: it protects the probe and lets you replace it without draining the process, but it adds massive thermal lag and an immersion-depth requirement — insert at least ten stem diameters into the flow or heat conducts out along the stem and you read somewhere between process and ambient. Fill the well with thermal paste or oil; an air-filled well can lag by minutes. Fifth, thermowells in fast-flowing pipes shed vortices and thermowells have broken off from resonant fatigue; there is a real calculation (ASME PTC 19.3) for that, and on steam lines it matters. Sixth, cheap 'Class A' probes on marketplaces are frequently Class B (±0.3C at 0C) with an optimistic label.</t>
        </is>
      </c>
    </row>
    <row r="4619" outlineLevel="1" ht="25" customHeight="1">
      <c r="A4619" s="70" t="inlineStr">
        <is>
          <t>COMMON</t>
        </is>
      </c>
      <c r="B4619" s="71" t="inlineStr">
        <is>
          <t>Boiler and heat-pump flow/return temperatures, brewing and distillation, autoclave validation, HVAC coil monitoring, kiln and oven profiling, cold chain, calorimetry.</t>
        </is>
      </c>
    </row>
    <row r="4620" outlineLevel="1" ht="47" customHeight="1">
      <c r="A4620" s="70" t="inlineStr">
        <is>
          <t>INVENTION</t>
        </is>
      </c>
      <c r="B4620" s="73" t="inlineStr">
        <is>
          <t>True heat-meter for a heat pump or solar thermal loop: two 4-wire PT100s in matched thermowells on flow and return, plus one flow meter. Power is mass flow times specific heat times delta-T, and the whole measurement lives or dies on the delta being right — which is exactly why you use two identical 4-wire RTDs, whose shared errors cancel in the subtraction. That gives you a real COP number instead of a manufacturer's claim.</t>
        </is>
      </c>
    </row>
    <row r="4621" outlineLevel="1" ht="24" customHeight="1">
      <c r="A4621" s="70" t="inlineStr">
        <is>
          <t>REQUIRES</t>
        </is>
      </c>
      <c r="B4621" s="71" t="inlineStr">
        <is>
          <t>A MAX31865 or equivalent front-end with the correct reference resistor; a thermowell if the process is pressurised, corrosive or must not be opened</t>
        </is>
      </c>
    </row>
    <row r="4622" outlineLevel="1" ht="37" customHeight="1">
      <c r="A4622" s="70" t="inlineStr">
        <is>
          <t>SUBSTITUT</t>
        </is>
      </c>
      <c r="B4622" s="71" t="inlineStr">
        <is>
          <t>A DS18B20 in a stainless spear costs $4 and is good to ±0.5C — plenty for most work; a Type K thermocouple with a MAX31855 reaches 1000C+ where platinum cannot; TMP117 beats everything for accuracy but only up to 150C and only on a PCB; an MLX90614 reads the outside of the pipe with no penetration at all.</t>
        </is>
      </c>
    </row>
    <row r="4623" outlineLevel="1" ht="20" customHeight="1">
      <c r="A4623" s="70" t="inlineStr">
        <is>
          <t>PAIRS</t>
        </is>
      </c>
      <c r="B4623" s="71" t="inlineStr">
        <is>
          <t>MAX31865, a matched second probe for differential work, and a flow sensor to turn delta-T into kilowatts</t>
        </is>
      </c>
    </row>
    <row r="4624" outlineLevel="1" ht="40" customHeight="1">
      <c r="A4624" s="70" t="inlineStr">
        <is>
          <t>specs</t>
        </is>
      </c>
      <c r="B4624" s="26" t="inlineStr">
        <is>
          <t>Range: -200 to +600C for a mineral-insulated probe; -50 to +250C for typical PTFE-cabled ones   Accuracy: Class A: ±(0.15 + 0.002 x |t|) C — ±0.15C at 0C, ±0.35C at 100C   Resolution: ~0.03C with a MAX31865 at 15-bit   Rate: Bare element responds in ~1-3s; in a thermowell 30-90s   Warm-up: None electrically; thermal settling is the whole story   Calibration: One-point   Consumable: None — a properly installed RTD outlives the plant. Expect under 0.05C/year of drift.   Environment: Harsh, Outdoor, Submersible, Indoor   Lifecycle: Active   Maturity: Good   ESP32: Any variant via a MAX31865 on SPI. The MAX31865 needs a reference resistor of ~4x nominal: 430R for PT100, 4300R for PT1000 — the wrong Rref gives plausible-looking but wrong readings.</t>
        </is>
      </c>
    </row>
    <row r="4625" outlineLevel="1" ht="22" customHeight="1">
      <c r="A4625" s="76" t="inlineStr">
        <is>
          <t>⚠</t>
        </is>
      </c>
      <c r="B4625" s="77" t="inlineStr">
        <is>
          <t>HAZARD: HotSurface — Runs hot enough to burn or ignite (heated gas sensors, heaters)</t>
        </is>
      </c>
    </row>
    <row r="4626" outlineLevel="1" ht="16" customHeight="1">
      <c r="A4626" s="70" t="inlineStr">
        <is>
          <t>buy</t>
        </is>
      </c>
      <c r="B4626" s="26" t="inlineStr">
        <is>
          <t>AE · AMZ · DK   |   boards: Sold generically by stem diameter, length, thread (1/2 NPT, G1/2, M12) and wire count. Pair with a MAX31865 breakout (Adafruit and generic). A DIN-B connection head lets you swap the probe without recabling.   |   lib: Adafruit_MAX31865 (set the wire count and Rref correctly)   [High, 2026-07]</t>
        </is>
      </c>
    </row>
    <row r="4627" outlineLevel="1" ht="42" customHeight="1">
      <c r="A4627" s="74" t="inlineStr">
        <is>
          <t>unlocks</t>
        </is>
      </c>
      <c r="B4627" s="75" t="inlineStr">
        <is>
          <t>Is something running hotter than it should?  •  Is the water at the right temperature?  •  How much heat did this water actually carry?  •  Is it idle, loaded, or jammed?  •  Has this drifted from how it behaved when new?</t>
        </is>
      </c>
    </row>
    <row r="4629" ht="22" customHeight="1">
      <c r="A4629" s="90" t="inlineStr">
        <is>
          <t>G010</t>
        </is>
      </c>
      <c r="B4629" s="91" t="inlineStr">
        <is>
          <t>DIN-B head-mount RTD transmitter   ·   DIN-B head-mount RTD-to-4-20mA transmitter</t>
        </is>
      </c>
    </row>
    <row r="4630" outlineLevel="1" ht="15" customHeight="1">
      <c r="A4630" s="70" t="inlineStr">
        <is>
          <t>Category</t>
        </is>
      </c>
      <c r="B4630" s="12" t="inlineStr">
        <is>
          <t>Industrial &amp; Automotive › Temperature transmitter</t>
        </is>
      </c>
      <c r="E4630" s="70" t="inlineStr">
        <is>
          <t>Measures</t>
        </is>
      </c>
      <c r="F4630" s="12" t="inlineStr">
        <is>
          <t>Converts a PT100/PT1000 resistance into a 4-20mA loop signal, inside the sensor's own connection head</t>
        </is>
      </c>
    </row>
    <row r="4631" outlineLevel="1" ht="15" customHeight="1">
      <c r="A4631" s="70" t="inlineStr">
        <is>
          <t>Modality</t>
        </is>
      </c>
      <c r="B4631" s="12" t="inlineStr">
        <is>
          <t>Electrical</t>
        </is>
      </c>
      <c r="E4631" s="70" t="inlineStr">
        <is>
          <t>Interface</t>
        </is>
      </c>
      <c r="F4631" s="12" t="inlineStr">
        <is>
          <t>4-20mA</t>
        </is>
      </c>
    </row>
    <row r="4632" outlineLevel="1" ht="15" customHeight="1">
      <c r="A4632" s="70" t="inlineStr">
        <is>
          <t>Supply</t>
        </is>
      </c>
      <c r="B4632" s="12" t="inlineStr">
        <is>
          <t>Loop-powered, 8-35V DC</t>
        </is>
      </c>
      <c r="E4632" s="70" t="inlineStr">
        <is>
          <t>Price</t>
        </is>
      </c>
      <c r="F4632" s="12" t="inlineStr">
        <is>
          <t>$60.0  ($$$$)</t>
        </is>
      </c>
    </row>
    <row r="4633" outlineLevel="1" ht="15" customHeight="1">
      <c r="A4633" s="70" t="inlineStr">
        <is>
          <t>Difficulty</t>
        </is>
      </c>
      <c r="B4633" s="12" t="inlineStr">
        <is>
          <t>3 — Some skill — calibration, level shifting, timing, or datasheet reading required</t>
        </is>
      </c>
    </row>
    <row r="4634" outlineLevel="1" ht="51" customHeight="1">
      <c r="A4634" s="70" t="inlineStr">
        <is>
          <t>HOW</t>
        </is>
      </c>
      <c r="B4634" s="71" t="inlineStr">
        <is>
          <t>A 44mm disc that screws into the DIN Form B head on the top of an RTD probe. It excites the element, linearises the platinum curve in firmware, and drives a 4-20mA loop scaled to whatever range you configure. The reason to bother is placement: putting the conversion three centimetres from the element means lead resistance, thermal EMF and electrical noise never enter the picture, and what leaves the head is a current signal that a kilometre of cable cannot corrupt.</t>
        </is>
      </c>
    </row>
    <row r="4635" outlineLevel="1" ht="70" customHeight="1">
      <c r="A4635" s="70" t="inlineStr">
        <is>
          <t>WHAT</t>
        </is>
      </c>
      <c r="B4635" s="72" t="inlineStr">
        <is>
          <t>Configuration is the trap: cheap head transmitters are often factory-fixed to a range that is not written anywhere on the unit, so you wire it up and discover 12mA does not mean what you assumed. Ask for the range at time of order and verify with an ice bath. Second, the sensor type matters — a transmitter configured for PT100 fed a PT1000 reads wildly high and stays perfectly stable while doing it. Third, good transmitters signal a broken sensor by driving the loop to a defined out-of-range value (3.6mA or 21mA per NAMUR NE43); cheap ones just go to zero or full scale, which is indistinguishable from a real extreme. Know which yours does before you write your alarm logic. Fourth, the head gets hot when mounted on a hot process, and the transmitter's own ambient rating (often 85C) is exceeded far more easily than people expect on a steam line — that shows up as drift, then failure. Fifth, since the transmitter linearises and filters, its response is deliberately slow; do not use one where you need to see fast thermal transients.</t>
        </is>
      </c>
    </row>
    <row r="4636" outlineLevel="1" ht="27" customHeight="1">
      <c r="A4636" s="70" t="inlineStr">
        <is>
          <t>COMMON</t>
        </is>
      </c>
      <c r="B4636" s="71" t="inlineStr">
        <is>
          <t>Long cable runs from a process to a control room, hot or noisy plant, retrofitting an RTD onto an existing PLC analog input, hazardous-area installations behind an intrinsic-safety barrier.</t>
        </is>
      </c>
    </row>
    <row r="4637" outlineLevel="1" ht="44" customHeight="1">
      <c r="A4637" s="70" t="inlineStr">
        <is>
          <t>INVENTION</t>
        </is>
      </c>
      <c r="B4637" s="73" t="inlineStr">
        <is>
          <t>Sensor-swap-proof oven mapping: install nine RTD probes with head transmitters across a curing oven and log all nine on one ESP32. Because the conversion happens at each head, you can pull and replace any probe mid-campaign without recalibrating the system — which is the entire reason process plants use head transmitters and the reason a nine-point thermal map stays valid for years.</t>
        </is>
      </c>
    </row>
    <row r="4638" outlineLevel="1" ht="21" customHeight="1">
      <c r="A4638" s="70" t="inlineStr">
        <is>
          <t>REQUIRES</t>
        </is>
      </c>
      <c r="B4638" s="71" t="inlineStr">
        <is>
          <t>An RTD probe with a DIN Form B head, a 24V loop supply, and a receiver (shunt + ADS1115, or a loop isolator)</t>
        </is>
      </c>
    </row>
    <row r="4639" outlineLevel="1" ht="34" customHeight="1">
      <c r="A4639" s="70" t="inlineStr">
        <is>
          <t>SUBSTITUT</t>
        </is>
      </c>
      <c r="B4639" s="71" t="inlineStr">
        <is>
          <t>A MAX31865 next to the ESP32 costs $10 and works fine if the probe cable is short and the environment is quiet; a Modbus RTU temperature transmitter gives digits and diagnostics on the same wires; an all-in-one 'PT100 to Modbus' DIN module skips the analog chain entirely.</t>
        </is>
      </c>
    </row>
    <row r="4640" outlineLevel="1" ht="21" customHeight="1">
      <c r="A4640" s="70" t="inlineStr">
        <is>
          <t>PAIRS</t>
        </is>
      </c>
      <c r="B4640" s="71" t="inlineStr">
        <is>
          <t>Multi-channel ADS1115 input card, a DIN 24V supply, and matching thermowells so every probe has the same lag</t>
        </is>
      </c>
    </row>
    <row r="4641" outlineLevel="1" ht="40" customHeight="1">
      <c r="A4641" s="70" t="inlineStr">
        <is>
          <t>specs</t>
        </is>
      </c>
      <c r="B4641" s="26" t="inlineStr">
        <is>
          <t>Range: Configurable, typically -50 to +400C span, minimum span ~25C   Accuracy: ±0.1-0.2% of span for a decent unit; ±0.5% for cheap ones   Resolution: Set by the receiving ADC   Rate: ~0.5-1s update; deliberately slow and filtered   Warm-up: ~4-8s after loop power-up   Calibration: Two-point   Consumable: None   Environment: Harsh, Outdoor   Lifecycle: Active   Maturity: Workable   ESP32: Read the loop with a shunt and an ADS1115, like any other transmitter</t>
        </is>
      </c>
    </row>
    <row r="4642" outlineLevel="1" ht="22" customHeight="1">
      <c r="A4642" s="76" t="inlineStr">
        <is>
          <t>⚠</t>
        </is>
      </c>
      <c r="B4642" s="77" t="inlineStr">
        <is>
          <t>HAZARD: HotSurface — Runs hot enough to burn or ignite (heated gas sensors, heaters)</t>
        </is>
      </c>
    </row>
    <row r="4643" outlineLevel="1" ht="16" customHeight="1">
      <c r="A4643" s="70" t="inlineStr">
        <is>
          <t>buy</t>
        </is>
      </c>
      <c r="B4643" s="26" t="inlineStr">
        <is>
          <t>AE · AMZ · DK · MO   |   boards: Generic Chinese head transmitters are $15-30 and usually fixed-range or DIP-configured; Endress+Hauser iTEMP, Siemens SITRANS TH and Rosemount 644 are the industrial choices at $150-400, configured over HART or a PC interface.   |   lib: None — it is a 4-20mA source. If it is HART-capable and you want the digital layer, that needs a HART modem (e.g. an AD5700-based board), which is a project of its own.   [Estimate, 2026-07]</t>
        </is>
      </c>
    </row>
    <row r="4644" outlineLevel="1" ht="24" customHeight="1">
      <c r="A4644" s="74" t="inlineStr">
        <is>
          <t>unlocks</t>
        </is>
      </c>
      <c r="B4644" s="75" t="inlineStr">
        <is>
          <t>Is something running hotter than it should?  •  Has this drifted from how it behaved when new?</t>
        </is>
      </c>
    </row>
    <row r="4646" ht="22" customHeight="1">
      <c r="A4646" s="80" t="inlineStr">
        <is>
          <t>S264</t>
        </is>
      </c>
      <c r="B4646" s="81" t="inlineStr">
        <is>
          <t>Vibrating-fork level switch   ·   Vibrating-fork (tuning-fork) level switch, 24V PNP</t>
        </is>
      </c>
    </row>
    <row r="4647" outlineLevel="1" ht="15" customHeight="1">
      <c r="A4647" s="70" t="inlineStr">
        <is>
          <t>Category</t>
        </is>
      </c>
      <c r="B4647" s="12" t="inlineStr">
        <is>
          <t>Industrial &amp; Automotive › Point level detection</t>
        </is>
      </c>
      <c r="E4647" s="70" t="inlineStr">
        <is>
          <t>Measures</t>
        </is>
      </c>
      <c r="F4647" s="12" t="inlineStr">
        <is>
          <t>A hard yes/no on whether liquid (or in fork-and-paddle variants, powder) has reached one specific height</t>
        </is>
      </c>
    </row>
    <row r="4648" outlineLevel="1" ht="15" customHeight="1">
      <c r="A4648" s="70" t="inlineStr">
        <is>
          <t>Modality</t>
        </is>
      </c>
      <c r="B4648" s="12" t="inlineStr">
        <is>
          <t>Mechanical</t>
        </is>
      </c>
      <c r="E4648" s="70" t="inlineStr">
        <is>
          <t>Interface</t>
        </is>
      </c>
      <c r="F4648" s="12" t="inlineStr">
        <is>
          <t>Digital</t>
        </is>
      </c>
    </row>
    <row r="4649" outlineLevel="1" ht="15" customHeight="1">
      <c r="A4649" s="70" t="inlineStr">
        <is>
          <t>Supply</t>
        </is>
      </c>
      <c r="B4649" s="12" t="inlineStr">
        <is>
          <t>19-253V AC/DC on universal models; 24V DC on the common PNP versions</t>
        </is>
      </c>
      <c r="E4649" s="70" t="inlineStr">
        <is>
          <t>Price</t>
        </is>
      </c>
      <c r="F4649" s="12" t="inlineStr">
        <is>
          <t>$90.0  ($$$$)</t>
        </is>
      </c>
    </row>
    <row r="4650" outlineLevel="1" ht="15" customHeight="1">
      <c r="A4650" s="70" t="inlineStr">
        <is>
          <t>Difficulty</t>
        </is>
      </c>
      <c r="B4650" s="12" t="inlineStr">
        <is>
          <t>2 — Easy — breadboard wiring, a well-documented library, no analog thought needed</t>
        </is>
      </c>
    </row>
    <row r="4651" outlineLevel="1" ht="58" customHeight="1">
      <c r="A4651" s="70" t="inlineStr">
        <is>
          <t>HOW</t>
        </is>
      </c>
      <c r="B4651" s="71" t="inlineStr">
        <is>
          <t>A piezo element drives a two-pronged stainless fork at its mechanical resonance, around 1kHz in air, and a second piezo listens. Immersing the fork loads it with the liquid's mass and damping, which drops the resonant frequency and amplitude sharply; the electronics watch for that shift. Because it detects a change in mechanical resonance rather than any optical, electrical or magnetic property, it does not care about colour, conductivity, dielectric constant, foam, turbulence or coating — which is precisely why it has replaced floats in most modern plant.</t>
        </is>
      </c>
    </row>
    <row r="4652" outlineLevel="1" ht="70" customHeight="1">
      <c r="A4652" s="70" t="inlineStr">
        <is>
          <t>WHAT</t>
        </is>
      </c>
      <c r="B4652" s="72" t="inlineStr">
        <is>
          <t>Density is a hard limit. A fork calibrated for water (1.0 g/cm3) may not detect a light solvent or foam at 0.5 g/cm3 at all, and most units have a density adjustment jumper that people never find. Second, viscous or crystallising products BRIDGE the gap between the two prongs — sugar syrup, latex paint, cement slurry — and a bridged fork reads 'covered' forever, which is the only common failure and it fails toward 'tank full'. Choose the fail-safe direction (high or low) so that the stuck state is the safe state for your process. Third, they resonate: mounting one in a pipe with strong flow or on a vibrating vessel wall can either mask the signal or produce chattering, so mount into the vessel rather than the agitator side and add software hysteresis of a few seconds. Fourth, the fork must be oriented so the prongs are in the plane that lets product drain off — the flat faces have an orientation mark and it is not decorative. Fifth, the extended-length versions look like they measure continuously; they do not. This is one point, and if you want a level curve you need a hydrostatic or radar transmitter.</t>
        </is>
      </c>
    </row>
    <row r="4653" outlineLevel="1" ht="27" customHeight="1">
      <c r="A4653" s="70" t="inlineStr">
        <is>
          <t>COMMON</t>
        </is>
      </c>
      <c r="B4653" s="71" t="inlineStr">
        <is>
          <t>High/low level alarms in tanks, dry-run protection for pumps, overfill prevention, sump high-level alarm, detecting product in a sight-glass-free vessel, foam-tolerant level in fermenters.</t>
        </is>
      </c>
    </row>
    <row r="4654" outlineLevel="1" ht="44" customHeight="1">
      <c r="A4654" s="70" t="inlineStr">
        <is>
          <t>INVENTION</t>
        </is>
      </c>
      <c r="B4654" s="73" t="inlineStr">
        <is>
          <t>Pump dry-run guardian that also spots a leak: put a fork switch at the pump's minimum suction level and log the state transitions. The interval between 'covered' and 'uncovered' during a normal draw-down is a stable number; when it starts shortening week over week without any change in usage, you have a leak or a failing foot valve — the switch has become a flow meter by way of the calendar.</t>
        </is>
      </c>
    </row>
    <row r="4655" outlineLevel="1" ht="19" customHeight="1">
      <c r="A4655" s="70" t="inlineStr">
        <is>
          <t>REQUIRES</t>
        </is>
      </c>
      <c r="B4655" s="71" t="inlineStr">
        <is>
          <t>24V supply, a suitable process connection (1 inch NPT/BSP is the norm), an optocoupler input</t>
        </is>
      </c>
    </row>
    <row r="4656" outlineLevel="1" ht="36" customHeight="1">
      <c r="A4656" s="70" t="inlineStr">
        <is>
          <t>SUBSTITUT</t>
        </is>
      </c>
      <c r="B4656" s="71" t="inlineStr">
        <is>
          <t>A float switch costs $5 and does the same job until scale sticks it; a capacitive prox on a plastic tank wall costs $7 and needs no penetration; an XKC-Y25-V does non-contact point level for $10; for a continuous reading rather than a point, a submersible 4-20mA transmitter or an ultrasonic.</t>
        </is>
      </c>
    </row>
    <row r="4657" outlineLevel="1" ht="21" customHeight="1">
      <c r="A4657" s="70" t="inlineStr">
        <is>
          <t>PAIRS</t>
        </is>
      </c>
      <c r="B4657" s="71" t="inlineStr">
        <is>
          <t>A hydrostatic transmitter for the continuous curve, and a contactor interlock so the pump physically cannot run dry</t>
        </is>
      </c>
    </row>
    <row r="4658" outlineLevel="1" ht="40" customHeight="1">
      <c r="A4658" s="70" t="inlineStr">
        <is>
          <t>specs</t>
        </is>
      </c>
      <c r="B4658" s="26" t="inlineStr">
        <is>
          <t>Range: Point detection only; typical minimum density 0.7 g/cm3 for liquid versions   Accuracy: Switch point repeatability ~±1-2mm   Resolution: On/off   Rate: Response ~0.5-1s (deliberately damped against splashing)   Warm-up: ~2-5s power-up self-test   Calibration: One-point   Consumable: None — no moving parts to wear, unlike a float   Environment: Harsh, Submersible, Outdoor   Lifecycle: Active   Maturity: Workable   ESP32: Any variant behind an optocoupler input</t>
        </is>
      </c>
    </row>
    <row r="4659" outlineLevel="1" ht="16" customHeight="1">
      <c r="A4659" s="70" t="inlineStr">
        <is>
          <t>buy</t>
        </is>
      </c>
      <c r="B4659" s="26" t="inlineStr">
        <is>
          <t>AE · AMZ · DK   |   boards: Endress+Hauser Liquiphant FTL31/FTL33 and VEGA VEGASWING are the reference products ($400-800); generic 24V PNP tuning-fork switches from Chinese suppliers run $50-120 and work well in benign fluids.   |   lib: digitalRead via optocoupler   [Estimate, 2026-07]</t>
        </is>
      </c>
    </row>
    <row r="4660" outlineLevel="1" ht="42" customHeight="1">
      <c r="A4660" s="74" t="inlineStr">
        <is>
          <t>unlocks</t>
        </is>
      </c>
      <c r="B4660" s="75" t="inlineStr">
        <is>
          <t>How much is in the tank?  •  Is the pump about to run dry?  •  How full is it?  •  Is water escaping where it shouldn't?  •  Has the cycle finished?</t>
        </is>
      </c>
    </row>
    <row r="4662" ht="22" customHeight="1">
      <c r="A4662" s="88" t="inlineStr">
        <is>
          <t>S265</t>
        </is>
      </c>
      <c r="B4662" s="89" t="inlineStr">
        <is>
          <t>Stainless vertical float level switch   ·   M10 stainless vertical float switch (reed)</t>
        </is>
      </c>
    </row>
    <row r="4663" outlineLevel="1" ht="15" customHeight="1">
      <c r="A4663" s="70" t="inlineStr">
        <is>
          <t>Category</t>
        </is>
      </c>
      <c r="B4663" s="12" t="inlineStr">
        <is>
          <t>Industrial &amp; Automotive › Point level detection</t>
        </is>
      </c>
      <c r="E4663" s="70" t="inlineStr">
        <is>
          <t>Measures</t>
        </is>
      </c>
      <c r="F4663" s="12" t="inlineStr">
        <is>
          <t>A dry-contact open or close when liquid reaches the float</t>
        </is>
      </c>
    </row>
    <row r="4664" outlineLevel="1" ht="15" customHeight="1">
      <c r="A4664" s="70" t="inlineStr">
        <is>
          <t>Modality</t>
        </is>
      </c>
      <c r="B4664" s="12" t="inlineStr">
        <is>
          <t>Magnetic</t>
        </is>
      </c>
      <c r="E4664" s="70" t="inlineStr">
        <is>
          <t>Interface</t>
        </is>
      </c>
      <c r="F4664" s="12" t="inlineStr">
        <is>
          <t>Digital</t>
        </is>
      </c>
    </row>
    <row r="4665" outlineLevel="1" ht="15" customHeight="1">
      <c r="A4665" s="70" t="inlineStr">
        <is>
          <t>Supply</t>
        </is>
      </c>
      <c r="B4665" s="12" t="inlineStr">
        <is>
          <t>Dry contact — supply whatever you switch through it, ideally 3.3V</t>
        </is>
      </c>
      <c r="E4665" s="70" t="inlineStr">
        <is>
          <t>Price</t>
        </is>
      </c>
      <c r="F4665" s="12" t="inlineStr">
        <is>
          <t>$5.0  ($$)</t>
        </is>
      </c>
    </row>
    <row r="4666" outlineLevel="1" ht="15" customHeight="1">
      <c r="A4666" s="70" t="inlineStr">
        <is>
          <t>Difficulty</t>
        </is>
      </c>
      <c r="B4666" s="12" t="inlineStr">
        <is>
          <t>1 — Plug and play — Qwiic/STEMMA cable or 3 wires, library example works first time</t>
        </is>
      </c>
    </row>
    <row r="4667" outlineLevel="1" ht="50" customHeight="1">
      <c r="A4667" s="70" t="inlineStr">
        <is>
          <t>HOW</t>
        </is>
      </c>
      <c r="B4667" s="71" t="inlineStr">
        <is>
          <t>A magnet is embedded in a doughnut-shaped float that slides on a fixed stem; inside the stem is a glass reed switch. When liquid lifts the float, the magnet passes the reed and the contacts snap closed. There is no electronics, no supply and no firmware — it is a magnet, a piece of glass and gravity, which is why a five-dollar version has been protecting sumps for fifty years and why it is the only level sensor you can wire directly to a GPIO with a pull-up.</t>
        </is>
      </c>
    </row>
    <row r="4668" outlineLevel="1" ht="70" customHeight="1">
      <c r="A4668" s="70" t="inlineStr">
        <is>
          <t>WHAT</t>
        </is>
      </c>
      <c r="B4668" s="72" t="inlineStr">
        <is>
          <t>Reed contacts are rated for milliwatts, not motors. The rating on the box (often '100V 0.5A') is a resistive maximum; switching a pump contactor coil directly welds the contacts within months because of the inductive kick, and the failure mode is 'closed forever' — which means the pump never stops. Always switch a relay or an opto, never a load. Second, the float sticks. Biofilm, scale, rust and fibrous debris are all it takes, and a stuck float gives a perfectly steady, perfectly wrong reading indefinitely. Cross-check against something with an independent failure mode — a pump run-time timer works well: if the pump has run for twice its normal cycle without the float moving, the float is lying. Third, orientation is not optional. The float is buoyancy-and-gravity, so installing it upside down inverts NO and NC, and there is a small arrow or a chamfer on the float that tells you which way is up. Fourth, magnetic floats are fooled by nearby ferrous metal and by another magnet, which matters if you mount two on the same stem too close together. Fifth, they need a liquid dense enough to float them — most are specified for 0.8 g/cm3 and up, so light oils and foams sink them.</t>
        </is>
      </c>
    </row>
    <row r="4669" outlineLevel="1" ht="28" customHeight="1">
      <c r="A4669" s="70" t="inlineStr">
        <is>
          <t>COMMON</t>
        </is>
      </c>
      <c r="B4669" s="71" t="inlineStr">
        <is>
          <t>Sump and bilge high-level alarms, tank overfill protection, condensate pan detection under an air conditioner, humidifier reservoir empty, rainwater tank low-level, coolant reservoir monitoring.</t>
        </is>
      </c>
    </row>
    <row r="4670" outlineLevel="1" ht="41" customHeight="1">
      <c r="A4670" s="70" t="inlineStr">
        <is>
          <t>INVENTION</t>
        </is>
      </c>
      <c r="B4670" s="73" t="inlineStr">
        <is>
          <t>Sump-cycle health monitor: log every float open and close in a sump pit. Three numbers fall out for free — inflow rate (time between cycles), pump-out rate (time the float is down) and pump health (whether the pump-out is slowing). A pump losing performance shows up as a lengthening pump-out time weeks before it fails on the night it rains hardest.</t>
        </is>
      </c>
    </row>
    <row r="4671" outlineLevel="1" ht="18" customHeight="1">
      <c r="A4671" s="70" t="inlineStr">
        <is>
          <t>REQUIRES</t>
        </is>
      </c>
      <c r="B4671" s="71" t="inlineStr">
        <is>
          <t>Nothing beyond a GPIO with a pull-up; a relay if you are switching real load</t>
        </is>
      </c>
    </row>
    <row r="4672" outlineLevel="1" ht="39" customHeight="1">
      <c r="A4672" s="70" t="inlineStr">
        <is>
          <t>SUBSTITUT</t>
        </is>
      </c>
      <c r="B4672" s="71" t="inlineStr">
        <is>
          <t>A vibrating-fork switch has no moving parts and ignores fouling, for 15x the price; an XKC-Y25-V senses through the tank wall with no penetration; an eTape or a hydrostatic transmitter gives a continuous level instead of one point; a pair of stainless bolts and a conductivity check costs nothing at all in conductive water.</t>
        </is>
      </c>
    </row>
    <row r="4673" outlineLevel="1" ht="19" customHeight="1">
      <c r="A4673" s="70" t="inlineStr">
        <is>
          <t>PAIRS</t>
        </is>
      </c>
      <c r="B4673" s="71" t="inlineStr">
        <is>
          <t>A current clamp on the pump so you can compare 'the float said so' with 'the pump actually ran'</t>
        </is>
      </c>
    </row>
    <row r="4674" outlineLevel="1" ht="40" customHeight="1">
      <c r="A4674" s="70" t="inlineStr">
        <is>
          <t>specs</t>
        </is>
      </c>
      <c r="B4674" s="26" t="inlineStr">
        <is>
          <t>Range: Point detection; float lift typically 5-15mm of travel   Accuracy: Repeatability ~±2mm   Resolution: On/off   Rate: Instant (reed bounce of a few ms)   Warm-up: None   Calibration: None   Consumable: Nothing wears, but budget an annual clean in anything biological   Environment: Submersible, Harsh, Outdoor   Lifecycle: Active   Maturity: Excellent   ESP32: Any variant. Wire one side to GND and the other to a GPIO with INPUT_PULLUP — genuinely a two-wire, zero-component connection, as long as you never put 24V through it.</t>
        </is>
      </c>
    </row>
    <row r="4675" outlineLevel="1" ht="16" customHeight="1">
      <c r="A4675" s="70" t="inlineStr">
        <is>
          <t>buy</t>
        </is>
      </c>
      <c r="B4675" s="26" t="inlineStr">
        <is>
          <t>AE · AMZ · DFR   |   boards: Sold as vertical (stem-mounted, M10/NPT thread) or horizontal (side-wall, plastic body). Stainless 316 for chemicals, PP for water. Some have two floats and two reeds for high and low in one probe.   |   lib: digitalRead with INPUT_PULLUP and 50ms debounce   [High, 2026-07]</t>
        </is>
      </c>
    </row>
    <row r="4676" outlineLevel="1" ht="42" customHeight="1">
      <c r="A4676" s="74" t="inlineStr">
        <is>
          <t>unlocks</t>
        </is>
      </c>
      <c r="B4676" s="75" t="inlineStr">
        <is>
          <t>How much is in the tank?  •  Is water escaping where it shouldn't?  •  Is the pump about to run dry?  •  How full is it?  •  Is water rising, and how fast?</t>
        </is>
      </c>
    </row>
    <row r="4678" ht="22" customHeight="1">
      <c r="A4678" s="80" t="inlineStr">
        <is>
          <t>S266</t>
        </is>
      </c>
      <c r="B4678" s="81" t="inlineStr">
        <is>
          <t>Paddle flow switch   ·   Brass paddle flow switch, G1/2 reed SPST</t>
        </is>
      </c>
    </row>
    <row r="4679" outlineLevel="1" ht="15" customHeight="1">
      <c r="A4679" s="70" t="inlineStr">
        <is>
          <t>Category</t>
        </is>
      </c>
      <c r="B4679" s="12" t="inlineStr">
        <is>
          <t>Industrial &amp; Automotive › Flow presence detection</t>
        </is>
      </c>
      <c r="E4679" s="70" t="inlineStr">
        <is>
          <t>Measures</t>
        </is>
      </c>
      <c r="F4679" s="12" t="inlineStr">
        <is>
          <t>Whether liquid is actually moving through a pipe, as a dry contact</t>
        </is>
      </c>
    </row>
    <row r="4680" outlineLevel="1" ht="15" customHeight="1">
      <c r="A4680" s="70" t="inlineStr">
        <is>
          <t>Modality</t>
        </is>
      </c>
      <c r="B4680" s="12" t="inlineStr">
        <is>
          <t>Mechanical</t>
        </is>
      </c>
      <c r="E4680" s="70" t="inlineStr">
        <is>
          <t>Interface</t>
        </is>
      </c>
      <c r="F4680" s="12" t="inlineStr">
        <is>
          <t>Digital</t>
        </is>
      </c>
    </row>
    <row r="4681" outlineLevel="1" ht="15" customHeight="1">
      <c r="A4681" s="70" t="inlineStr">
        <is>
          <t>Supply</t>
        </is>
      </c>
      <c r="B4681" s="12" t="inlineStr">
        <is>
          <t>Dry contact — switch 3.3V through it, nothing more</t>
        </is>
      </c>
      <c r="E4681" s="70" t="inlineStr">
        <is>
          <t>Price</t>
        </is>
      </c>
      <c r="F4681" s="12" t="inlineStr">
        <is>
          <t>$12.0  ($$)</t>
        </is>
      </c>
    </row>
    <row r="4682" outlineLevel="1" ht="15" customHeight="1">
      <c r="A4682" s="70" t="inlineStr">
        <is>
          <t>Difficulty</t>
        </is>
      </c>
      <c r="B4682" s="12" t="inlineStr">
        <is>
          <t>1 — Plug and play — Qwiic/STEMMA cable or 3 wires, library example works first time</t>
        </is>
      </c>
    </row>
    <row r="4683" outlineLevel="1" ht="55" customHeight="1">
      <c r="A4683" s="70" t="inlineStr">
        <is>
          <t>HOW</t>
        </is>
      </c>
      <c r="B4683" s="71" t="inlineStr">
        <is>
          <t>A small paddle hangs into the bore on a pivot; flow pushes it aside against a spring, and the paddle carries a magnet that swings past a reed switch in a sealed chamber outside the wetted path. It answers exactly one question — is anything moving — and answers it with no electronics, no power and no calibration. Every gas boiler, tankless water heater and laser chiller in the world has one, because 'the pump is powered' and 'water is flowing' are different statements and the difference is a burned-out heat exchanger.</t>
        </is>
      </c>
    </row>
    <row r="4684" outlineLevel="1" ht="70" customHeight="1">
      <c r="A4684" s="70" t="inlineStr">
        <is>
          <t>WHAT</t>
        </is>
      </c>
      <c r="B4684" s="72" t="inlineStr">
        <is>
          <t>Hysteresis is large and asymmetric: a switch that trips ON at 3 L/min may not trip OFF until flow falls below 1.5 L/min, so it cannot tell you about a partial restriction — only presence or absence. Second, the flow-direction arrow on the body is mandatory; reversed, the paddle either never trips or jams open. Third, the paddle is a debris trap and a debris victim: rust flakes, PTFE tape shreds and biofilm either wedge it open (permanent 'flow OK', the dangerous direction) or foul it closed. Install downstream of a strainer and expect to inspect it. Fourth, it says nothing about how much — it will happily report 'flow' from a trickle past a mostly-blocked heat exchanger. Fifth, the reed contact is a milliwatt device; never switch a pump or heater directly through it, even though every diagram on the internet shows exactly that. Sixth, pulsating flow from a diaphragm pump makes the paddle chatter, producing tens of transitions per second — debounce hard or you will fill your log.</t>
        </is>
      </c>
    </row>
    <row r="4685" outlineLevel="1" ht="29" customHeight="1">
      <c r="A4685" s="70" t="inlineStr">
        <is>
          <t>COMMON</t>
        </is>
      </c>
      <c r="B4685" s="71" t="inlineStr">
        <is>
          <t>Interlocking a heater, laser tube or induction coil so it cannot fire without coolant, pump-running confirmation, irrigation zone verification, chiller loop monitoring, detecting a running tap or a stuck-open valve.</t>
        </is>
      </c>
    </row>
    <row r="4686" outlineLevel="1" ht="43" customHeight="1">
      <c r="A4686" s="70" t="inlineStr">
        <is>
          <t>INVENTION</t>
        </is>
      </c>
      <c r="B4686" s="73" t="inlineStr">
        <is>
          <t>Coolant interlock that outlives the machine: wire the flow switch in series with the enable line of a laser or induction heater so no firmware failure can energise it dry, AND read the same contact on an ESP32 to log every interruption. The hardware interlock protects the equipment; the log tells you the pump is degrading, months before the interlock ever has to save you.</t>
        </is>
      </c>
    </row>
    <row r="4687" outlineLevel="1" ht="19" customHeight="1">
      <c r="A4687" s="70" t="inlineStr">
        <is>
          <t>REQUIRES</t>
        </is>
      </c>
      <c r="B4687" s="71" t="inlineStr">
        <is>
          <t>A GPIO with pull-up; a strainer upstream if the water is not clean; a relay for any real load</t>
        </is>
      </c>
    </row>
    <row r="4688" outlineLevel="1" ht="40" customHeight="1">
      <c r="A4688" s="70" t="inlineStr">
        <is>
          <t>SUBSTITUT</t>
        </is>
      </c>
      <c r="B4688" s="71" t="inlineStr">
        <is>
          <t>A YF-S201 turbine gives an actual litres-per-minute number for $6 and fails in the same debris; a TUF-2000M clamp-on ultrasonic measures flow with nothing in the pipe at all; a thermal-dispersion flow switch has no moving parts and detects a dry pipe as well as a still one; two DS18B20s across a heater tell you flow indirectly from delta-T.</t>
        </is>
      </c>
    </row>
    <row r="4689" outlineLevel="1" ht="21" customHeight="1">
      <c r="A4689" s="70" t="inlineStr">
        <is>
          <t>PAIRS</t>
        </is>
      </c>
      <c r="B4689" s="71" t="inlineStr">
        <is>
          <t>A DS18B20 on the return line, a current clamp on the pump, and a hardware relay in the actual interlock chain</t>
        </is>
      </c>
    </row>
    <row r="4690" outlineLevel="1" ht="40" customHeight="1">
      <c r="A4690" s="70" t="inlineStr">
        <is>
          <t>specs</t>
        </is>
      </c>
      <c r="B4690" s="26" t="inlineStr">
        <is>
          <t>Range: Typical trip 1-3 L/min on a G1/2 body; larger bodies trip at higher flows   Accuracy: Threshold device; the trip point has 30-50% hysteresis   Resolution: On/off   Rate: Sub-second, with damping   Warm-up: None   Calibration: None   Consumable: Paddle and spring eventually fatigue; inspect annually in dirty water   Environment: Harsh, Indoor   Lifecycle: Active   Maturity: Good   ESP32: Any variant. GPIO with INPUT_PULLUP, debounce 200ms against paddle flutter.</t>
        </is>
      </c>
    </row>
    <row r="4691" outlineLevel="1" ht="16" customHeight="1">
      <c r="A4691" s="70" t="inlineStr">
        <is>
          <t>buy</t>
        </is>
      </c>
      <c r="B4691" s="26" t="inlineStr">
        <is>
          <t>AE · AMZ · DFR   |   boards: Brass or stainless in-line bodies with G1/2, G1 or NPT threads; also available as a saddle-mount paddle for larger pipes. Thermal-dispersion electronic flow monitors (ifm SI-series and equivalents) are the no-moving-parts version at 10-20x the price.   |   lib: digitalRead with pull-up and debounce   [Estimate, 2026-07]</t>
        </is>
      </c>
    </row>
    <row r="4692" outlineLevel="1" ht="42" customHeight="1">
      <c r="A4692" s="74" t="inlineStr">
        <is>
          <t>unlocks</t>
        </is>
      </c>
      <c r="B4692" s="75" t="inlineStr">
        <is>
          <t>How fast is water flowing?  •  Is the pump about to run dry?  •  Is it on?  •  Is water escaping where it shouldn't?  •  Is the filter blocked?</t>
        </is>
      </c>
    </row>
    <row r="4694" ht="22" customHeight="1">
      <c r="A4694" s="90" t="inlineStr">
        <is>
          <t>G011</t>
        </is>
      </c>
      <c r="B4694" s="91" t="inlineStr">
        <is>
          <t>MAX14819 IO-Link master transceiver   ·   MAX14819</t>
        </is>
      </c>
    </row>
    <row r="4695" outlineLevel="1" ht="15" customHeight="1">
      <c r="A4695" s="70" t="inlineStr">
        <is>
          <t>Category</t>
        </is>
      </c>
      <c r="B4695" s="12" t="inlineStr">
        <is>
          <t>Industrial &amp; Automotive › IO-Link physical layer and framer</t>
        </is>
      </c>
      <c r="E4695" s="70" t="inlineStr">
        <is>
          <t>Measures</t>
        </is>
      </c>
      <c r="F4695" s="12" t="inlineStr">
        <is>
          <t>The physical and framing layer for talking IO-Link to modern industrial sensors — two ports per chip</t>
        </is>
      </c>
    </row>
    <row r="4696" outlineLevel="1" ht="15" customHeight="1">
      <c r="A4696" s="70" t="inlineStr">
        <is>
          <t>Modality</t>
        </is>
      </c>
      <c r="B4696" s="12" t="inlineStr">
        <is>
          <t>Electrical</t>
        </is>
      </c>
      <c r="E4696" s="70" t="inlineStr">
        <is>
          <t>Interface</t>
        </is>
      </c>
      <c r="F4696" s="12" t="inlineStr">
        <is>
          <t>SPI</t>
        </is>
      </c>
    </row>
    <row r="4697" outlineLevel="1" ht="15" customHeight="1">
      <c r="A4697" s="70" t="inlineStr">
        <is>
          <t>Supply</t>
        </is>
      </c>
      <c r="B4697" s="12" t="inlineStr">
        <is>
          <t>24V line supply; 3.0-3.6V logic side</t>
        </is>
      </c>
      <c r="E4697" s="70" t="inlineStr">
        <is>
          <t>Price</t>
        </is>
      </c>
      <c r="F4697" s="12" t="inlineStr">
        <is>
          <t>$14.0  ($$)</t>
        </is>
      </c>
    </row>
    <row r="4698" outlineLevel="1" ht="15" customHeight="1">
      <c r="A4698" s="70" t="inlineStr">
        <is>
          <t>Difficulty</t>
        </is>
      </c>
      <c r="B4698" s="12" t="inlineStr">
        <is>
          <t>5 — Expert — you are doing research; expect to write drivers and validate your own results</t>
        </is>
      </c>
    </row>
    <row r="4699" outlineLevel="1" ht="62" customHeight="1">
      <c r="A4699" s="70" t="inlineStr">
        <is>
          <t>HOW</t>
        </is>
      </c>
      <c r="B4699" s="71" t="inlineStr">
        <is>
          <t>IO-Link is a point-to-point digital protocol that rides on the same unshielded three-wire cable an ordinary 24V switch uses: L+, L-, and the switching line C/Q, which becomes a half-duplex 24V serial link. That backwards compatibility is the whole design — an IO-Link sensor plugged into a plain digital input still behaves as a switch, and plugged into a master it delivers scaled process values, diagnostics, a serial number and remote parameterisation. This chip provides the two 24V line drivers, the current limiting, the UART framers and the DC-DC needed to do that, and hands you an SPI interface.</t>
        </is>
      </c>
    </row>
    <row r="4700" outlineLevel="1" ht="70" customHeight="1">
      <c r="A4700" s="70" t="inlineStr">
        <is>
          <t>WHAT</t>
        </is>
      </c>
      <c r="B4700" s="72" t="inlineStr">
        <is>
          <t>The silicon is 10% of the job. A working IO-Link master needs the full v1.1 state machine — wake-up pulse timing, COM rate auto-detection, cyclic process data exchange, ISDU acyclic parameter transfers, event handling — plus an IODD parser to know what the sensor's bytes MEAN, since the device does not describe itself over the wire. Without an IODD you get correct data you cannot interpret. Second, wake-up: the master must issue a precisely-timed pulse on C/Q and then try each COM rate in turn; get the timing wrong and the sensor stays in SIO mode looking like a dumb switch, which is exactly what a half-finished implementation looks like. Third, the 24V ports are individually current-limited but a short across L+ and C/Q on a machine is routine, and thermal shutdown behaviour is something you must handle, not discover. Fourth, IO-Link masters in the field are usually 4- or 8-port boxes on Profinet or EtherNet/IP; building one to talk to a single sensor is often more effort than buying a used master and reading it over Modbus TCP. Be honest about which problem you are solving.</t>
        </is>
      </c>
    </row>
    <row r="4701" outlineLevel="1" ht="32" customHeight="1">
      <c r="A4701" s="70" t="inlineStr">
        <is>
          <t>COMMON</t>
        </is>
      </c>
      <c r="B4701" s="71" t="inlineStr">
        <is>
          <t>Reading modern industrial sensors' full data set (not just their switch output), remote sensor parameterisation, retrieving diagnostics and health counters from smart proximity/photoelectric/pressure sensors, building an IO-Link device of your own.</t>
        </is>
      </c>
    </row>
    <row r="4702" outlineLevel="1" ht="42" customHeight="1">
      <c r="A4702" s="70" t="inlineStr">
        <is>
          <t>INVENTION</t>
        </is>
      </c>
      <c r="B4702" s="73" t="inlineStr">
        <is>
          <t>Auto-parameterising tool station: IO-Link's real superpower is writing parameters, not reading them. An ESP32 that reads an RFID tag on a fixture and then pushes the matching sensitivity and threshold set to every IO-Link sensor on the station means a changeover takes three seconds instead of twenty minutes of someone with a screwdriver and a laminated sheet.</t>
        </is>
      </c>
    </row>
    <row r="4703" outlineLevel="1" ht="19" customHeight="1">
      <c r="A4703" s="70" t="inlineStr">
        <is>
          <t>REQUIRES</t>
        </is>
      </c>
      <c r="B4703" s="71" t="inlineStr">
        <is>
          <t>A custom PCB, a 24V supply, and an IO-Link master protocol stack you either license or write</t>
        </is>
      </c>
    </row>
    <row r="4704" outlineLevel="1" ht="41" customHeight="1">
      <c r="A4704" s="70" t="inlineStr">
        <is>
          <t>SUBSTITUT</t>
        </is>
      </c>
      <c r="B4704" s="71" t="inlineStr">
        <is>
          <t>Most IO-Link sensors also run in SIO mode as a plain 24V switch, which an optocoupler reads for $3 — start there; a commercial IO-Link master with a Modbus TCP interface costs $200-400 and turns the whole problem into socket reads; if you want to BUILD a smart sensor, MAX14827 on the device side plus an off-the-shelf device stack is a far shorter road.</t>
        </is>
      </c>
    </row>
    <row r="4705" outlineLevel="1" ht="24" customHeight="1">
      <c r="A4705" s="70" t="inlineStr">
        <is>
          <t>PAIRS</t>
        </is>
      </c>
      <c r="B4705" s="71" t="inlineStr">
        <is>
          <t>An RFID reader for the changeover trigger, and an optocoupler input as the fallback path so the station still runs in SIO mode if your master crashes</t>
        </is>
      </c>
    </row>
    <row r="4706" outlineLevel="1" ht="32" customHeight="1">
      <c r="A4706" s="70" t="inlineStr">
        <is>
          <t>specs</t>
        </is>
      </c>
      <c r="B4706" s="26" t="inlineStr">
        <is>
          <t>Range: Up to 20m of unshielded 3-wire cable per port   Rate: COM1 4.8 kbaud, COM2 38.4 kbaud, COM3 230.4 kbaud   Calibration: None   Consumable: None   Environment: Harsh, Indoor   Lifecycle: Active   Maturity: Raw   ESP32: Any ESP32 with SPI plus an interrupt pin. The chip is the easy half — see below.</t>
        </is>
      </c>
    </row>
    <row r="4707" outlineLevel="1" ht="16" customHeight="1">
      <c r="A4707" s="70" t="inlineStr">
        <is>
          <t>buy</t>
        </is>
      </c>
      <c r="B4707" s="26" t="inlineStr">
        <is>
          <t>DK · MO   |   boards: TQFN from Analog Devices; there is a manufacturer evaluation kit. There is no hobby breakout — if you want an IO-Link master you are designing a board. MAX14827 and MAX14828 are the DEVICE-side counterparts if you want to build a sensor rather than a master.   |   lib: No open-source IO-Link v1.1 master stack of production quality exists. Certified stacks are commercial (TEConcept, Renesas and others). The transceiver's SPI register interface is documented; the protocol above it is not a weekend.   |   https://www.analog.com/en/products/max14819.html   [Estimate, 2026-07]</t>
        </is>
      </c>
    </row>
    <row r="4709" ht="22" customHeight="1">
      <c r="A4709" s="90" t="inlineStr">
        <is>
          <t>G012</t>
        </is>
      </c>
      <c r="B4709" s="91" t="inlineStr">
        <is>
          <t>24V optocoupler input module   ·   8-channel PC817 optocoupler input module</t>
        </is>
      </c>
    </row>
    <row r="4710" outlineLevel="1" ht="15" customHeight="1">
      <c r="A4710" s="70" t="inlineStr">
        <is>
          <t>Category</t>
        </is>
      </c>
      <c r="B4710" s="12" t="inlineStr">
        <is>
          <t>Industrial &amp; Automotive › Isolated digital input</t>
        </is>
      </c>
      <c r="E4710" s="70" t="inlineStr">
        <is>
          <t>Measures</t>
        </is>
      </c>
      <c r="F4710" s="12" t="inlineStr">
        <is>
          <t>Safely turns 24V industrial NPN/PNP switch outputs into 3.3V logic the ESP32 can read</t>
        </is>
      </c>
    </row>
    <row r="4711" outlineLevel="1" ht="15" customHeight="1">
      <c r="A4711" s="70" t="inlineStr">
        <is>
          <t>Modality</t>
        </is>
      </c>
      <c r="B4711" s="12" t="inlineStr">
        <is>
          <t>Electrical</t>
        </is>
      </c>
      <c r="E4711" s="70" t="inlineStr">
        <is>
          <t>Interface</t>
        </is>
      </c>
      <c r="F4711" s="12" t="inlineStr">
        <is>
          <t>Digital</t>
        </is>
      </c>
    </row>
    <row r="4712" outlineLevel="1" ht="15" customHeight="1">
      <c r="A4712" s="70" t="inlineStr">
        <is>
          <t>Supply</t>
        </is>
      </c>
      <c r="B4712" s="12" t="inlineStr">
        <is>
          <t>3.3-5V logic side; 5-24V field side</t>
        </is>
      </c>
      <c r="E4712" s="70" t="inlineStr">
        <is>
          <t>Price</t>
        </is>
      </c>
      <c r="F4712" s="12" t="inlineStr">
        <is>
          <t>$4.0  ($)</t>
        </is>
      </c>
    </row>
    <row r="4713" outlineLevel="1" ht="15" customHeight="1">
      <c r="A4713" s="70" t="inlineStr">
        <is>
          <t>Difficulty</t>
        </is>
      </c>
      <c r="B4713" s="12" t="inlineStr">
        <is>
          <t>2 — Easy — breadboard wiring, a well-documented library, no analog thought needed</t>
        </is>
      </c>
    </row>
    <row r="4714" outlineLevel="1" ht="53" customHeight="1">
      <c r="A4714" s="70" t="inlineStr">
        <is>
          <t>HOW</t>
        </is>
      </c>
      <c r="B4714" s="71" t="inlineStr">
        <is>
          <t>Each channel is an LED facing a phototransistor inside one plastic package, with a current-limiting resistor in front. The 24V field signal lights the LED; the phototransistor on the other side pulls your 3.3V logic line low. Nothing electrical crosses — no shared ground, no path for a 24V fault or a surge to reach the microcontroller. It is the single cheapest piece of hardware standing between an ESP32 and the entire 24V world of proximity switches, photoelectrics, relays and PLC outputs.</t>
        </is>
      </c>
    </row>
    <row r="4715" outlineLevel="1" ht="70" customHeight="1">
      <c r="A4715" s="70" t="inlineStr">
        <is>
          <t>WHAT</t>
        </is>
      </c>
      <c r="B4715" s="72" t="inlineStr">
        <is>
          <t>Check the ground jumper. Many cheap boards ship with a solder blob or a jumper tying the field 0V to the logic GND 'for convenience', which throws away the entire reason you bought the board. Remove it, and keep the two supplies genuinely separate. Second, NPN and PNP sensors need opposite wiring: an NPN (sinking) sensor pulls its output to 0V, so the optocoupler LED anode goes to +24V and its cathode to the sensor output; a PNP (sourcing) sensor does the reverse. Wire it backwards and the channel simply never triggers, which reads as a dead sensor. Third, the input resistor on most boards is sized for 24V — feed the same board 12V and the LED current halves, and marginal channels stop working, sometimes only when warm. Fourth, PC817 current transfer ratio degrades with age and temperature, typically losing 20-50% over years of continuous conduction; a channel that has been on for three years may become intermittent. Fifth, turn-off time is tens of microseconds with a high-value pull-up, so this is fine for prox switches and terrible for a 10kHz encoder — use a 6N137 above about 10kHz. Sixth, opto isolation is not surge protection; a lightning surge on a long field cable will punch straight through 5kV of isolation. Add TVS diodes on outdoor runs.</t>
        </is>
      </c>
    </row>
    <row r="4716" outlineLevel="1" ht="28" customHeight="1">
      <c r="A4716" s="70" t="inlineStr">
        <is>
          <t>COMMON</t>
        </is>
      </c>
      <c r="B4716" s="71" t="inlineStr">
        <is>
          <t>Reading inductive and capacitive proximity switches, photoelectric sensors, PLC outputs, machine limit switches, relay contacts and interlock states — anything in a control panel that swings 24V.</t>
        </is>
      </c>
    </row>
    <row r="4717" outlineLevel="1" ht="51" customHeight="1">
      <c r="A4717" s="70" t="inlineStr">
        <is>
          <t>INVENTION</t>
        </is>
      </c>
      <c r="B4717" s="73" t="inlineStr">
        <is>
          <t>Panel shadow-logger: clip an 8-channel opto board across eight existing signals in a machine's control panel — cycle start, guard closed, part present, motor run — and log every transition with millisecond timestamps. You have not modified the machine in any way, but you now have its complete state machine, cycle times, and every micro-stoppage nobody was recording. This is the cheapest and least invasive way there is to begin instrumenting equipment you do not own.</t>
        </is>
      </c>
    </row>
    <row r="4718" outlineLevel="1" ht="17" customHeight="1">
      <c r="A4718" s="70" t="inlineStr">
        <is>
          <t>REQUIRES</t>
        </is>
      </c>
      <c r="B4718" s="71" t="inlineStr">
        <is>
          <t>A 24V field supply and its own 0V, kept separate from the logic ground</t>
        </is>
      </c>
    </row>
    <row r="4719" outlineLevel="1" ht="39" customHeight="1">
      <c r="A4719" s="70" t="inlineStr">
        <is>
          <t>SUBSTITUT</t>
        </is>
      </c>
      <c r="B4719" s="71" t="inlineStr">
        <is>
          <t>A simple resistor divider costs cents and works, until the day a 24V fault or an inductive kick reaches the GPIO; a solid-state relay input module for higher voltages; an ADuM digital isolator for high-speed isolated signals; industrial DIN input modules with LED indicators for $20 if you want to see channel state at a glance.</t>
        </is>
      </c>
    </row>
    <row r="4720" outlineLevel="1" ht="21" customHeight="1">
      <c r="A4720" s="70" t="inlineStr">
        <is>
          <t>PAIRS</t>
        </is>
      </c>
      <c r="B4720" s="71" t="inlineStr">
        <is>
          <t>PCNT for counting, an RS-485 link back to a server, and an RTC so the timestamps mean something after a power cut</t>
        </is>
      </c>
    </row>
    <row r="4721" outlineLevel="1" ht="40" customHeight="1">
      <c r="A4721" s="70" t="inlineStr">
        <is>
          <t>specs</t>
        </is>
      </c>
      <c r="B4721" s="26" t="inlineStr">
        <is>
          <t>Range: 8 channels typical; 4/6/16-channel boards exist   Accuracy: Input threshold usually around 8-12V with the fitted resistor   Resolution: On/off   Rate: PC817 turn-on ~4us, turn-OFF 10-50us with a typical load resistor — the limiting factor   Warm-up: None   Calibration: None   Consumable: Optocoupler CTR ageing over ~5-10 years of continuous conduction   Environment: Indoor, Harsh   Lifecycle: Active   Maturity: Excellent   ESP32: Any variant. Use INPUT_PULLUP on the logic side (most boards are open-collector) and remember the output is INVERTED relative to the field signal.</t>
        </is>
      </c>
    </row>
    <row r="4722" outlineLevel="1" ht="16" customHeight="1">
      <c r="A4722" s="70" t="inlineStr">
        <is>
          <t>buy</t>
        </is>
      </c>
      <c r="B4722" s="26" t="inlineStr">
        <is>
          <t>AE · AMZ   |   boards: Generic green 4/8/16-channel PC817 boards with screw terminals. For faster signals use a 6N137 or an H11L1 (Schmitt output) instead. Boards with a DIN-rail clip cost a dollar more and are worth it.   |   lib: digitalRead with INPUT_PULLUP; PCNT for counting; attachInterrupt for edges   [High, 2026-07]</t>
        </is>
      </c>
    </row>
    <row r="4723" outlineLevel="1" ht="42" customHeight="1">
      <c r="A4723" s="74" t="inlineStr">
        <is>
          <t>unlocks</t>
        </is>
      </c>
      <c r="B4723" s="75" t="inlineStr">
        <is>
          <t>Is the thing there?  •  Is it on?  •  Is it open or closed?  •  How many went past?  •  Has the cycle finished?</t>
        </is>
      </c>
    </row>
    <row r="4725" ht="22" customHeight="1">
      <c r="A4725" s="86" t="inlineStr">
        <is>
          <t>S267</t>
        </is>
      </c>
      <c r="B4725" s="87" t="inlineStr">
        <is>
          <t>M6E-Nano UHF RAIN RFID reader   ·   M6E-Nano</t>
        </is>
      </c>
    </row>
    <row r="4726" outlineLevel="1" ht="15" customHeight="1">
      <c r="A4726" s="70" t="inlineStr">
        <is>
          <t>Category</t>
        </is>
      </c>
      <c r="B4726" s="12" t="inlineStr">
        <is>
          <t>Identity &amp; Tags › UHF EPC Gen2 (860-930MHz)</t>
        </is>
      </c>
      <c r="E4726" s="70" t="inlineStr">
        <is>
          <t>Measures</t>
        </is>
      </c>
      <c r="F4726" s="12" t="inlineStr">
        <is>
          <t>EPC codes from passive UHF tags at 1-8m, hundreds of tags per second, with a per-read RSSI</t>
        </is>
      </c>
    </row>
    <row r="4727" outlineLevel="1" ht="15" customHeight="1">
      <c r="A4727" s="70" t="inlineStr">
        <is>
          <t>Modality</t>
        </is>
      </c>
      <c r="B4727" s="12" t="inlineStr">
        <is>
          <t>RF</t>
        </is>
      </c>
      <c r="E4727" s="70" t="inlineStr">
        <is>
          <t>Interface</t>
        </is>
      </c>
      <c r="F4727" s="12" t="inlineStr">
        <is>
          <t>UART</t>
        </is>
      </c>
    </row>
    <row r="4728" outlineLevel="1" ht="15" customHeight="1">
      <c r="A4728" s="70" t="inlineStr">
        <is>
          <t>Supply</t>
        </is>
      </c>
      <c r="B4728" s="12" t="inlineStr">
        <is>
          <t>3.5-5.5V module supply</t>
        </is>
      </c>
      <c r="E4728" s="70" t="inlineStr">
        <is>
          <t>Price</t>
        </is>
      </c>
      <c r="F4728" s="12" t="inlineStr">
        <is>
          <t>$275.0  ($$$$)</t>
        </is>
      </c>
    </row>
    <row r="4729" outlineLevel="1" ht="15" customHeight="1">
      <c r="A4729" s="70" t="inlineStr">
        <is>
          <t>Difficulty</t>
        </is>
      </c>
      <c r="B4729" s="12" t="inlineStr">
        <is>
          <t>4 — Advanced — analog front-ends, protocol work, mechanical integration, or real safety</t>
        </is>
      </c>
    </row>
    <row r="4730" outlineLevel="1" ht="51" customHeight="1">
      <c r="A4730" s="70" t="inlineStr">
        <is>
          <t>HOW</t>
        </is>
      </c>
      <c r="B4730" s="71" t="inlineStr">
        <is>
          <t>It transmits a continuous carrier near 900MHz at up to 500mW. A passive tag rectifies a few microwatts of that field to power its chip, then answers by switching its own antenna impedance so it reflects the carrier differently — backscatter, not transmission. Because the tag never generates any RF of its own, every metre of range comes from the reader's output power and the antenna's gain, which is exactly why UHF reads across a room where 13.56MHz reads across a fingernail.</t>
        </is>
      </c>
    </row>
    <row r="4731" outlineLevel="1" ht="70" customHeight="1">
      <c r="A4731" s="70" t="inlineStr">
        <is>
          <t>WHAT</t>
        </is>
      </c>
      <c r="B4731" s="72" t="inlineStr">
        <is>
          <t>UHF is a physics minefield and this is where beginners lose weeks. Water absorbs 900MHz and metal shorts it: a tag on a full bottle or flat on a steel shelf reads at a fraction of its free-air range unless you buy on-metal tags with a foam spacer. Multipath makes range non-monotonic — a tag can be unreadable at 2m and perfect at 3m — so 'no read' never means 'not present', and any inventory needs several seconds of repeated sweeps. RSSI swings 10dB on reflections alone, so treat distance estimates as fiction. It reads straight through cardboard, plasterboard and clothing, which means a doorway portal cheerfully counts the box in the next room. Frequency plans are region-locked (FCC 902-928MHz, ETSI 865-868MHz with listen-before-talk duty limits) and the wrong region setting is both illegal and a poor performer. Finally a linear-polarised antenna loses about 20dB on a tag rotated 90 degrees, which looks identical to a missing item.</t>
        </is>
      </c>
    </row>
    <row r="4732" outlineLevel="1" ht="26" customHeight="1">
      <c r="A4732" s="70" t="inlineStr">
        <is>
          <t>COMMON</t>
        </is>
      </c>
      <c r="B4732" s="71" t="inlineStr">
        <is>
          <t>Tool-crib checkout, warehouse cycle counting, linen and laundry tracking, race timing, library returns, pallet portals, retail loss prevention, lab sample chain-of-custody.</t>
        </is>
      </c>
    </row>
    <row r="4733" outlineLevel="1" ht="34" customHeight="1">
      <c r="A4733" s="70" t="inlineStr">
        <is>
          <t>INVENTION</t>
        </is>
      </c>
      <c r="B4733" s="73" t="inlineStr">
        <is>
          <t>A tool crib that inventories itself: a circular-polarised panel either side of the workshop door, a $0.10 adhesive tag on every tool. Sweep the room hourly and the board shows what left, when, and what never came back — with zero scanning discipline demanded of anyone.</t>
        </is>
      </c>
    </row>
    <row r="4734" outlineLevel="1" ht="20" customHeight="1">
      <c r="A4734" s="70" t="inlineStr">
        <is>
          <t>REQUIRES</t>
        </is>
      </c>
      <c r="B4734" s="71" t="inlineStr">
        <is>
          <t>A UHF antenna (usually RP-SMA) — none is included — and a supply that can source over 1A without sagging</t>
        </is>
      </c>
    </row>
    <row r="4735" outlineLevel="1" ht="29" customHeight="1">
      <c r="A4735" s="70" t="inlineStr">
        <is>
          <t>SUBSTITUT</t>
        </is>
      </c>
      <c r="B4735" s="71" t="inlineStr">
        <is>
          <t>The YRM100 module is a tenth the price with a fraction of the range and no library; a commercial handheld sled is the buy-not-build option; MFRC522 or PN5180 give centimetre-range identity for a few dollars</t>
        </is>
      </c>
    </row>
    <row r="4736" outlineLevel="1" ht="26" customHeight="1">
      <c r="A4736" s="70" t="inlineStr">
        <is>
          <t>PAIRS</t>
        </is>
      </c>
      <c r="B4736" s="71" t="inlineStr">
        <is>
          <t>A second antenna port for entry/exit direction, a break-beam or mmWave module to gate the read window so the transmitter is not on continuously, MQTT into an inventory database</t>
        </is>
      </c>
    </row>
    <row r="4737" outlineLevel="1" ht="40" customHeight="1">
      <c r="A4737" s="70" t="inlineStr">
        <is>
          <t>specs</t>
        </is>
      </c>
      <c r="B4737" s="26" t="inlineStr">
        <is>
          <t>Range: ~1m on a small whip; 5-9m with a 6dBi circular-polarised panel at +27dBm   Accuracy: RSSI is ±3dB or worse — good for near/far ordering, useless as a distance   Resolution: 96-bit EPC, plus TID and user memory on tags that have them   Rate: Well over 100 tag reads/s in a dense population   Warm-up: Boots and answers in ~250ms; region, power and protocol must be set at the start of every session   Calibration: None   Consumable: Tags are the consumable: $0.08-0.15 each in reels, 10x that for on-metal or autoclavable tags   Environment: Indoor, Harsh   Lifecycle: Active   Maturity: Good   ESP32: Any variant. Give it a hardware UART at 115200 — SoftwareSerial drops frames during inventory</t>
        </is>
      </c>
    </row>
    <row r="4738" outlineLevel="1" ht="22" customHeight="1">
      <c r="A4738" s="76" t="inlineStr">
        <is>
          <t>⚠</t>
        </is>
      </c>
      <c r="B4738" s="77" t="inlineStr">
        <is>
          <t>HAZARD: HighCurrent — Draws amps — needs its own supply and wiring</t>
        </is>
      </c>
    </row>
    <row r="4739" outlineLevel="1" ht="16" customHeight="1">
      <c r="A4739" s="70" t="inlineStr">
        <is>
          <t>buy</t>
        </is>
      </c>
      <c r="B4739" s="26" t="inlineStr">
        <is>
          <t>SF · DK · MO   |   boards: SparkFun's Simultaneous RFID Reader carrier board is the usual way to buy it; JADAK/Novanta sell the bare module   |   lib: SparkFun Simultaneous RFID Tag Reader Arduino library (a friendly subset of the Mercury API)   [Estimate, 2026-07]</t>
        </is>
      </c>
    </row>
    <row r="4740" outlineLevel="1" ht="45" customHeight="1">
      <c r="A4740" s="74" t="inlineStr">
        <is>
          <t>unlocks</t>
        </is>
      </c>
      <c r="B4740" s="75" t="inlineStr">
        <is>
          <t>Which specific object is this?  •  Is the thing there?  •  How many went past?  •  Where is this thing right now?  •  Did something cross this line?  •  How much is left, and how long until it runs out?</t>
        </is>
      </c>
    </row>
    <row r="4742" ht="22" customHeight="1">
      <c r="A4742" s="86" t="inlineStr">
        <is>
          <t>S268</t>
        </is>
      </c>
      <c r="B4742" s="87" t="inlineStr">
        <is>
          <t>YRM100 low-cost UHF reader module   ·   YRM100</t>
        </is>
      </c>
    </row>
    <row r="4743" outlineLevel="1" ht="15" customHeight="1">
      <c r="A4743" s="70" t="inlineStr">
        <is>
          <t>Category</t>
        </is>
      </c>
      <c r="B4743" s="12" t="inlineStr">
        <is>
          <t>Identity &amp; Tags › UHF EPC Gen2 module (Magicrf M100)</t>
        </is>
      </c>
      <c r="E4743" s="70" t="inlineStr">
        <is>
          <t>Measures</t>
        </is>
      </c>
      <c r="F4743" s="12" t="inlineStr">
        <is>
          <t>EPC codes from passive UHF tags at 0.3-3m, over a plain 3.3V UART</t>
        </is>
      </c>
    </row>
    <row r="4744" outlineLevel="1" ht="15" customHeight="1">
      <c r="A4744" s="70" t="inlineStr">
        <is>
          <t>Modality</t>
        </is>
      </c>
      <c r="B4744" s="12" t="inlineStr">
        <is>
          <t>RF</t>
        </is>
      </c>
      <c r="E4744" s="70" t="inlineStr">
        <is>
          <t>Interface</t>
        </is>
      </c>
      <c r="F4744" s="12" t="inlineStr">
        <is>
          <t>UART</t>
        </is>
      </c>
    </row>
    <row r="4745" outlineLevel="1" ht="15" customHeight="1">
      <c r="A4745" s="70" t="inlineStr">
        <is>
          <t>Supply</t>
        </is>
      </c>
      <c r="B4745" s="12" t="inlineStr">
        <is>
          <t>3.3-3.6V</t>
        </is>
      </c>
      <c r="E4745" s="70" t="inlineStr">
        <is>
          <t>Price</t>
        </is>
      </c>
      <c r="F4745" s="12" t="inlineStr">
        <is>
          <t>$32.0  ($$$)</t>
        </is>
      </c>
    </row>
    <row r="4746" outlineLevel="1" ht="15" customHeight="1">
      <c r="A4746" s="70" t="inlineStr">
        <is>
          <t>Difficulty</t>
        </is>
      </c>
      <c r="B4746" s="12" t="inlineStr">
        <is>
          <t>4 — Advanced — analog front-ends, protocol work, mechanical integration, or real safety</t>
        </is>
      </c>
    </row>
    <row r="4747" outlineLevel="1" ht="47" customHeight="1">
      <c r="A4747" s="70" t="inlineStr">
        <is>
          <t>HOW</t>
        </is>
      </c>
      <c r="B4747" s="71" t="inlineStr">
        <is>
          <t>Identical backscatter physics to any RAIN reader — a carrier near 900MHz powers the tag, the tag replies by modulating how much of that carrier it reflects — but packed into a $30 module built around the Magicrf M100 system-on-chip. Output power is software-settable from roughly 15 to 26dBm, and every extra dB buys range while costing current. Range is set far more by the antenna you bolt on than by the module itself.</t>
        </is>
      </c>
    </row>
    <row r="4748" outlineLevel="1" ht="70" customHeight="1">
      <c r="A4748" s="70" t="inlineStr">
        <is>
          <t>WHAT</t>
        </is>
      </c>
      <c r="B4748" s="72" t="inlineStr">
        <is>
          <t>Everything that fools a proper UHF reader fools this one, plus cheap-module problems. The little ceramic antenna is barely an antenna — expect 20-40cm and treat any listing claiming metres without an external panel as fiction. Your 3.3V rail must hold up under a 400mA square-wave load or the module resets mid-inventory and silently loses the session; a 470µF bulk cap right at the module fixes most 'it works for ten seconds' reports. It ships set to whatever region the seller had loaded, so setting the frequency table is the first command you should send. In continuous inventory it reports the same EPC dozens of times a second, so without dedupe your log is one tag repeated forever. And sustained full-power transmit heats the shield can enough that reads degrade after a few minutes of duty.</t>
        </is>
      </c>
    </row>
    <row r="4749" outlineLevel="1" ht="24" customHeight="1">
      <c r="A4749" s="70" t="inlineStr">
        <is>
          <t>COMMON</t>
        </is>
      </c>
      <c r="B4749" s="71" t="inlineStr">
        <is>
          <t>Small-scale asset tracking, shelf inventory, workshop tool boards, prop and costume ID in installations, teaching UHF physics without a $275 outlay.</t>
        </is>
      </c>
    </row>
    <row r="4750" outlineLevel="1" ht="35" customHeight="1">
      <c r="A4750" s="70" t="inlineStr">
        <is>
          <t>INVENTION</t>
        </is>
      </c>
      <c r="B4750" s="73" t="inlineStr">
        <is>
          <t>A filament shelf that reads itself: a UHF label glued inside each spool core and one panel antenna under the shelf. Every ten minutes the ESP32 inventories the shelf, so the slicer knows exactly which colours are physically in the room — and which spool just walked over to the printer.</t>
        </is>
      </c>
    </row>
    <row r="4751" outlineLevel="1" ht="20" customHeight="1">
      <c r="A4751" s="70" t="inlineStr">
        <is>
          <t>REQUIRES</t>
        </is>
      </c>
      <c r="B4751" s="71" t="inlineStr">
        <is>
          <t>An external UHF antenna on IPEX/u.FL for any useful range, and a 3.3V supply rated for at least 1A</t>
        </is>
      </c>
    </row>
    <row r="4752" outlineLevel="1" ht="27" customHeight="1">
      <c r="A4752" s="70" t="inlineStr">
        <is>
          <t>SUBSTITUT</t>
        </is>
      </c>
      <c r="B4752" s="71" t="inlineStr">
        <is>
          <t>M6E-Nano if you need real range and a supported library; MFRC522 or PN5180 for centimetre-range identity at a fifth the price; a BLE tag if the thing being tracked can carry a battery</t>
        </is>
      </c>
    </row>
    <row r="4753" outlineLevel="1" ht="25" customHeight="1">
      <c r="A4753" s="70" t="inlineStr">
        <is>
          <t>PAIRS</t>
        </is>
      </c>
      <c r="B4753" s="71" t="inlineStr">
        <is>
          <t>A 6dBi panel antenna, a reed or ToF trigger so the transmitter only fires when something moves, an OLED showing live tag counts while you learn how badly metal behaves</t>
        </is>
      </c>
    </row>
    <row r="4754" outlineLevel="1" ht="40" customHeight="1">
      <c r="A4754" s="70" t="inlineStr">
        <is>
          <t>specs</t>
        </is>
      </c>
      <c r="B4754" s="26" t="inlineStr">
        <is>
          <t>Range: 20-40cm on a small ceramic antenna; 2-4m on a 6dBi panel at +26dBm   Accuracy: Per-read RSSI, accurate to several dB at best   Rate: Tens of reads/s in continuous inventory mode   Calibration: None   Consumable: Tags at $0.08-0.15 each; the module itself has no wear-out mechanism   Environment: Indoor   Lifecycle: Active   Maturity: Raw   ESP32: Any variant; hardware UART at 115200, and keep the ESP32 antenna away from the UHF antenna</t>
        </is>
      </c>
    </row>
    <row r="4755" outlineLevel="1" ht="16" customHeight="1">
      <c r="A4755" s="70" t="inlineStr">
        <is>
          <t>buy</t>
        </is>
      </c>
      <c r="B4755" s="26" t="inlineStr">
        <is>
          <t>AE · AMZ   |   boards: Sold bare with an IPEX antenna pigtail, and as a USB dongle; 'YRM100' and 'M100 UHF module' are the same silicon   |   lib: No first-party Arduino library. The UART frame format (0xBB header, type, command, length, payload, checksum, 0x7E) is in the module manual and community sketches exist, but expect to write and debug your own parser   [Estimate, 2026-07]</t>
        </is>
      </c>
    </row>
    <row r="4756" outlineLevel="1" ht="36" customHeight="1">
      <c r="A4756" s="74" t="inlineStr">
        <is>
          <t>unlocks</t>
        </is>
      </c>
      <c r="B4756" s="75" t="inlineStr">
        <is>
          <t>Which specific object is this?  •  Is the thing there?  •  How many went past?  •  Where is this thing right now?</t>
        </is>
      </c>
    </row>
    <row r="4758" ht="22" customHeight="1">
      <c r="A4758" s="86" t="inlineStr">
        <is>
          <t>S269</t>
        </is>
      </c>
      <c r="B4758" s="87" t="inlineStr">
        <is>
          <t>PN5180 long-range NFC / ISO15693 reader   ·   PN5180</t>
        </is>
      </c>
    </row>
    <row r="4759" outlineLevel="1" ht="15" customHeight="1">
      <c r="A4759" s="70" t="inlineStr">
        <is>
          <t>Category</t>
        </is>
      </c>
      <c r="B4759" s="12" t="inlineStr">
        <is>
          <t>Identity &amp; Tags › 13.56MHz NFC-V / ISO15693</t>
        </is>
      </c>
      <c r="E4759" s="70" t="inlineStr">
        <is>
          <t>Measures</t>
        </is>
      </c>
      <c r="F4759" s="12" t="inlineStr">
        <is>
          <t>ISO15693 (NFC-V) tags at 8-12cm, plus ISO14443A/B, FeliCa and NFC peer-to-peer</t>
        </is>
      </c>
    </row>
    <row r="4760" outlineLevel="1" ht="15" customHeight="1">
      <c r="A4760" s="70" t="inlineStr">
        <is>
          <t>Modality</t>
        </is>
      </c>
      <c r="B4760" s="12" t="inlineStr">
        <is>
          <t>RF</t>
        </is>
      </c>
      <c r="E4760" s="70" t="inlineStr">
        <is>
          <t>Interface</t>
        </is>
      </c>
      <c r="F4760" s="12" t="inlineStr">
        <is>
          <t>SPI</t>
        </is>
      </c>
    </row>
    <row r="4761" outlineLevel="1" ht="15" customHeight="1">
      <c r="A4761" s="70" t="inlineStr">
        <is>
          <t>Supply</t>
        </is>
      </c>
      <c r="B4761" s="12" t="inlineStr">
        <is>
          <t>5V input, 3.3V logic</t>
        </is>
      </c>
      <c r="E4761" s="70" t="inlineStr">
        <is>
          <t>Price</t>
        </is>
      </c>
      <c r="F4761" s="12" t="inlineStr">
        <is>
          <t>$12.0  ($$)</t>
        </is>
      </c>
    </row>
    <row r="4762" outlineLevel="1" ht="15" customHeight="1">
      <c r="A4762" s="70" t="inlineStr">
        <is>
          <t>Difficulty</t>
        </is>
      </c>
      <c r="B4762" s="12" t="inlineStr">
        <is>
          <t>3 — Some skill — calibration, level shifting, timing, or datasheet reading required</t>
        </is>
      </c>
    </row>
    <row r="4763" outlineLevel="1" ht="49" customHeight="1">
      <c r="A4763" s="70" t="inlineStr">
        <is>
          <t>HOW</t>
        </is>
      </c>
      <c r="B4763" s="71" t="inlineStr">
        <is>
          <t>A 13.56MHz reader front-end with a far stronger transmitter than the usual RC522: it drives the antenna from a dedicated 5V rail and can push well over a watt into the coil. Tags sit in the coil's near field, rectify it for power, and answer by load-modulating that field. The mode worth buying it for is ISO15693 / NFC-V, whose lower data rate and 'vicinity' link budget give roughly triple the read distance of a MIFARE tap on the same antenna.</t>
        </is>
      </c>
    </row>
    <row r="4764" outlineLevel="1" ht="70" customHeight="1">
      <c r="A4764" s="70" t="inlineStr">
        <is>
          <t>WHAT</t>
        </is>
      </c>
      <c r="B4764" s="72" t="inlineStr">
        <is>
          <t>Run it from 3.3V alone and you throw away half the range you paid for — the transmitter wants its 5V rail and roughly 200-300mA of headroom. Any metal within about a centimetre behind the antenna detunes it into uselessness; a ferrite sheet between antenna and metal recovers most of it. 'ISO15693' and 'MIFARE' tags look like identical white cards, so a bag of cheap '13.56MHz tags' very often simply does not answer — buy ICODE SLIX or Tag-it explicitly. The BUSY line is a genuine handshake, not decoration, and libraries or ports that skip waiting on it produce intermittent, maddening read failures. The big antenna is an antenna: laid next to an ESP32 it couples switching and Wi-Fi noise both ways and you get dropped reads only while transmitting. And board revisions differ — meter IRQ and MISO against your 3.3V rail before wiring one to a GPIO.</t>
        </is>
      </c>
    </row>
    <row r="4765" outlineLevel="1" ht="26" customHeight="1">
      <c r="A4765" s="70" t="inlineStr">
        <is>
          <t>COMMON</t>
        </is>
      </c>
      <c r="B4765" s="71" t="inlineStr">
        <is>
          <t>Library and laundry ISO15693 tags, ski passes, lab sample vials, medical consumable authentication, tap points hidden behind thick acrylic or wood, locker and hotel credentials.</t>
        </is>
      </c>
    </row>
    <row r="4766" outlineLevel="1" ht="34" customHeight="1">
      <c r="A4766" s="70" t="inlineStr">
        <is>
          <t>INVENTION</t>
        </is>
      </c>
      <c r="B4766" s="73" t="inlineStr">
        <is>
          <t>A shelf that reads its own contents through the wood: mount the antenna under 15mm plywood and stick an ICODE SLIX label on the underside of every jar. Nothing is visible, nothing on the shelf is powered, and the shelf posts its own inventory whenever something is lifted.</t>
        </is>
      </c>
    </row>
    <row r="4767" outlineLevel="1" ht="20" customHeight="1">
      <c r="A4767" s="70" t="inlineStr">
        <is>
          <t>REQUIRES</t>
        </is>
      </c>
      <c r="B4767" s="71" t="inlineStr">
        <is>
          <t>A 5V supply good for ~300mA, and ISO15693 tags if you want the long-range mode rather than a slow RC522</t>
        </is>
      </c>
    </row>
    <row r="4768" outlineLevel="1" ht="27" customHeight="1">
      <c r="A4768" s="70" t="inlineStr">
        <is>
          <t>SUBSTITUT</t>
        </is>
      </c>
      <c r="B4768" s="71" t="inlineStr">
        <is>
          <t>MFRC522 costs $2 if 3cm is enough; PN532 if you need card emulation and phone peer-to-peer; ST25R3916-based readers push ISO15693 further; UHF if you need metres rather than centimetres</t>
        </is>
      </c>
    </row>
    <row r="4769" outlineLevel="1" ht="25" customHeight="1">
      <c r="A4769" s="70" t="inlineStr">
        <is>
          <t>PAIRS</t>
        </is>
      </c>
      <c r="B4769" s="71" t="inlineStr">
        <is>
          <t>ST25DV or NTAG I2C Plus tags for two-way conversations, a reed switch or ToF trigger so the transmitter is not energised all day, a solenoid latch for access work</t>
        </is>
      </c>
    </row>
    <row r="4770" outlineLevel="1" ht="40" customHeight="1">
      <c r="A4770" s="70" t="inlineStr">
        <is>
          <t>specs</t>
        </is>
      </c>
      <c r="B4770" s="26" t="inlineStr">
        <is>
          <t>Range: ISO15693 card-sized tag: 8-12cm on the stock 5x5cm antenna. ISO14443A (MIFARE/NTAG): 3-6cm   Rate: Tens of reads/s; anticollision handles several tags in the field at once   Calibration: None   Consumable: None; antenna tuning is fixed at manufacture   Environment: Indoor   Lifecycle: Active   Maturity: Workable   ESP32: Any variant with a free SPI bus. Keep SPI at or below 7MHz and give BUSY and RESET real GPIOs</t>
        </is>
      </c>
    </row>
    <row r="4771" outlineLevel="1" ht="16" customHeight="1">
      <c r="A4771" s="70" t="inlineStr">
        <is>
          <t>buy</t>
        </is>
      </c>
      <c r="B4771" s="26" t="inlineStr">
        <is>
          <t>AE · AMZ   |   boards: The ubiquitous green 'PN5180 NFC module' with a 5x5cm etched antenna; NXP's own PN5180 evaluation board   |   lib: ATrappmann/PN5180-Library (Arduino; ISO15693 and ISO14443A) is the de-facto community driver   [High]</t>
        </is>
      </c>
    </row>
    <row r="4772" outlineLevel="1" ht="42" customHeight="1">
      <c r="A4772" s="74" t="inlineStr">
        <is>
          <t>unlocks</t>
        </is>
      </c>
      <c r="B4772" s="75" t="inlineStr">
        <is>
          <t>Which specific object is this?  •  Is the thing there?  •  Which specific person is this?  •  Is this person allowed to operate this?  •  Is this authentic or counterfeit?</t>
        </is>
      </c>
    </row>
    <row r="4774" ht="22" customHeight="1">
      <c r="A4774" s="86" t="inlineStr">
        <is>
          <t>S270</t>
        </is>
      </c>
      <c r="B4774" s="87" t="inlineStr">
        <is>
          <t>ST25DV64K dual-interface NFC tag   ·   ST25DV64K</t>
        </is>
      </c>
    </row>
    <row r="4775" outlineLevel="1" ht="15" customHeight="1">
      <c r="A4775" s="70" t="inlineStr">
        <is>
          <t>Category</t>
        </is>
      </c>
      <c r="B4775" s="12" t="inlineStr">
        <is>
          <t>Identity &amp; Tags › ISO15693 tag + I2C EEPROM + energy harvesting</t>
        </is>
      </c>
      <c r="E4775" s="70" t="inlineStr">
        <is>
          <t>Measures</t>
        </is>
      </c>
      <c r="F4775" s="12" t="inlineStr">
        <is>
          <t>8kB of memory that a phone can read and write over NFC and your MCU can read and write over I2C, plus RF field detect and a few mW of harvested power</t>
        </is>
      </c>
    </row>
    <row r="4776" outlineLevel="1" ht="15" customHeight="1">
      <c r="A4776" s="70" t="inlineStr">
        <is>
          <t>Modality</t>
        </is>
      </c>
      <c r="B4776" s="12" t="inlineStr">
        <is>
          <t>RF</t>
        </is>
      </c>
      <c r="E4776" s="70" t="inlineStr">
        <is>
          <t>Interface</t>
        </is>
      </c>
      <c r="F4776" s="12" t="inlineStr">
        <is>
          <t>I2C</t>
        </is>
      </c>
    </row>
    <row r="4777" outlineLevel="1" ht="15" customHeight="1">
      <c r="A4777" s="70" t="inlineStr">
        <is>
          <t>Supply</t>
        </is>
      </c>
      <c r="B4777" s="12" t="inlineStr">
        <is>
          <t>1.8-5.5V</t>
        </is>
      </c>
      <c r="E4777" s="70" t="inlineStr">
        <is>
          <t>Price</t>
        </is>
      </c>
      <c r="F4777" s="12" t="inlineStr">
        <is>
          <t>$8.0  ($$)</t>
        </is>
      </c>
    </row>
    <row r="4778" outlineLevel="1" ht="15" customHeight="1">
      <c r="A4778" s="70" t="inlineStr">
        <is>
          <t>Difficulty</t>
        </is>
      </c>
      <c r="B4778" s="12" t="inlineStr">
        <is>
          <t>3 — Some skill — calibration, level shifting, timing, or datasheet reading required</t>
        </is>
      </c>
    </row>
    <row r="4779" outlineLevel="1" ht="49" customHeight="1">
      <c r="A4779" s="70" t="inlineStr">
        <is>
          <t>HOW</t>
        </is>
      </c>
      <c r="B4779" s="71" t="inlineStr">
        <is>
          <t>Two doors into one memory. On one side is an ISO15693 antenna coil; on the other an I2C port. A phone's NFC field powers the RF side even when your board is completely unpowered, so a sealed, flat-battery device can still be read and reconfigured. A separate harvesting pin rectifies that same field into a few milliwatts, and a 256-byte 'fast transfer mode' mailbox lets phone and MCU pass messages straight through without touching EEPROM at all.</t>
        </is>
      </c>
    </row>
    <row r="4780" outlineLevel="1" ht="70" customHeight="1">
      <c r="A4780" s="70" t="inlineStr">
        <is>
          <t>WHAT</t>
        </is>
      </c>
      <c r="B4780" s="72" t="inlineStr">
        <is>
          <t>The antenna is your problem, not ST's: coil area, turn count and the tuning capacitor set the range, and a 25mm coil laid over a LiPo or a ground pour reads at 5mm instead of 30. Both ports can write the same bytes simultaneously — a phone writing while the MCU writes gives you a torn record — so use the RF-write-in-progress flag or the GPO interrupt, and treat the mailbox as the only genuinely safe bidirectional channel. EEPROM endurance is around a million cycles per byte, so firmware that mirrors a live sensor reading into the tag every second wears a hole in it within weeks. Harvested power is a few mW under a phone held perfectly still and collapses the instant it moves, so it will boot a microcontroller for a blink but never run a radio. And phone NFC-V output varies wildly — the same tag an iPhone reads at 4cm may need contact on some Android handsets, and vice versa.</t>
        </is>
      </c>
    </row>
    <row r="4781" outlineLevel="1" ht="29" customHeight="1">
      <c r="A4781" s="70" t="inlineStr">
        <is>
          <t>COMMON</t>
        </is>
      </c>
      <c r="B4781" s="71" t="inlineStr">
        <is>
          <t>Tap-to-configure products, factory calibration constants stored inside the device, battery-dead diagnostic readout, medical consumable data, firmware and log handover to a phone, RF field-detect as a tamper trace.</t>
        </is>
      </c>
    </row>
    <row r="4782" outlineLevel="1" ht="36" customHeight="1">
      <c r="A4782" s="70" t="inlineStr">
        <is>
          <t>INVENTION</t>
        </is>
      </c>
      <c r="B4782" s="73" t="inlineStr">
        <is>
          <t>Commission a logger with your phone before it has ever been switched on: write SSID, site name and sample interval into the tag while the unit is still in its box, and the ESP32 reads them out over I2C on first boot. No serial cable, no captive portal, no opening a sealed IP67 case in the rain.</t>
        </is>
      </c>
    </row>
    <row r="4783" outlineLevel="1" ht="19" customHeight="1">
      <c r="A4783" s="70" t="inlineStr">
        <is>
          <t>REQUIRES</t>
        </is>
      </c>
      <c r="B4783" s="71" t="inlineStr">
        <is>
          <t>An NFC antenna: a PCB coil tuned near 13.56MHz, or a module that already includes one</t>
        </is>
      </c>
    </row>
    <row r="4784" outlineLevel="1" ht="27" customHeight="1">
      <c r="A4784" s="70" t="inlineStr">
        <is>
          <t>SUBSTITUT</t>
        </is>
      </c>
      <c r="B4784" s="71" t="inlineStr">
        <is>
          <t>NTAG I2C Plus is cheaper and reads on literally every phone as a Type 2 tag; a plain NTAG213 sticker costs $0.10 if the content never changes; ST25DV04K/16K are the same part with less memory</t>
        </is>
      </c>
    </row>
    <row r="4785" outlineLevel="1" ht="24" customHeight="1">
      <c r="A4785" s="70" t="inlineStr">
        <is>
          <t>PAIRS</t>
        </is>
      </c>
      <c r="B4785" s="71" t="inlineStr">
        <is>
          <t>The GPO pin as a deep-sleep wake source, an ATECC608 if the tapped-in data must be trusted, an e-paper panel so the device also shows its state unpowered</t>
        </is>
      </c>
    </row>
    <row r="4786" outlineLevel="1" ht="40" customHeight="1">
      <c r="A4786" s="70" t="inlineStr">
        <is>
          <t>specs</t>
        </is>
      </c>
      <c r="B4786" s="26" t="inlineStr">
        <is>
          <t>Range: 2-5cm from a phone with a 25mm PCB coil; 5-8cm with a card-sized antenna   Resolution: 64kbit (8kB) user memory, byte addressable   Rate: I2C up to 1MHz; RF link ~26kbit/s; 256-byte mailbox for streaming   I2C addr: 0x53 user memory, 0x57 system area   Calibration: None   Consumable: EEPROM write endurance ~1M cycles per byte   Environment: Indoor, Outdoor, Harsh   Lifecycle: Active   Maturity: Good   ESP32: Any variant. The open-drain GPO pin can wake the ESP32 from deep sleep the moment a phone appears</t>
        </is>
      </c>
    </row>
    <row r="4787" outlineLevel="1" ht="16" customHeight="1">
      <c r="A4787" s="70" t="inlineStr">
        <is>
          <t>buy</t>
        </is>
      </c>
      <c r="B4787" s="26" t="inlineStr">
        <is>
          <t>DK · MO · AE   |   boards: ST's X-NUCLEO-NFC04A1 expansion board carries one with a tuned antenna; bare ST25DV64K in SO8 or TSSOP8 plus a PCB coil is the production route; small unbranded breakouts exist   |   lib: ST's portable ST25DV C driver, ST's Arduino library, and ST's own phone app for the tap side   |   https://www.st.com/en/nfc/st25dv64k.html   [Estimate, 2026-07]</t>
        </is>
      </c>
    </row>
    <row r="4788" outlineLevel="1" ht="36" customHeight="1">
      <c r="A4788" s="74" t="inlineStr">
        <is>
          <t>unlocks</t>
        </is>
      </c>
      <c r="B4788" s="75" t="inlineStr">
        <is>
          <t>Which specific object is this?  •  Is this authentic or counterfeit?  •  Is this person allowed to operate this?  •  Has someone interfered with it?</t>
        </is>
      </c>
    </row>
    <row r="4790" ht="22" customHeight="1">
      <c r="A4790" s="86" t="inlineStr">
        <is>
          <t>S271</t>
        </is>
      </c>
      <c r="B4790" s="87" t="inlineStr">
        <is>
          <t>NTAG I2C Plus 2K dual-interface tag   ·   NT3H2211</t>
        </is>
      </c>
    </row>
    <row r="4791" outlineLevel="1" ht="15" customHeight="1">
      <c r="A4791" s="70" t="inlineStr">
        <is>
          <t>Category</t>
        </is>
      </c>
      <c r="B4791" s="12" t="inlineStr">
        <is>
          <t>Identity &amp; Tags › NFC Forum Type 2 tag + I2C</t>
        </is>
      </c>
      <c r="E4791" s="70" t="inlineStr">
        <is>
          <t>Measures</t>
        </is>
      </c>
      <c r="F4791" s="12" t="inlineStr">
        <is>
          <t>1912 bytes of user memory shared between a phone tap and your MCU's I2C bus, plus a 64-byte pass-through mailbox</t>
        </is>
      </c>
    </row>
    <row r="4792" outlineLevel="1" ht="15" customHeight="1">
      <c r="A4792" s="70" t="inlineStr">
        <is>
          <t>Modality</t>
        </is>
      </c>
      <c r="B4792" s="12" t="inlineStr">
        <is>
          <t>RF</t>
        </is>
      </c>
      <c r="E4792" s="70" t="inlineStr">
        <is>
          <t>Interface</t>
        </is>
      </c>
      <c r="F4792" s="12" t="inlineStr">
        <is>
          <t>I2C</t>
        </is>
      </c>
    </row>
    <row r="4793" outlineLevel="1" ht="15" customHeight="1">
      <c r="A4793" s="70" t="inlineStr">
        <is>
          <t>Supply</t>
        </is>
      </c>
      <c r="B4793" s="12" t="inlineStr">
        <is>
          <t>1.6-3.6V</t>
        </is>
      </c>
      <c r="E4793" s="70" t="inlineStr">
        <is>
          <t>Price</t>
        </is>
      </c>
      <c r="F4793" s="12" t="inlineStr">
        <is>
          <t>$6.0  ($$)</t>
        </is>
      </c>
    </row>
    <row r="4794" outlineLevel="1" ht="15" customHeight="1">
      <c r="A4794" s="70" t="inlineStr">
        <is>
          <t>Difficulty</t>
        </is>
      </c>
      <c r="B4794" s="12" t="inlineStr">
        <is>
          <t>3 — Some skill — calibration, level shifting, timing, or datasheet reading required</t>
        </is>
      </c>
    </row>
    <row r="4795" outlineLevel="1" ht="47" customHeight="1">
      <c r="A4795" s="70" t="inlineStr">
        <is>
          <t>HOW</t>
        </is>
      </c>
      <c r="B4795" s="71" t="inlineStr">
        <is>
          <t>An NFC Forum Type 2 tag — the same family as the NTAG stickers every phone reads with no app at all — with an I2C port wired onto the same memory array. Because the RF link is NFC-A at 13.56MHz, phone support is universal rather than patchy. A 64-byte SRAM buffer can be mapped into the tag's address space so phone and MCU exchange live messages through it, which is how you hold a conversation rather than just leave a note.</t>
        </is>
      </c>
    </row>
    <row r="4796" outlineLevel="1" ht="70" customHeight="1">
      <c r="A4796" s="70" t="inlineStr">
        <is>
          <t>WHAT</t>
        </is>
      </c>
      <c r="B4796" s="72" t="inlineStr">
        <is>
          <t>A phone shows absolutely nothing unless the first bytes form a valid capability container and well-formed NDEF — by far the commonest 'my tag is dead' is a tag that is fine but unformatted. The pass-through SRAM has exactly one owner at a time; if both sides poke it without honouring the direction bit, messages vanish with no error. Energy harvesting is real but small — a few mA at best under a strong field, collapsing the moment the phone shifts a millimetre — so it bootstraps a read, it does not power a product. The FD field-detect pin is open-drain and does nothing at all without a pull-up. And the I2C side is completely dead whenever VCC is absent, which is the opposite of the RF side and exactly why the tag still answers a phone on a flat battery.</t>
        </is>
      </c>
    </row>
    <row r="4797" outlineLevel="1" ht="27" customHeight="1">
      <c r="A4797" s="70" t="inlineStr">
        <is>
          <t>COMMON</t>
        </is>
      </c>
      <c r="B4797" s="71" t="inlineStr">
        <is>
          <t>Phone-tap provisioning, product documentation carried on the product, ephemeral pairing keys, factory test records, consumable authentication, offline diagnostics for devices with no screen.</t>
        </is>
      </c>
    </row>
    <row r="4798" outlineLevel="1" ht="36" customHeight="1">
      <c r="A4798" s="70" t="inlineStr">
        <is>
          <t>INVENTION</t>
        </is>
      </c>
      <c r="B4798" s="73" t="inlineStr">
        <is>
          <t>A 'tap here for the error code' panel on anything that can fail: on every fault the ESP32 writes its last twenty log lines into the tag as an NDEF text record, so a phone held against the case reads the failure — including a service engineer standing in front of a unit that is completely dead.</t>
        </is>
      </c>
    </row>
    <row r="4799" outlineLevel="1" ht="16" customHeight="1">
      <c r="A4799" s="70" t="inlineStr">
        <is>
          <t>REQUIRES</t>
        </is>
      </c>
      <c r="B4799" s="71" t="inlineStr">
        <is>
          <t>A 13.56MHz PCB coil or a module that includes one</t>
        </is>
      </c>
    </row>
    <row r="4800" outlineLevel="1" ht="27" customHeight="1">
      <c r="A4800" s="70" t="inlineStr">
        <is>
          <t>SUBSTITUT</t>
        </is>
      </c>
      <c r="B4800" s="71" t="inlineStr">
        <is>
          <t>ST25DV64K if you want ISO15693 range, 6mW of harvesting and more memory; NTAG213/215 stickers at $0.10 if nothing ever needs to change; PN532 if you want to read tags rather than be one</t>
        </is>
      </c>
    </row>
    <row r="4801" outlineLevel="1" ht="26" customHeight="1">
      <c r="A4801" s="70" t="inlineStr">
        <is>
          <t>PAIRS</t>
        </is>
      </c>
      <c r="B4801" s="71" t="inlineStr">
        <is>
          <t>A PN5180 or ST25 reader if you want machine-to-machine rather than phone-to-machine, an ATECC608 to sign what the phone reads, an FD-pin wake so the MCU sleeps until tapped</t>
        </is>
      </c>
    </row>
    <row r="4802" outlineLevel="1" ht="40" customHeight="1">
      <c r="A4802" s="70" t="inlineStr">
        <is>
          <t>specs</t>
        </is>
      </c>
      <c r="B4802" s="26" t="inlineStr">
        <is>
          <t>Range: 1-4cm from a phone, set entirely by coil size   Resolution: 1912 bytes user memory (2K part); 888 bytes on the 1K NT3H2111   Rate: I2C up to 400kHz; RF ~106kbit/s   I2C addr: 0x55   Calibration: None   Consumable: EEPROM endurance ~500k cycles per byte; the SRAM mailbox has none, which is the point   Environment: Indoor, Outdoor   Lifecycle: Active   Maturity: Workable   ESP32: Any variant; the field-detect pin is open-drain and makes a clean deep-sleep wake source</t>
        </is>
      </c>
    </row>
    <row r="4803" outlineLevel="1" ht="16" customHeight="1">
      <c r="A4803" s="70" t="inlineStr">
        <is>
          <t>buy</t>
        </is>
      </c>
      <c r="B4803" s="26" t="inlineStr">
        <is>
          <t>DK · MO · AE   |   boards: MikroElektronika's NFC Tag 2 Click is the easiest ready-made board; the bare NT3H2211 in SO8 or XQFN with a PCB coil is the production route   |   lib: No single dominant Arduino driver. NXP publishes NTAG I2C Plus reference code, and the register map is simple enough to drive straight from Wire; NDEF libraries handle the phone-facing formatting   [Estimate, 2026-07]</t>
        </is>
      </c>
    </row>
    <row r="4804" outlineLevel="1" ht="30" customHeight="1">
      <c r="A4804" s="74" t="inlineStr">
        <is>
          <t>unlocks</t>
        </is>
      </c>
      <c r="B4804" s="75" t="inlineStr">
        <is>
          <t>Which specific object is this?  •  Is this authentic or counterfeit?  •  Is this person allowed to operate this?</t>
        </is>
      </c>
    </row>
    <row r="4806" ht="22" customHeight="1">
      <c r="A4806" s="86" t="inlineStr">
        <is>
          <t>S272</t>
        </is>
      </c>
      <c r="B4806" s="87" t="inlineStr">
        <is>
          <t>134.2kHz FDX-B animal microchip reader   ·   Generic 134.2kHz FDX-B UART reader module</t>
        </is>
      </c>
    </row>
    <row r="4807" outlineLevel="1" ht="15" customHeight="1">
      <c r="A4807" s="70" t="inlineStr">
        <is>
          <t>Category</t>
        </is>
      </c>
      <c r="B4807" s="12" t="inlineStr">
        <is>
          <t>Identity &amp; Tags › LF animal ID (ISO 11784/11785)</t>
        </is>
      </c>
      <c r="E4807" s="70" t="inlineStr">
        <is>
          <t>Measures</t>
        </is>
      </c>
      <c r="F4807" s="12" t="inlineStr">
        <is>
          <t>The 15-digit ISO 11784 code from an implanted pet microchip or a livestock ear tag, at 3-15cm</t>
        </is>
      </c>
    </row>
    <row r="4808" outlineLevel="1" ht="15" customHeight="1">
      <c r="A4808" s="70" t="inlineStr">
        <is>
          <t>Modality</t>
        </is>
      </c>
      <c r="B4808" s="12" t="inlineStr">
        <is>
          <t>RF</t>
        </is>
      </c>
      <c r="E4808" s="70" t="inlineStr">
        <is>
          <t>Interface</t>
        </is>
      </c>
      <c r="F4808" s="12" t="inlineStr">
        <is>
          <t>UART</t>
        </is>
      </c>
    </row>
    <row r="4809" outlineLevel="1" ht="15" customHeight="1">
      <c r="A4809" s="70" t="inlineStr">
        <is>
          <t>Supply</t>
        </is>
      </c>
      <c r="B4809" s="12" t="inlineStr">
        <is>
          <t>5V typical, some modules 7-12V</t>
        </is>
      </c>
      <c r="E4809" s="70" t="inlineStr">
        <is>
          <t>Price</t>
        </is>
      </c>
      <c r="F4809" s="12" t="inlineStr">
        <is>
          <t>$35.0  ($$$)</t>
        </is>
      </c>
    </row>
    <row r="4810" outlineLevel="1" ht="15" customHeight="1">
      <c r="A4810" s="70" t="inlineStr">
        <is>
          <t>Difficulty</t>
        </is>
      </c>
      <c r="B4810" s="12" t="inlineStr">
        <is>
          <t>3 — Some skill — calibration, level shifting, timing, or datasheet reading required</t>
        </is>
      </c>
    </row>
    <row r="4811" outlineLevel="1" ht="56" customHeight="1">
      <c r="A4811" s="70" t="inlineStr">
        <is>
          <t>HOW</t>
        </is>
      </c>
      <c r="B4811" s="71" t="inlineStr">
        <is>
          <t>At 134.2kHz the reader coil and the tag are magnetically coupled like a very loose transformer — this is induction in the near field, not radiation. The reader energises its coil, the tag's tiny ferrite-cored coil charges, and an FDX-B tag answers by load-modulating the field while the reader keeps transmitting. HDX tags work the other way round: they store energy, the reader falls silent, and the tag transmits its own short burst — so a reader must explicitly support HDX or those tags simply do not exist as far as it is concerned.</t>
        </is>
      </c>
    </row>
    <row r="4812" outlineLevel="1" ht="70" customHeight="1">
      <c r="A4812" s="70" t="inlineStr">
        <is>
          <t>WHAT</t>
        </is>
      </c>
      <c r="B4812" s="72" t="inlineStr">
        <is>
          <t>Geometry is the killer. An implanted chip is a ferrite rod, and a rod lying perpendicular to the reader's field is effectively invisible — a cat that strolls through the hoop at the wrong angle simply does not read, and chips migrate from between the shoulder blades down a leg over the years. Metal wrecks it: a stainless bowl, a steel cat-flap frame or foil-backed insulation within a few centimetres detunes the coil and halves the range. 134.2kHz sits right where switching regulators and LED drivers make their noise, so a cheap buck converter 20cm away can blind the reader completely — run it from a linear supply and keep it away from the ESP32's own power stage. Many budget modules are FDX-B only, so European HDX cattle tags read as silence rather than as an error. Two animals in the field at once produce a garbled read, not two reads. And the code is broadcast in the clear with no authentication at all: it identifies, it does not authorise.</t>
        </is>
      </c>
    </row>
    <row r="4813" outlineLevel="1" ht="25" customHeight="1">
      <c r="A4813" s="70" t="inlineStr">
        <is>
          <t>COMMON</t>
        </is>
      </c>
      <c r="B4813" s="71" t="inlineStr">
        <is>
          <t>Cat and dog flaps, selective livestock feeders, lab-animal cage logging, chicken pop-hole census, wildlife feeding stations, shelter intake desks, stolen-pet scanning.</t>
        </is>
      </c>
    </row>
    <row r="4814" outlineLevel="1" ht="38" customHeight="1">
      <c r="A4814" s="70" t="inlineStr">
        <is>
          <t>INVENTION</t>
        </is>
      </c>
      <c r="B4814" s="73" t="inlineStr">
        <is>
          <t>A cat flap that admits and weighs in one motion: the FDX-B read releases the latch, and a 5kg load cell under the flap tray logs that specific animal's weight on every pass. Per-individual weight trend is the earliest home-detectable sign of thyroid or kidney trouble, and nobody has to catch a cat to collect it.</t>
        </is>
      </c>
    </row>
    <row r="4815" outlineLevel="1" ht="20" customHeight="1">
      <c r="A4815" s="70" t="inlineStr">
        <is>
          <t>REQUIRES</t>
        </is>
      </c>
      <c r="B4815" s="71" t="inlineStr">
        <is>
          <t>A coil antenna matched to the module (usually supplied) and a supply that is not a noisy switcher</t>
        </is>
      </c>
    </row>
    <row r="4816" outlineLevel="1" ht="32" customHeight="1">
      <c r="A4816" s="70" t="inlineStr">
        <is>
          <t>SUBSTITUT</t>
        </is>
      </c>
      <c r="B4816" s="71" t="inlineStr">
        <is>
          <t>RDM6300 costs $3 but reads 125kHz EM4100 fobs, not FDX-B pet chips — a very common and expensive confusion; a commercial handheld pet scanner is $25 but gives you no data port; a BLE collar tag is far easier if the animal will carry a battery</t>
        </is>
      </c>
    </row>
    <row r="4817" outlineLevel="1" ht="23" customHeight="1">
      <c r="A4817" s="70" t="inlineStr">
        <is>
          <t>PAIRS</t>
        </is>
      </c>
      <c r="B4817" s="71" t="inlineStr">
        <is>
          <t>HX711 and a small load cell, a solenoid latch with a flyback diode, a reed switch so the coil only energises when the flap actually moves</t>
        </is>
      </c>
    </row>
    <row r="4818" outlineLevel="1" ht="40" customHeight="1">
      <c r="A4818" s="70" t="inlineStr">
        <is>
          <t>specs</t>
        </is>
      </c>
      <c r="B4818" s="26" t="inlineStr">
        <is>
          <t>Range: 3-8cm to a 2x12mm glass implant on a 5cm coil; 15-30cm to a large ear tag on a big antenna   Accuracy: It is an identifier: you either get the full 15-digit code with a valid checksum, or nothing   Rate: Several reads per second while the tag stays in the field   Calibration: None   Consumable: None; implanted tags outlive the animal and have no battery   Environment: Indoor, Outdoor   Lifecycle: Active   Maturity: Workable   ESP32: Any variant, but put a divider on the module's TX line — most of these output 5V TTL</t>
        </is>
      </c>
    </row>
    <row r="4819" outlineLevel="1" ht="16" customHeight="1">
      <c r="A4819" s="70" t="inlineStr">
        <is>
          <t>buy</t>
        </is>
      </c>
      <c r="B4819" s="26" t="inlineStr">
        <is>
          <t>AE · AMZ   |   boards: Unbranded 'ISO11784/11785 FDX-B UART module + coil' boards dominate; Priority 1 Design sell a properly documented FDX-B/HDX module for research and OEM work at several times the price   |   lib: No library required — the module emits one ASCII line per read over UART. Parsing the 15-digit code into its 3-digit country/manufacturer prefix and 12-digit national ID is about ten lines   [Estimate, 2026-07]</t>
        </is>
      </c>
    </row>
    <row r="4820" outlineLevel="1" ht="36" customHeight="1">
      <c r="A4820" s="74" t="inlineStr">
        <is>
          <t>unlocks</t>
        </is>
      </c>
      <c r="B4820" s="75" t="inlineStr">
        <is>
          <t>Which specific person is this?  •  Which specific object is this?  •  Did they come in, or go out?  •  Are the animals comfortable and behaving normally?</t>
        </is>
      </c>
    </row>
    <row r="4822" ht="22" customHeight="1">
      <c r="A4822" s="86" t="inlineStr">
        <is>
          <t>S273</t>
        </is>
      </c>
      <c r="B4822" s="87" t="inlineStr">
        <is>
          <t>Wiegand-26 access control reader   ·   Generic 12V Wiegand-26 proximity reader</t>
        </is>
      </c>
    </row>
    <row r="4823" outlineLevel="1" ht="15" customHeight="1">
      <c r="A4823" s="70" t="inlineStr">
        <is>
          <t>Category</t>
        </is>
      </c>
      <c r="B4823" s="12" t="inlineStr">
        <is>
          <t>Identity &amp; Tags › Wiegand D0/D1 interface</t>
        </is>
      </c>
      <c r="E4823" s="70" t="inlineStr">
        <is>
          <t>Measures</t>
        </is>
      </c>
      <c r="F4823" s="12" t="inlineStr">
        <is>
          <t>A card ID delivered as pulses on two wires — the interface almost every door reader already speaks</t>
        </is>
      </c>
    </row>
    <row r="4824" outlineLevel="1" ht="15" customHeight="1">
      <c r="A4824" s="70" t="inlineStr">
        <is>
          <t>Modality</t>
        </is>
      </c>
      <c r="B4824" s="12" t="inlineStr">
        <is>
          <t>RF</t>
        </is>
      </c>
      <c r="E4824" s="70" t="inlineStr">
        <is>
          <t>Interface</t>
        </is>
      </c>
      <c r="F4824" s="12" t="inlineStr">
        <is>
          <t>Digital</t>
        </is>
      </c>
    </row>
    <row r="4825" outlineLevel="1" ht="15" customHeight="1">
      <c r="A4825" s="70" t="inlineStr">
        <is>
          <t>Supply</t>
        </is>
      </c>
      <c r="B4825" s="12" t="inlineStr">
        <is>
          <t>12V reader supply; D0/D1 idle at the reader's internal 5V rail</t>
        </is>
      </c>
      <c r="E4825" s="70" t="inlineStr">
        <is>
          <t>Price</t>
        </is>
      </c>
      <c r="F4825" s="12" t="inlineStr">
        <is>
          <t>$20.0  ($$$)</t>
        </is>
      </c>
    </row>
    <row r="4826" outlineLevel="1" ht="15" customHeight="1">
      <c r="A4826" s="70" t="inlineStr">
        <is>
          <t>Difficulty</t>
        </is>
      </c>
      <c r="B4826" s="12" t="inlineStr">
        <is>
          <t>3 — Some skill — calibration, level shifting, timing, or datasheet reading required</t>
        </is>
      </c>
    </row>
    <row r="4827" outlineLevel="1" ht="54" customHeight="1">
      <c r="A4827" s="70" t="inlineStr">
        <is>
          <t>HOW</t>
        </is>
      </c>
      <c r="B4827" s="71" t="inlineStr">
        <is>
          <t>Wiegand is not a radio standard, it is a wiring standard, and that is exactly why it matters: nearly every commercial access reader ever built exposes it. Two lines, D0 and D1, idle high. A zero bit is a roughly 40µs low pulse on D0, a one bit the same pulse on D1, sent about a millisecond apart. A 26-bit frame is a leading parity bit, 8 bits of facility code, 16 bits of card number and a trailing parity bit. The reader may be 125kHz, 13.56MHz or a keypad — your ESP32 never sees the RF and does not care.</t>
        </is>
      </c>
    </row>
    <row r="4828" outlineLevel="1" ht="70" customHeight="1">
      <c r="A4828" s="70" t="inlineStr">
        <is>
          <t>WHAT</t>
        </is>
      </c>
      <c r="B4828" s="72" t="inlineStr">
        <is>
          <t>Wiegand-26 carries 24 usable bits — 8 of facility code, 16 of card number — so duplicate card numbers across facilities are not a defect, they are arithmetic, and any large site will eventually hand you two cards that collide. There is no authentication whatsoever: a $20 EM4100 cloner copies a card in a second, and an inline sniffer spliced behind the reader records and replays every credential that passes it — a documented, commercially available attack, not a theoretical one. D0 and D1 sit at the reader's 5V rail, so wiring them straight to an ESP32 GPIO is how you kill the pin; a 10k/20k divider or an optocoupler is not optional. Pulses are tens of microseconds wide, so any ISR that prints to serial or touches the network eats bits and hands you plausible-looking wrong card numbers. Long unshielded runs pick up noise on the idle-high lines and generate phantom reads. And the same card returns a different number under 26, 34 and 37-bit formats, so pick one and never mix readers.</t>
        </is>
      </c>
    </row>
    <row r="4829" outlineLevel="1" ht="27" customHeight="1">
      <c r="A4829" s="70" t="inlineStr">
        <is>
          <t>COMMON</t>
        </is>
      </c>
      <c r="B4829" s="71" t="inlineStr">
        <is>
          <t>Retrofitting a building's existing door readers into your own logic, makerspace tool interlocks, gate controllers, time-and-attendance, turning a legacy access system into an event stream.</t>
        </is>
      </c>
    </row>
    <row r="4830" outlineLevel="1" ht="40" customHeight="1">
      <c r="A4830" s="70" t="inlineStr">
        <is>
          <t>INVENTION</t>
        </is>
      </c>
      <c r="B4830" s="73" t="inlineStr">
        <is>
          <t>Give a makerspace's existing badge readers a memory: tap D0/D1 on the reader already fitted to the workshop door — read-only, nothing about the access system changes — and publish every badge event to MQTT. Now the extraction fan runs for whoever is actually inside, and the machine interlock knows who was at the controls when something broke.</t>
        </is>
      </c>
    </row>
    <row r="4831" outlineLevel="1" ht="19" customHeight="1">
      <c r="A4831" s="70" t="inlineStr">
        <is>
          <t>REQUIRES</t>
        </is>
      </c>
      <c r="B4831" s="71" t="inlineStr">
        <is>
          <t>A 12V supply, a ground shared with the ESP32, and level shifting or optocouplers on D0/D1</t>
        </is>
      </c>
    </row>
    <row r="4832" outlineLevel="1" ht="33" customHeight="1">
      <c r="A4832" s="70" t="inlineStr">
        <is>
          <t>SUBSTITUT</t>
        </is>
      </c>
      <c r="B4832" s="71" t="inlineStr">
        <is>
          <t>MFRC522 or PN5180 if you are building the reader rather than adopting one; OSDP over RS-485 if you actually need a secure credential channel; a capacitive fingerprint module if you want the credential to be the person rather than the card in their pocket</t>
        </is>
      </c>
    </row>
    <row r="4833" outlineLevel="1" ht="23" customHeight="1">
      <c r="A4833" s="70" t="inlineStr">
        <is>
          <t>PAIRS</t>
        </is>
      </c>
      <c r="B4833" s="71" t="inlineStr">
        <is>
          <t>A relay and flyback diode for the strike, an RTC and SD card for offline logging, an mmWave module to catch tailgating behind a valid badge</t>
        </is>
      </c>
    </row>
    <row r="4834" outlineLevel="1" ht="40" customHeight="1">
      <c r="A4834" s="70" t="inlineStr">
        <is>
          <t>specs</t>
        </is>
      </c>
      <c r="B4834" s="26" t="inlineStr">
        <is>
          <t>Range: Reader-dependent: 5-10cm on a typical proximity reader, 50cm or more on a long-range one   Accuracy: Exact digital ID, or a parity failure   Rate: One card frame per ~25ms; frames are 26, 34 or 37 bits depending on the reader's format   Calibration: None   Consumable: Cards and fobs at $0.20-1 each   Environment: Indoor, Outdoor   Lifecycle: Active   Maturity: Good   ESP32: Any variant, but use interrupt-capable GPIOs on both lines and keep the ISRs to a single increment — no logging, no Wi-Fi calls</t>
        </is>
      </c>
    </row>
    <row r="4835" outlineLevel="1" ht="16" customHeight="1">
      <c r="A4835" s="70" t="inlineStr">
        <is>
          <t>buy</t>
        </is>
      </c>
      <c r="B4835" s="26" t="inlineStr">
        <is>
          <t>AMZ · AE   |   boards: Potted epoxy 12V readers sold by the thousand for access control; HID's ProxPoint family is the classic branded example, and unbranded EM4100 and MIFARE versions cost $15-25   |   lib: ESPHome ships a wiegand component; several Arduino Wiegand libraries capture D0/D1 on interrupts and reassemble frames with parity checking   [Estimate, 2026-07]</t>
        </is>
      </c>
    </row>
    <row r="4836" outlineLevel="1" ht="36" customHeight="1">
      <c r="A4836" s="74" t="inlineStr">
        <is>
          <t>unlocks</t>
        </is>
      </c>
      <c r="B4836" s="75" t="inlineStr">
        <is>
          <t>Which specific person is this?  •  Is this person allowed to operate this?  •  Did they come in, or go out?  •  Has someone entered who shouldn't have?</t>
        </is>
      </c>
    </row>
    <row r="4838" ht="22" customHeight="1">
      <c r="A4838" s="90" t="inlineStr">
        <is>
          <t>S274</t>
        </is>
      </c>
      <c r="B4838" s="91" t="inlineStr">
        <is>
          <t>ID809 capacitive fingerprint module   ·   DFRobot SEN0348</t>
        </is>
      </c>
    </row>
    <row r="4839" outlineLevel="1" ht="15" customHeight="1">
      <c r="A4839" s="70" t="inlineStr">
        <is>
          <t>Category</t>
        </is>
      </c>
      <c r="B4839" s="12" t="inlineStr">
        <is>
          <t>Identity &amp; Tags › Capacitive fingerprint, matching on-module</t>
        </is>
      </c>
      <c r="E4839" s="70" t="inlineStr">
        <is>
          <t>Measures</t>
        </is>
      </c>
      <c r="F4839" s="12" t="inlineStr">
        <is>
          <t>A 1:N fingerprint match against up to 80 stored templates, returning a user ID in about half a second</t>
        </is>
      </c>
    </row>
    <row r="4840" outlineLevel="1" ht="15" customHeight="1">
      <c r="A4840" s="70" t="inlineStr">
        <is>
          <t>Modality</t>
        </is>
      </c>
      <c r="B4840" s="12" t="inlineStr">
        <is>
          <t>Electrical</t>
        </is>
      </c>
      <c r="E4840" s="70" t="inlineStr">
        <is>
          <t>Interface</t>
        </is>
      </c>
      <c r="F4840" s="12" t="inlineStr">
        <is>
          <t>UART</t>
        </is>
      </c>
    </row>
    <row r="4841" outlineLevel="1" ht="15" customHeight="1">
      <c r="A4841" s="70" t="inlineStr">
        <is>
          <t>Supply</t>
        </is>
      </c>
      <c r="B4841" s="12" t="inlineStr">
        <is>
          <t>3.3-5V</t>
        </is>
      </c>
      <c r="E4841" s="70" t="inlineStr">
        <is>
          <t>Price</t>
        </is>
      </c>
      <c r="F4841" s="12" t="inlineStr">
        <is>
          <t>$32.0  ($$$)</t>
        </is>
      </c>
    </row>
    <row r="4842" outlineLevel="1" ht="15" customHeight="1">
      <c r="A4842" s="70" t="inlineStr">
        <is>
          <t>Difficulty</t>
        </is>
      </c>
      <c r="B4842" s="12" t="inlineStr">
        <is>
          <t>2 — Easy — breadboard wiring, a well-documented library, no analog thought needed</t>
        </is>
      </c>
    </row>
    <row r="4843" outlineLevel="1" ht="60" customHeight="1">
      <c r="A4843" s="70" t="inlineStr">
        <is>
          <t>HOW</t>
        </is>
      </c>
      <c r="B4843" s="71" t="inlineStr">
        <is>
          <t>Rather than photographing the finger, a capacitive sensor is a dense grid of tiny electrodes under a thin hard coating. A ridge pressed on the coating and a valley sitting a few tens of microns away present measurably different capacitances, so the array reads the print as a contact-depth map rather than an image. Because it responds to the electrical properties of tissue right at the surface, a photocopy or a phone photo of a print does nothing — which is precisely what an optical module is imaging. Matching happens inside the module; your ESP32 only ever hears 'user 7 matched'.</t>
        </is>
      </c>
    </row>
    <row r="4844" outlineLevel="1" ht="70" customHeight="1">
      <c r="A4844" s="70" t="inlineStr">
        <is>
          <t>WHAT</t>
        </is>
      </c>
      <c r="B4844" s="72" t="inlineStr">
        <is>
          <t>Capacitance needs moisture. A dry winter finger, a callused trade hand or a small child's print gives poor ridge contrast and a failure-to-acquire rate that can reach one press in three — and the module reports that as 'no match', not as 'bad image', so your UI blames the user. Wet or greasy fingers do the reverse and short ridges to valleys. Enrolment quality dominates everything downstream: six captures with deliberate rotation beats any amount of threshold tuning. The coating is thin and the die is ESD-sensitive, so an ungrounded metal bezel in a dry room will eventually kill one. Templates live in the module's own flash and cannot be exported, so a dead module means re-enrolling every user from scratch. And be honest about the threat model: the UART protocol is unauthenticated plaintext that anyone reaching the two wires can replay, and a wood-glue cast taken from a latent print left on the sensor itself defeats most consumer capacitive parts. This is convenience-grade identity, not security-grade.</t>
        </is>
      </c>
    </row>
    <row r="4845" outlineLevel="1" ht="23" customHeight="1">
      <c r="A4845" s="70" t="inlineStr">
        <is>
          <t>COMMON</t>
        </is>
      </c>
      <c r="B4845" s="71" t="inlineStr">
        <is>
          <t>Tool and machine interlocks, medicine cabinets, safes, door retrofits, per-user presets on a shared machine, attendance logging, kiosk sign-in.</t>
        </is>
      </c>
    </row>
    <row r="4846" outlineLevel="1" ht="33" customHeight="1">
      <c r="A4846" s="70" t="inlineStr">
        <is>
          <t>INVENTION</t>
        </is>
      </c>
      <c r="B4846" s="73" t="inlineStr">
        <is>
          <t>A shared workshop machine that reconfigures itself for whoever touches it: the print picks the user, the controller loads their saved speeds, their height preset and their training record — and simply refuses to spin up for anyone not signed off on that machine.</t>
        </is>
      </c>
    </row>
    <row r="4847" outlineLevel="1" ht="18" customHeight="1">
      <c r="A4847" s="70" t="inlineStr">
        <is>
          <t>REQUIRES</t>
        </is>
      </c>
      <c r="B4847" s="71" t="inlineStr">
        <is>
          <t>A clean 3.3V supply and an enrolment procedure you can run before deployment</t>
        </is>
      </c>
    </row>
    <row r="4848" outlineLevel="1" ht="32" customHeight="1">
      <c r="A4848" s="70" t="inlineStr">
        <is>
          <t>SUBSTITUT</t>
        </is>
      </c>
      <c r="B4848" s="71" t="inlineStr">
        <is>
          <t>R503-class optical modules are half the price and happier with dry fingers, but they image the print and are correspondingly easier to spoof; an NFC card is cheaper and instantly revocable; a phone over BLE is free and already carries a better sensor</t>
        </is>
      </c>
    </row>
    <row r="4849" outlineLevel="1" ht="21" customHeight="1">
      <c r="A4849" s="70" t="inlineStr">
        <is>
          <t>PAIRS</t>
        </is>
      </c>
      <c r="B4849" s="71" t="inlineStr">
        <is>
          <t>An ATECC608 so a 'match' cannot be replayed down the UART, a relay interlock, an RTC for a tamper-evident local log</t>
        </is>
      </c>
    </row>
    <row r="4850" outlineLevel="1" ht="40" customHeight="1">
      <c r="A4850" s="70" t="inlineStr">
        <is>
          <t>specs</t>
        </is>
      </c>
      <c r="B4850" s="26" t="inlineStr">
        <is>
          <t>Range: Fingertip on the sensor window; up to 80 enrolled templates   Accuracy: Vendor figures are FAR under 0.001% and FRR under 1%; real-world FRR on dry or worn fingers is far worse   Resolution: Capacitive array, roughly 500dpi class   Rate: ~0.5s from touch to match; enrolment takes 5-6 presses   Warm-up: Instant, but budget real time for enrolling every user before deployment   Calibration: None   Consumable: The sensor coating wears under heavy public use — years indoors, months on a public door   Environment: Indoor   Lifecycle: Active   Maturity: Good   ESP32: Any variant. Run the module at 3.3V — its UART level follows VCC, so at 5V the module's TX line needs a divider before it touches a GPIO</t>
        </is>
      </c>
    </row>
    <row r="4851" outlineLevel="1" ht="16" customHeight="1">
      <c r="A4851" s="70" t="inlineStr">
        <is>
          <t>buy</t>
        </is>
      </c>
      <c r="B4851" s="26" t="inlineStr">
        <is>
          <t>DFR · AMZ   |   boards: DFRobot's Gravity capacitive fingerprint module (the one with the blue ring LED) is the best-documented ID809 board; bare ID809 modules exist but arrive with a datasheet and little else   |   lib: DFRobot_ID809 Arduino library   [Estimate, 2026-07]</t>
        </is>
      </c>
    </row>
    <row r="4852" outlineLevel="1" ht="30" customHeight="1">
      <c r="A4852" s="74" t="inlineStr">
        <is>
          <t>unlocks</t>
        </is>
      </c>
      <c r="B4852" s="75" t="inlineStr">
        <is>
          <t>Which specific person is this?  •  Is this person allowed to operate this?  •  Is anyone here?</t>
        </is>
      </c>
    </row>
    <row r="4854" ht="22" customHeight="1">
      <c r="A4854" s="86" t="inlineStr">
        <is>
          <t>S275</t>
        </is>
      </c>
      <c r="B4854" s="87" t="inlineStr">
        <is>
          <t>nRF52 BLE beacon tag   ·   Generic nRF52832 iBeacon tag</t>
        </is>
      </c>
    </row>
    <row r="4855" outlineLevel="1" ht="15" customHeight="1">
      <c r="A4855" s="70" t="inlineStr">
        <is>
          <t>Category</t>
        </is>
      </c>
      <c r="B4855" s="12" t="inlineStr">
        <is>
          <t>Identity &amp; Tags › BLE advertising beacon (iBeacon / Eddystone)</t>
        </is>
      </c>
      <c r="E4855" s="70" t="inlineStr">
        <is>
          <t>Measures</t>
        </is>
      </c>
      <c r="F4855" s="12" t="inlineStr">
        <is>
          <t>A repeating BLE advertisement carrying a fixed ID, whose RSSI at each ESP32 scanner gives coarse proximity</t>
        </is>
      </c>
    </row>
    <row r="4856" outlineLevel="1" ht="15" customHeight="1">
      <c r="A4856" s="70" t="inlineStr">
        <is>
          <t>Modality</t>
        </is>
      </c>
      <c r="B4856" s="12" t="inlineStr">
        <is>
          <t>RF</t>
        </is>
      </c>
      <c r="E4856" s="70" t="inlineStr">
        <is>
          <t>Interface</t>
        </is>
      </c>
      <c r="F4856" s="12" t="inlineStr">
        <is>
          <t>Radio</t>
        </is>
      </c>
    </row>
    <row r="4857" outlineLevel="1" ht="15" customHeight="1">
      <c r="A4857" s="70" t="inlineStr">
        <is>
          <t>Supply</t>
        </is>
      </c>
      <c r="B4857" s="12" t="inlineStr">
        <is>
          <t>CR2032 coin cell (nominal 3V)</t>
        </is>
      </c>
      <c r="E4857" s="70" t="inlineStr">
        <is>
          <t>Price</t>
        </is>
      </c>
      <c r="F4857" s="12" t="inlineStr">
        <is>
          <t>$8.0  ($$)</t>
        </is>
      </c>
    </row>
    <row r="4858" outlineLevel="1" ht="15" customHeight="1">
      <c r="A4858" s="70" t="inlineStr">
        <is>
          <t>Difficulty</t>
        </is>
      </c>
      <c r="B4858" s="12" t="inlineStr">
        <is>
          <t>2 — Easy — breadboard wiring, a well-documented library, no analog thought needed</t>
        </is>
      </c>
    </row>
    <row r="4859" outlineLevel="1" ht="52" customHeight="1">
      <c r="A4859" s="70" t="inlineStr">
        <is>
          <t>HOW</t>
        </is>
      </c>
      <c r="B4859" s="71" t="inlineStr">
        <is>
          <t>The tag wakes a few times a second, shouts a 31-byte advertising packet on three channels, and goes back to sleep. There is no connection, no handshake and no acknowledgement — an ESP32 running a BLE scanner simply overhears it and records the received power. Distance is then inferred from that RSSI against a calibrated one-metre reference using a log-distance path-loss model, which is a polite way of saying it is an estimate that degrades with every wall and body in the way.</t>
        </is>
      </c>
    </row>
    <row r="4860" outlineLevel="1" ht="70" customHeight="1">
      <c r="A4860" s="70" t="inlineStr">
        <is>
          <t>WHAT</t>
        </is>
      </c>
      <c r="B4860" s="72" t="inlineStr">
        <is>
          <t>RSSI indoors is a liar. Multipath alone swings a completely stationary beacon by ±10dB, which converts to an apparent distance of one metre or eight from the same tag on the same table — so no single reading is usable and everything must be median-filtered over seconds. A human body between tag and scanner costs 10-20dB because 2.4GHz is absorbed by water, so a beacon in a trouser pocket reads a whole room further away than the same beacon on a lanyard. You cannot track phones this way: iOS and Android both randomise their BLE MAC every fifteen minutes or so, and only a purpose-built beacon has a stable identifier. Cheap beacons ship with identical factory UUIDs, so two bags from different sellers can collide out of the box. The ESP32's Wi-Fi and BLE share one radio and one antenna, so a node that is also streaming over Wi-Fi silently misses a large fraction of advertisements. And cold matters — a CR2032 at -10°C delivers a fraction of its room-temperature capacity, which is why outdoor beacons die every January.</t>
        </is>
      </c>
    </row>
    <row r="4861" outlineLevel="1" ht="28" customHeight="1">
      <c r="A4861" s="70" t="inlineStr">
        <is>
          <t>COMMON</t>
        </is>
      </c>
      <c r="B4861" s="71" t="inlineStr">
        <is>
          <t>Room-level presence, asset tags on tools and keys, wander detection in care settings, attendance, proximity-triggered automations, visitor dwell time, finding the thing you put down somewhere.</t>
        </is>
      </c>
    </row>
    <row r="4862" outlineLevel="1" ht="36" customHeight="1">
      <c r="A4862" s="70" t="inlineStr">
        <is>
          <t>INVENTION</t>
        </is>
      </c>
      <c r="B4862" s="73" t="inlineStr">
        <is>
          <t>Room-level presence by argmax instead of trilateration: one $4 ESP32 per room, each publishing the ten-second median RSSI of the same keyfob, and the room with the strongest median wins. Trilateration falls apart indoors; 'which room heard it loudest' is right most of the time and costs $4 a room.</t>
        </is>
      </c>
    </row>
    <row r="4863" outlineLevel="1" ht="19" customHeight="1">
      <c r="A4863" s="70" t="inlineStr">
        <is>
          <t>REQUIRES</t>
        </is>
      </c>
      <c r="B4863" s="71" t="inlineStr">
        <is>
          <t>At least one ESP32 running a BLE scanner; room-level answers need one scanner per room</t>
        </is>
      </c>
    </row>
    <row r="4864" outlineLevel="1" ht="29" customHeight="1">
      <c r="A4864" s="70" t="inlineStr">
        <is>
          <t>SUBSTITUT</t>
        </is>
      </c>
      <c r="B4864" s="71" t="inlineStr">
        <is>
          <t>UWB modules give 10cm ranging instead of a guess, at ten times the price and power; a passive UHF portal identifies without any battery but only at a doorway; PIR or mmWave tells you somebody is there but never who</t>
        </is>
      </c>
    </row>
    <row r="4865" outlineLevel="1" ht="24" customHeight="1">
      <c r="A4865" s="70" t="inlineStr">
        <is>
          <t>PAIRS</t>
        </is>
      </c>
      <c r="B4865" s="71" t="inlineStr">
        <is>
          <t>An mmWave module to confirm a human is really in the room the tag claims, ESP-NOW so scanners report without touching Wi-Fi, an RTC for dwell-time logging</t>
        </is>
      </c>
    </row>
    <row r="4866" outlineLevel="1" ht="40" customHeight="1">
      <c r="A4866" s="70" t="inlineStr">
        <is>
          <t>specs</t>
        </is>
      </c>
      <c r="B4866" s="26" t="inlineStr">
        <is>
          <t>Range: 10-30m indoors, 50-100m line of sight, at 0dBm transmit power   Accuracy: Proximity only. Near / medium / far is honest; metres is not   Rate: Advertising interval configurable from 100ms to 5s — the single biggest lever on battery life   Calibration: One-point   Consumable: A CR2032 every 1-3 years per tag, which is the real cost of a hundred-tag deployment   Environment: Indoor, Outdoor   Lifecycle: Active   Maturity: Excellent   ESP32: Any ESP32 with Bluetooth — which is every variant except the ESP32-S2, which has no BLE at all</t>
        </is>
      </c>
    </row>
    <row r="4867" outlineLevel="1" ht="16" customHeight="1">
      <c r="A4867" s="70" t="inlineStr">
        <is>
          <t>buy</t>
        </is>
      </c>
      <c r="B4867" s="26" t="inlineStr">
        <is>
          <t>AE · AMZ   |   boards: Keyfob, card and adhesive-sticker beacons built on nRF52832 or nRF52810, from Holyiot, Minew, Feasycom and many unbranded sellers; a spare ESP32 or an nRF52840 dev board becomes an identical beacon in ten lines of code   |   lib: NimBLE-Arduino (the light one), ESP32 BLE Arduino, or ESPHome's esp32_ble_tracker with ble_rssi sensors   [Estimate, 2026-07]</t>
        </is>
      </c>
    </row>
    <row r="4868" outlineLevel="1" ht="45" customHeight="1">
      <c r="A4868" s="74" t="inlineStr">
        <is>
          <t>unlocks</t>
        </is>
      </c>
      <c r="B4868" s="75" t="inlineStr">
        <is>
          <t>Is anyone here?  •  Which specific person is this?  •  Where is this thing right now?  •  Whereabouts in the room are they?  •  Did they come in, or go out?  •  How long has this desk/room/seat been in use?</t>
        </is>
      </c>
    </row>
    <row r="4870" ht="22" customHeight="1">
      <c r="A4870" s="90" t="inlineStr">
        <is>
          <t>S276</t>
        </is>
      </c>
      <c r="B4870" s="91" t="inlineStr">
        <is>
          <t>ATECC608B secure element   ·   ATECC608B</t>
        </is>
      </c>
    </row>
    <row r="4871" outlineLevel="1" ht="15" customHeight="1">
      <c r="A4871" s="70" t="inlineStr">
        <is>
          <t>Category</t>
        </is>
      </c>
      <c r="B4871" s="12" t="inlineStr">
        <is>
          <t>Identity &amp; Tags › ECC P-256 crypto authentication IC</t>
        </is>
      </c>
      <c r="E4871" s="70" t="inlineStr">
        <is>
          <t>Measures</t>
        </is>
      </c>
      <c r="F4871" s="12" t="inlineStr">
        <is>
          <t>Cryptographic proof that a device, an accessory or a message is genuine — an identity that cannot be copied by reading it</t>
        </is>
      </c>
    </row>
    <row r="4872" outlineLevel="1" ht="15" customHeight="1">
      <c r="A4872" s="70" t="inlineStr">
        <is>
          <t>Modality</t>
        </is>
      </c>
      <c r="B4872" s="12" t="inlineStr">
        <is>
          <t>Electrical</t>
        </is>
      </c>
      <c r="E4872" s="70" t="inlineStr">
        <is>
          <t>Interface</t>
        </is>
      </c>
      <c r="F4872" s="12" t="inlineStr">
        <is>
          <t>I2C</t>
        </is>
      </c>
    </row>
    <row r="4873" outlineLevel="1" ht="15" customHeight="1">
      <c r="A4873" s="70" t="inlineStr">
        <is>
          <t>Supply</t>
        </is>
      </c>
      <c r="B4873" s="12" t="inlineStr">
        <is>
          <t>2.0-5.5V</t>
        </is>
      </c>
      <c r="E4873" s="70" t="inlineStr">
        <is>
          <t>Price</t>
        </is>
      </c>
      <c r="F4873" s="12" t="inlineStr">
        <is>
          <t>$6.0  ($$)</t>
        </is>
      </c>
    </row>
    <row r="4874" outlineLevel="1" ht="15" customHeight="1">
      <c r="A4874" s="70" t="inlineStr">
        <is>
          <t>Difficulty</t>
        </is>
      </c>
      <c r="B4874" s="12" t="inlineStr">
        <is>
          <t>4 — Advanced — analog front-ends, protocol work, mechanical integration, or real safety</t>
        </is>
      </c>
    </row>
    <row r="4875" outlineLevel="1" ht="53" customHeight="1">
      <c r="A4875" s="70" t="inlineStr">
        <is>
          <t>HOW</t>
        </is>
      </c>
      <c r="B4875" s="71" t="inlineStr">
        <is>
          <t>Every other tag in this category answers with a number, and anyone who hears that number once can repeat it forever. This chip does the opposite: it generates an ECC P-256 private key inside a die that has no read path for that key, and will only ever use it to sign challenges. Your host sends fresh random bytes, the chip returns a signature, and the matching public key plus a certificate chain prove which factory made it. Cloning it requires extracting a key that never leaves the package.</t>
        </is>
      </c>
    </row>
    <row r="4876" outlineLevel="1" ht="70" customHeight="1">
      <c r="A4876" s="70" t="inlineStr">
        <is>
          <t>WHAT</t>
        </is>
      </c>
      <c r="B4876" s="72" t="inlineStr">
        <is>
          <t>The chip is not the hard part — provisioning is. The configuration zone must be written and then permanently locked, and 'permanently' is literal: a wrong slot template turns a whole reel into scrap, with no undo, no erase and no factory reset. It authenticates a chip, not a product: harvesting genuine chips out of real units and soldering them into fakes is the standard attack on accessory authentication, so bind the chip to something else about the device. It only helps if the host issues a fresh random challenge every time — a host that accepts a stored signature has built an expensive replay bug. Symmetric shared-secret modes are far easier to implement and fail catastrophically the moment one unit is opened, because every unit shares that secret. Published work has demonstrated side-channel and fault attacks on parts in this class, so it raises the cost of an attack rather than ending it. And none of it protects your firmware: an ESP32 with unencrypted flash hands over the code that talks to the chip.</t>
        </is>
      </c>
    </row>
    <row r="4877" outlineLevel="1" ht="28" customHeight="1">
      <c r="A4877" s="70" t="inlineStr">
        <is>
          <t>COMMON</t>
        </is>
      </c>
      <c r="B4877" s="71" t="inlineStr">
        <is>
          <t>Accessory and consumable authentication, TLS client certificates for a device fleet, secure-boot key storage, licence enforcement, tamper-evident signed logs, anti-counterfeit for spare parts.</t>
        </is>
      </c>
    </row>
    <row r="4878" outlineLevel="1" ht="39" customHeight="1">
      <c r="A4878" s="70" t="inlineStr">
        <is>
          <t>INVENTION</t>
        </is>
      </c>
      <c r="B4878" s="73" t="inlineStr">
        <is>
          <t>Give 3D printer filament spools an identity that cannot be photocopied: a $2 tag PCB in the spool core carrying an ATECC608, challenged over I2C when the spool is loaded. The printer learns the material, the batch and the remaining length — and a knock-off refill announces itself instead of quietly ruining a 14-hour print.</t>
        </is>
      </c>
    </row>
    <row r="4879" outlineLevel="1" ht="21" customHeight="1">
      <c r="A4879" s="70" t="inlineStr">
        <is>
          <t>REQUIRES</t>
        </is>
      </c>
      <c r="B4879" s="71" t="inlineStr">
        <is>
          <t>A provisioning step at manufacture: a CA key you control, a certificate per device, and a locked configuration</t>
        </is>
      </c>
    </row>
    <row r="4880" outlineLevel="1" ht="33" customHeight="1">
      <c r="A4880" s="70" t="inlineStr">
        <is>
          <t>SUBSTITUT</t>
        </is>
      </c>
      <c r="B4880" s="71" t="inlineStr">
        <is>
          <t>ESP32-S3/C3 eFuse plus the digital-signature peripheral if the secret only has to stay inside one device; an SE050-class secure element for a certified, higher-assurance option; a plain NTAG serial number if you only want to identify rather than authenticate</t>
        </is>
      </c>
    </row>
    <row r="4881" outlineLevel="1" ht="26" customHeight="1">
      <c r="A4881" s="70" t="inlineStr">
        <is>
          <t>PAIRS</t>
        </is>
      </c>
      <c r="B4881" s="71" t="inlineStr">
        <is>
          <t>An NTAG I2C Plus or ST25DV so a phone can read the public half of the story, ESP32 flash encryption underneath it, an RTC so signed log entries carry trustworthy timestamps</t>
        </is>
      </c>
    </row>
    <row r="4882" outlineLevel="1" ht="40" customHeight="1">
      <c r="A4882" s="70" t="inlineStr">
        <is>
          <t>specs</t>
        </is>
      </c>
      <c r="B4882" s="26" t="inlineStr">
        <is>
          <t>Accuracy: Deterministic — a signature verifies or it does not   Rate: ECDSA sign or verify in roughly 50-90ms; SHA-256 and HMAC are much faster   I2C addr: 0x60 default, configurable   Calibration: None   Consumable: None, but the configuration lock is one-way and every part must be provisioned before assembly   Environment: Indoor, Harsh   Lifecycle: Active   Maturity: Workable   ESP32: Any variant. Note that the ESP32-S3 and C3 already have eFuse key storage plus HMAC and digital-signature peripherals, which can make an external chip unnecessary</t>
        </is>
      </c>
    </row>
    <row r="4883" outlineLevel="1" ht="16" customHeight="1">
      <c r="A4883" s="70" t="inlineStr">
        <is>
          <t>buy</t>
        </is>
      </c>
      <c r="B4883" s="26" t="inlineStr">
        <is>
          <t>AF · SF · DK · MO   |   boards: Adafruit and SparkFun both sell small ATECC608 breakouts with Qwiic/STEMMA connectors; the bare SOIC-8 or UDFN part is well under a dollar in volume   |   lib: Microchip CryptoAuthLib is the reference C library, esp-cryptoauthlib wraps it for ESP-IDF, and ArduinoECCX08 plus SparkFun's ATECCX08a library cover the Arduino side   |   https://www.microchip.com/en-us/product/ATECC608B   [Estimate, 2026-07]</t>
        </is>
      </c>
    </row>
    <row r="4884" outlineLevel="1" ht="30" customHeight="1">
      <c r="A4884" s="74" t="inlineStr">
        <is>
          <t>unlocks</t>
        </is>
      </c>
      <c r="B4884" s="75" t="inlineStr">
        <is>
          <t>Is this authentic or counterfeit?  •  Is this person allowed to operate this?  •  Has someone interfered with it?</t>
        </is>
      </c>
    </row>
    <row r="4886" ht="22" customHeight="1">
      <c r="A4886" s="82" t="inlineStr">
        <is>
          <t>S277</t>
        </is>
      </c>
      <c r="B4886" s="83" t="inlineStr">
        <is>
          <t>SEN55 all-in-one air node   ·   SEN55</t>
        </is>
      </c>
    </row>
    <row r="4887" outlineLevel="1" ht="15" customHeight="1">
      <c r="A4887" s="70" t="inlineStr">
        <is>
          <t>Category</t>
        </is>
      </c>
      <c r="B4887" s="12" t="inlineStr">
        <is>
          <t>Particulate › Laser scattering + MOX + RH/T</t>
        </is>
      </c>
      <c r="E4887" s="70" t="inlineStr">
        <is>
          <t>Measures</t>
        </is>
      </c>
      <c r="F4887" s="12" t="inlineStr">
        <is>
          <t>PM1/PM2.5/PM4/PM10 mass, VOC Index, NOx Index, RH and temperature from one I2C module</t>
        </is>
      </c>
    </row>
    <row r="4888" outlineLevel="1" ht="15" customHeight="1">
      <c r="A4888" s="70" t="inlineStr">
        <is>
          <t>Modality</t>
        </is>
      </c>
      <c r="B4888" s="12" t="inlineStr">
        <is>
          <t>Optical</t>
        </is>
      </c>
      <c r="E4888" s="70" t="inlineStr">
        <is>
          <t>Interface</t>
        </is>
      </c>
      <c r="F4888" s="12" t="inlineStr">
        <is>
          <t>I2C</t>
        </is>
      </c>
    </row>
    <row r="4889" outlineLevel="1" ht="15" customHeight="1">
      <c r="A4889" s="70" t="inlineStr">
        <is>
          <t>Supply</t>
        </is>
      </c>
      <c r="B4889" s="12" t="inlineStr">
        <is>
          <t>4.5-5.5V supply, 3.3V logic</t>
        </is>
      </c>
      <c r="E4889" s="70" t="inlineStr">
        <is>
          <t>Price</t>
        </is>
      </c>
      <c r="F4889" s="12" t="inlineStr">
        <is>
          <t>$50.0  ($$$$)</t>
        </is>
      </c>
    </row>
    <row r="4890" outlineLevel="1" ht="15" customHeight="1">
      <c r="A4890" s="70" t="inlineStr">
        <is>
          <t>Difficulty</t>
        </is>
      </c>
      <c r="B4890" s="12" t="inlineStr">
        <is>
          <t>1 — Plug and play — Qwiic/STEMMA cable or 3 wires, library example works first time</t>
        </is>
      </c>
    </row>
    <row r="4891" outlineLevel="1" ht="57" customHeight="1">
      <c r="A4891" s="70" t="inlineStr">
        <is>
          <t>HOW</t>
        </is>
      </c>
      <c r="B4891" s="71" t="inlineStr">
        <is>
          <t>A small fan pulls a metered airstream past a laser; each particle throws a scattering pulse whose height and width let the ASIC bin it by size and integrate a mass concentration. Alongside the optical bench sit two metal-oxide hotplates — one tuned to reducing gases (VOC), one to oxidising gases (NOx) — plus an SHT-class RH/T die. The gas outputs are not concentrations: Sensirion's on-chip algorithm compares the present resistance to a rolling 24-hour baseline and reports a 1-500 index meaning 'worse or better than this room usually is'.</t>
        </is>
      </c>
    </row>
    <row r="4892" outlineLevel="1" ht="70" customHeight="1">
      <c r="A4892" s="70" t="inlineStr">
        <is>
          <t>WHAT</t>
        </is>
      </c>
      <c r="B4892" s="72" t="inlineStr">
        <is>
          <t>PM4 and PM10 are not independently measured — the optics stop discriminating around 2.5 µm, so those two channels are extrapolations from the fine fraction and will badly under-report real coarse dust, pollen and road grit. Like every nephelometer it over-reads in humid air: above roughly 75% RH hygroscopic particles absorb water and swell, and a foggy morning can look like a wildfire. It also assumes a particle density and refractive index derived from a laboratory aerosol, so wood smoke and salt aerosol can differ from truth by a factor of two in opposite directions. The NOx Index in particular is a poor absolute indicator — it responds strongly to ozone and to some cleaning products, and it can sit at its 1 floor for weeks indoors then spike for reasons you will never identify. Running it continuously wears the fan bearing and the laser; the auto-clean blast every week is not optional maintenance you can disable and forget.</t>
        </is>
      </c>
    </row>
    <row r="4893" outlineLevel="1" ht="23" customHeight="1">
      <c r="A4893" s="70" t="inlineStr">
        <is>
          <t>COMMON</t>
        </is>
      </c>
      <c r="B4893" s="71" t="inlineStr">
        <is>
          <t>Whole-home indoor air stations, purifier speed control, classroom and office monitoring, cooking and hobby-fume logging, HVAC commissioning.</t>
        </is>
      </c>
    </row>
    <row r="4894" outlineLevel="1" ht="37" customHeight="1">
      <c r="A4894" s="70" t="inlineStr">
        <is>
          <t>INVENTION</t>
        </is>
      </c>
      <c r="B4894" s="73" t="inlineStr">
        <is>
          <t>Instrument a single kitchen extractor: SEN55 on the hob wall, a second one two rooms away, and a current clamp on the fan. Plot how many minutes the extractor must run after searing a steak before the far room's PM2.5 returns to baseline. Almost nobody runs it long enough, and this makes the case in one chart.</t>
        </is>
      </c>
    </row>
    <row r="4895" outlineLevel="1" ht="27" customHeight="1">
      <c r="A4895" s="70" t="inlineStr">
        <is>
          <t>SUBSTITUT</t>
        </is>
      </c>
      <c r="B4895" s="71" t="inlineStr">
        <is>
          <t>SEN54 is the same part without the NOx channel and about $10 cheaper; SPS30 is PM only; PMS7003 does the PM job for a third of the price with a third of the discipline; SEN66 adds real CO2</t>
        </is>
      </c>
    </row>
    <row r="4896" outlineLevel="1" ht="20" customHeight="1">
      <c r="A4896" s="70" t="inlineStr">
        <is>
          <t>PAIRS</t>
        </is>
      </c>
      <c r="B4896" s="71" t="inlineStr">
        <is>
          <t>An RH sensor you already trust for the humidity correction, a real CO2 sensor, and a relay to the purifier</t>
        </is>
      </c>
    </row>
    <row r="4897" outlineLevel="1" ht="40" customHeight="1">
      <c r="A4897" s="70" t="inlineStr">
        <is>
          <t>specs</t>
        </is>
      </c>
      <c r="B4897" s="26" t="inlineStr">
        <is>
          <t>Range: PM 0-1000 µg/m³ (0.3-10 µm optical); VOC Index 1-500; NOx Index 1-500; RH 0-100%   Accuracy: ±(5 µg/m³ + 5%) for PM2.5 at 0-100 µg/m³; RH ±3.5%; T ±0.55°C   Resolution: 0.1 µg/m³   Rate: 1 Hz   Warm-up: PM valid in ~8-30 s; VOC Index needs ~1 h of running to build a usable baseline and ~24 h to fully settle; NOx Index needs longer   I2C addr: 0x69   Calibration: None   Consumable: Fan and laser diode; ~10 years of intended operation but expect optical fouling in kitchens and workshops far sooner   Environment: Indoor   Lifecycle: Active   Maturity: Good   ESP32: Any variant; needs a real 5V rail that can take the fan inrush, and the SEL pin tied to GND to select I2C</t>
        </is>
      </c>
    </row>
    <row r="4898" outlineLevel="1" ht="22" customHeight="1">
      <c r="A4898" s="76" t="inlineStr">
        <is>
          <t>⚠</t>
        </is>
      </c>
      <c r="B4898" s="77" t="inlineStr">
        <is>
          <t>HAZARD: Laser — Emits laser radiation — eye safety class matters</t>
        </is>
      </c>
    </row>
    <row r="4899" outlineLevel="1" ht="16" customHeight="1">
      <c r="A4899" s="70" t="inlineStr">
        <is>
          <t>buy</t>
        </is>
      </c>
      <c r="B4899" s="26" t="inlineStr">
        <is>
          <t>DK · MO · SS · PI   |   boards: Bare module with the Sensirion JST-GH cable; Sensirion SEK-SEN5x evaluation kit   |   lib: Sensirion embedded-i2c-sen5x, sensirion-sps Arduino ports, ESPHome sen5x component   |   https://sensirion.com/products/catalog/SEN55   [Estimate, 2026-07]</t>
        </is>
      </c>
    </row>
    <row r="4900" outlineLevel="1" ht="45" customHeight="1">
      <c r="A4900" s="74" t="inlineStr">
        <is>
          <t>unlocks</t>
        </is>
      </c>
      <c r="B4900" s="75" t="inlineStr">
        <is>
          <t>How polluted is the air right now?  •  Did something start off-gassing or smelling?  •  Is this room stuffy — does it need fresh air?  •  Is someone cooking?  •  Is there smoke?  •  Is this surface going to grow mould?</t>
        </is>
      </c>
    </row>
    <row r="4902" ht="22" customHeight="1">
      <c r="A4902" s="78" t="inlineStr">
        <is>
          <t>S278</t>
        </is>
      </c>
      <c r="B4902" s="79" t="inlineStr">
        <is>
          <t>SEN66 six-in-one air module   ·   SEN66</t>
        </is>
      </c>
    </row>
    <row r="4903" outlineLevel="1" ht="15" customHeight="1">
      <c r="A4903" s="70" t="inlineStr">
        <is>
          <t>Category</t>
        </is>
      </c>
      <c r="B4903" s="12" t="inlineStr">
        <is>
          <t>CO2 › Photoacoustic CO2 + PM + MOX</t>
        </is>
      </c>
      <c r="E4903" s="70" t="inlineStr">
        <is>
          <t>Measures</t>
        </is>
      </c>
      <c r="F4903" s="12" t="inlineStr">
        <is>
          <t>Real CO2, PM1/2.5/4/10, VOC Index, NOx Index, RH and temperature in one I2C part</t>
        </is>
      </c>
    </row>
    <row r="4904" outlineLevel="1" ht="15" customHeight="1">
      <c r="A4904" s="70" t="inlineStr">
        <is>
          <t>Modality</t>
        </is>
      </c>
      <c r="B4904" s="12" t="inlineStr">
        <is>
          <t>Chemical</t>
        </is>
      </c>
      <c r="E4904" s="70" t="inlineStr">
        <is>
          <t>Interface</t>
        </is>
      </c>
      <c r="F4904" s="12" t="inlineStr">
        <is>
          <t>I2C</t>
        </is>
      </c>
    </row>
    <row r="4905" outlineLevel="1" ht="15" customHeight="1">
      <c r="A4905" s="70" t="inlineStr">
        <is>
          <t>Supply</t>
        </is>
      </c>
      <c r="B4905" s="12" t="inlineStr">
        <is>
          <t>4.5-5.5V supply, 3.3V logic</t>
        </is>
      </c>
      <c r="E4905" s="70" t="inlineStr">
        <is>
          <t>Price</t>
        </is>
      </c>
      <c r="F4905" s="12" t="inlineStr">
        <is>
          <t>$70.0  ($$$$)</t>
        </is>
      </c>
    </row>
    <row r="4906" outlineLevel="1" ht="15" customHeight="1">
      <c r="A4906" s="70" t="inlineStr">
        <is>
          <t>Difficulty</t>
        </is>
      </c>
      <c r="B4906" s="12" t="inlineStr">
        <is>
          <t>2 — Easy — breadboard wiring, a well-documented library, no analog thought needed</t>
        </is>
      </c>
    </row>
    <row r="4907" outlineLevel="1" ht="49" customHeight="1">
      <c r="A4907" s="70" t="inlineStr">
        <is>
          <t>HOW</t>
        </is>
      </c>
      <c r="B4907" s="71" t="inlineStr">
        <is>
          <t>Sensirion put the SCD4x photoacoustic CO2 cell — an IR emitter pulsing into a sealed chamber where CO2 absorbs the pulses and the gas expands audibly for a MEMS microphone to hear — into the same housing as the SEN5x optical particle counter and its two metal-oxide gas plates. One fan, one supply, one I2C address, six measurands. It is the single-module answer to the indoor-air-quality trifecta that previously took three sensors and three libraries.</t>
        </is>
      </c>
    </row>
    <row r="4908" outlineLevel="1" ht="70" customHeight="1">
      <c r="A4908" s="70" t="inlineStr">
        <is>
          <t>WHAT</t>
        </is>
      </c>
      <c r="B4908" s="72" t="inlineStr">
        <is>
          <t>It inherits every weakness of its parts. The CO2 cell carries the SCD4x's altitude and pressure dependence — leave the ambient-pressure register at sea-level default in Denver and you will read hundreds of ppm wrong — and its automatic self-calibration still assumes the room touches outdoor air (~420 ppm) at least once a week, which is false in a continuously occupied bedroom and produces a slow downward creep. Breathing on it pins the reading. The PM channel is a nephelometer, so it over-reads above ~75% RH and its PM10 output is extrapolated, not measured. Worst of all, the fan and the photoacoustic chamber share a housing: fan vibration and the airstream shift the CO2 baseline slightly, so the CO2 number from a SEN66 is a little noisier than from a standalone SCD41. The self-heating from fan plus hotplates biases the built-in temperature reading upward by 1-3°C — it is a compensation input, not a room thermometer.</t>
        </is>
      </c>
    </row>
    <row r="4909" outlineLevel="1" ht="25" customHeight="1">
      <c r="A4909" s="70" t="inlineStr">
        <is>
          <t>COMMON</t>
        </is>
      </c>
      <c r="B4909" s="71" t="inlineStr">
        <is>
          <t>One-box indoor air quality monitors, demand-controlled ventilation, school and office air dashboards, air purifier control, rental-property air documentation.</t>
        </is>
      </c>
    </row>
    <row r="4910" outlineLevel="1" ht="39" customHeight="1">
      <c r="A4910" s="70" t="inlineStr">
        <is>
          <t>INVENTION</t>
        </is>
      </c>
      <c r="B4910" s="73" t="inlineStr">
        <is>
          <t>A ventilation-effectiveness meter for a whole building: one SEN66 per floor, all logging CO2 decay curves after the last person leaves. The exponential decay constant of each room is its true air-change rate — a number HVAC engineers charge four figures to measure with tracer gas, extracted for free from the building's own occupants.</t>
        </is>
      </c>
    </row>
    <row r="4911" outlineLevel="1" ht="27" customHeight="1">
      <c r="A4911" s="70" t="inlineStr">
        <is>
          <t>SUBSTITUT</t>
        </is>
      </c>
      <c r="B4911" s="71" t="inlineStr">
        <is>
          <t>SCD41 plus SEN55 as two parts costs about the same and gives a cleaner CO2 signal; SEN63C is the cheaper CO2+PM+RH/T member without the gas plates; SEN68 adds a formaldehyde channel</t>
        </is>
      </c>
    </row>
    <row r="4912" outlineLevel="1" ht="21" customHeight="1">
      <c r="A4912" s="70" t="inlineStr">
        <is>
          <t>PAIRS</t>
        </is>
      </c>
      <c r="B4912" s="71" t="inlineStr">
        <is>
          <t>A door reed switch to mark when the room empties, ePaper for the honesty display, MQTT to a shared dashboard</t>
        </is>
      </c>
    </row>
    <row r="4913" outlineLevel="1" ht="40" customHeight="1">
      <c r="A4913" s="70" t="inlineStr">
        <is>
          <t>specs</t>
        </is>
      </c>
      <c r="B4913" s="26" t="inlineStr">
        <is>
          <t>Range: CO2 400-5000 ppm; PM 0-1000 µg/m³; VOC/NOx Index 1-500; RH 0-100%; T -10 to 50°C   Accuracy: CO2 ±(50 ppm + 5%); PM2.5 ±(5 µg/m³ + 5%)   Resolution: CO2 1 ppm; PM 0.1 µg/m³   Rate: 1 Hz   Warm-up: PM and CO2 usable in under a minute; VOC/NOx indices need hours to establish a baseline   I2C addr: 0x6B   Calibration: One-point   Consumable: Fan and laser diode; the CO2 optical path is sealed and does not wear out   Environment: Indoor   Lifecycle: Active   Maturity: Workable   ESP32: Any variant with a 5V rail; the I2C lines are 3.3V devices, so pull up to 3.3V and never to 5V</t>
        </is>
      </c>
    </row>
    <row r="4914" outlineLevel="1" ht="22" customHeight="1">
      <c r="A4914" s="76" t="inlineStr">
        <is>
          <t>⚠</t>
        </is>
      </c>
      <c r="B4914" s="77" t="inlineStr">
        <is>
          <t>HAZARD: Laser — Emits laser radiation — eye safety class matters</t>
        </is>
      </c>
    </row>
    <row r="4915" outlineLevel="1" ht="16" customHeight="1">
      <c r="A4915" s="70" t="inlineStr">
        <is>
          <t>buy</t>
        </is>
      </c>
      <c r="B4915" s="26" t="inlineStr">
        <is>
          <t>DK · MO · SS   |   boards: Bare module with JST cable; Sensirion evaluation kit for the SEN6x family   |   lib: Sensirion embedded-i2c-sen66, ESPHome sen6x component   |   https://sensirion.com/products/catalog/SEN66   [Estimate, 2026-07]</t>
        </is>
      </c>
    </row>
    <row r="4916" outlineLevel="1" ht="45" customHeight="1">
      <c r="A4916" s="74" t="inlineStr">
        <is>
          <t>unlocks</t>
        </is>
      </c>
      <c r="B4916" s="75" t="inlineStr">
        <is>
          <t>Is this room stuffy — does it need fresh air?  •  Is ventilation actually working?  •  How polluted is the air right now?  •  Did something start off-gassing or smelling?  •  How many people are in this space?  •  Is someone cooking?</t>
        </is>
      </c>
    </row>
    <row r="4918" ht="22" customHeight="1">
      <c r="A4918" s="78" t="inlineStr">
        <is>
          <t>S279</t>
        </is>
      </c>
      <c r="B4918" s="79" t="inlineStr">
        <is>
          <t>STC31 percent-level CO2   ·   STC31</t>
        </is>
      </c>
    </row>
    <row r="4919" outlineLevel="1" ht="15" customHeight="1">
      <c r="A4919" s="70" t="inlineStr">
        <is>
          <t>Category</t>
        </is>
      </c>
      <c r="B4919" s="12" t="inlineStr">
        <is>
          <t>CO2 › Thermal conductivity</t>
        </is>
      </c>
      <c r="E4919" s="70" t="inlineStr">
        <is>
          <t>Measures</t>
        </is>
      </c>
      <c r="F4919" s="12" t="inlineStr">
        <is>
          <t>CO2 in the percent range — 0-25 vol% or 0-100 vol%, where NDIR sensors saturate</t>
        </is>
      </c>
    </row>
    <row r="4920" outlineLevel="1" ht="15" customHeight="1">
      <c r="A4920" s="70" t="inlineStr">
        <is>
          <t>Modality</t>
        </is>
      </c>
      <c r="B4920" s="12" t="inlineStr">
        <is>
          <t>Chemical</t>
        </is>
      </c>
      <c r="E4920" s="70" t="inlineStr">
        <is>
          <t>Interface</t>
        </is>
      </c>
      <c r="F4920" s="12" t="inlineStr">
        <is>
          <t>I2C</t>
        </is>
      </c>
    </row>
    <row r="4921" outlineLevel="1" ht="15" customHeight="1">
      <c r="A4921" s="70" t="inlineStr">
        <is>
          <t>Supply</t>
        </is>
      </c>
      <c r="B4921" s="12" t="inlineStr">
        <is>
          <t>2.7-5.5V</t>
        </is>
      </c>
      <c r="E4921" s="70" t="inlineStr">
        <is>
          <t>Price</t>
        </is>
      </c>
      <c r="F4921" s="12" t="inlineStr">
        <is>
          <t>$28.0  ($$$)</t>
        </is>
      </c>
    </row>
    <row r="4922" outlineLevel="1" ht="15" customHeight="1">
      <c r="A4922" s="70" t="inlineStr">
        <is>
          <t>Difficulty</t>
        </is>
      </c>
      <c r="B4922" s="12" t="inlineStr">
        <is>
          <t>3 — Some skill — calibration, level shifting, timing, or datasheet reading required</t>
        </is>
      </c>
    </row>
    <row r="4923" outlineLevel="1" ht="49" customHeight="1">
      <c r="A4923" s="70" t="inlineStr">
        <is>
          <t>HOW</t>
        </is>
      </c>
      <c r="B4923" s="71" t="inlineStr">
        <is>
          <t>Different gases conduct heat at different rates: CO2 carries heat away roughly 40% less effectively than nitrogen. A micro-machined membrane is warmed by a few milliwatts and a thermal element measures how fast that heat leaks into the surrounding gas. Convert the conductivity to a mixing ratio and you have CO2 at concentrations tens of thousands of times higher than any indoor NDIR part can read. There is no optical path, no lamp and nothing to age.</t>
        </is>
      </c>
    </row>
    <row r="4924" outlineLevel="1" ht="70" customHeight="1">
      <c r="A4924" s="70" t="inlineStr">
        <is>
          <t>WHAT</t>
        </is>
      </c>
      <c r="B4924" s="72" t="inlineStr">
        <is>
          <t>Thermal conductivity is not selective — it reports the conductivity of whatever gas mixture is present and calls it CO2. Water vapour has a markedly different conductivity from dry air, so an uncompensated STC31 in a fermenter headspace at 100% RH is simply wrong; you MUST read an RH sensor and write the value into the sensor's compensation register on every cycle, and the same for barometric pressure. Hydrogen, helium and methane conduct heat far better than air and will drive the reading violently negative — a biogas digester full of CH4 will make it read absurd numbers. It is deaf below about 0.5 vol%: at 400 ppm ambient the signal is buried in noise, so this part cannot do room air at all. The zero point also drifts with temperature, which is why the recommended workflow includes a forced recalibration in a known gas.</t>
        </is>
      </c>
    </row>
    <row r="4925" outlineLevel="1" ht="26" customHeight="1">
      <c r="A4925" s="70" t="inlineStr">
        <is>
          <t>COMMON</t>
        </is>
      </c>
      <c r="B4925" s="71" t="inlineStr">
        <is>
          <t>Fermentation and brewing headspace, mushroom fruiting chambers, compost and silage monitoring, CO2 incubators, modified-atmosphere packaging checks, leak-hunting on CO2 cylinders.</t>
        </is>
      </c>
    </row>
    <row r="4926" outlineLevel="1" ht="40" customHeight="1">
      <c r="A4926" s="70" t="inlineStr">
        <is>
          <t>INVENTION</t>
        </is>
      </c>
      <c r="B4926" s="73" t="inlineStr">
        <is>
          <t>A fermentation-vigour logger that needs no airlock hack: STC31 plus an SHT4x in the headspace of a carboy, logging vol% CO2 every minute. The first derivative is the yeast's actual metabolic rate, and the moment it inflects downward is the end of primary fermentation — hours before a hydrometer would tell you and without ever opening the vessel.</t>
        </is>
      </c>
    </row>
    <row r="4927" outlineLevel="1" ht="24" customHeight="1">
      <c r="A4927" s="70" t="inlineStr">
        <is>
          <t>REQUIRES</t>
        </is>
      </c>
      <c r="B4927" s="71" t="inlineStr">
        <is>
          <t>A humidity sensor and a pressure sensor whose values you feed into its compensation registers on every measurement; without them the reading is not usable</t>
        </is>
      </c>
    </row>
    <row r="4928" outlineLevel="1" ht="28" customHeight="1">
      <c r="A4928" s="70" t="inlineStr">
        <is>
          <t>SUBSTITUT</t>
        </is>
      </c>
      <c r="B4928" s="71" t="inlineStr">
        <is>
          <t>STCC4 is the newer, smaller, cheaper thermal-conductivity part; SprintIR-W-20 is a true NDIR that reaches 20% with far better selectivity for four times the money; SCD41 for anything under 5000 ppm</t>
        </is>
      </c>
    </row>
    <row r="4929" outlineLevel="1" ht="19" customHeight="1">
      <c r="A4929" s="70" t="inlineStr">
        <is>
          <t>PAIRS</t>
        </is>
      </c>
      <c r="B4929" s="71" t="inlineStr">
        <is>
          <t>SHT4x for the mandatory humidity compensation, a barometric sensor, a DS18B20 in the wort</t>
        </is>
      </c>
    </row>
    <row r="4930" outlineLevel="1" ht="40" customHeight="1">
      <c r="A4930" s="70" t="inlineStr">
        <is>
          <t>specs</t>
        </is>
      </c>
      <c r="B4930" s="26" t="inlineStr">
        <is>
          <t>Range: 0-25 vol% or 0-100 vol% CO2 (selectable mode, in air or in N2)   Accuracy: ±(0.5 vol% + 3% of reading) in the 0-25 vol% mode   Resolution: ~0.01 vol%   Rate: ~1 Hz   Warm-up: Milliseconds electrically, but readings are meaningless until you feed it humidity and pressure   I2C addr: 0x29 (0x29-0x2C selectable)   Calibration: Two-point   Consumable: None — no lamp, no electrolyte, no catalyst   Environment: Indoor, Harsh   Lifecycle: Mature   Maturity: Good   ESP32: Any variant</t>
        </is>
      </c>
    </row>
    <row r="4931" outlineLevel="1" ht="22" customHeight="1">
      <c r="A4931" s="76" t="inlineStr">
        <is>
          <t>⚠</t>
        </is>
      </c>
      <c r="B4931" s="77" t="inlineStr">
        <is>
          <t>HAZARD: Asphyxiant — Involves gases that displace oxygen (CO2, N2, argon)</t>
        </is>
      </c>
    </row>
    <row r="4932" outlineLevel="1" ht="16" customHeight="1">
      <c r="A4932" s="70" t="inlineStr">
        <is>
          <t>buy</t>
        </is>
      </c>
      <c r="B4932" s="26" t="inlineStr">
        <is>
          <t>DK · MO · SF   |   boards: SparkFun Qwiic STC31 breakout, Sensirion SEK-STC31 evaluation kit   |   lib: Sensirion embedded-i2c-stc3x, SparkFun STC31 Arduino library   |   https://sensirion.com/products/catalog/STC31   [High, 2026-07]</t>
        </is>
      </c>
    </row>
    <row r="4933" outlineLevel="1" ht="36" customHeight="1">
      <c r="A4933" s="74" t="inlineStr">
        <is>
          <t>unlocks</t>
        </is>
      </c>
      <c r="B4933" s="75" t="inlineStr">
        <is>
          <t>Is ventilation actually working?  •  Is the compost heating properly — or dangerously?  •  Is there a flammable gas leak?  •  Has this drifted from how it behaved when new?</t>
        </is>
      </c>
    </row>
    <row r="4935" ht="22" customHeight="1">
      <c r="A4935" s="78" t="inlineStr">
        <is>
          <t>S280</t>
        </is>
      </c>
      <c r="B4935" s="79" t="inlineStr">
        <is>
          <t>STCC4 low-cost percent CO2   ·   STCC4</t>
        </is>
      </c>
    </row>
    <row r="4936" outlineLevel="1" ht="15" customHeight="1">
      <c r="A4936" s="70" t="inlineStr">
        <is>
          <t>Category</t>
        </is>
      </c>
      <c r="B4936" s="12" t="inlineStr">
        <is>
          <t>CO2 › Thermal conductivity</t>
        </is>
      </c>
      <c r="E4936" s="70" t="inlineStr">
        <is>
          <t>Measures</t>
        </is>
      </c>
      <c r="F4936" s="12" t="inlineStr">
        <is>
          <t>CO2 across the full percent range in a surface-mount package costing a fraction of an NDIR cell</t>
        </is>
      </c>
    </row>
    <row r="4937" outlineLevel="1" ht="15" customHeight="1">
      <c r="A4937" s="70" t="inlineStr">
        <is>
          <t>Modality</t>
        </is>
      </c>
      <c r="B4937" s="12" t="inlineStr">
        <is>
          <t>Chemical</t>
        </is>
      </c>
      <c r="E4937" s="70" t="inlineStr">
        <is>
          <t>Interface</t>
        </is>
      </c>
      <c r="F4937" s="12" t="inlineStr">
        <is>
          <t>I2C</t>
        </is>
      </c>
    </row>
    <row r="4938" outlineLevel="1" ht="15" customHeight="1">
      <c r="A4938" s="70" t="inlineStr">
        <is>
          <t>Supply</t>
        </is>
      </c>
      <c r="B4938" s="12" t="inlineStr">
        <is>
          <t>2.7-5.5V</t>
        </is>
      </c>
      <c r="E4938" s="70" t="inlineStr">
        <is>
          <t>Price</t>
        </is>
      </c>
      <c r="F4938" s="12" t="inlineStr">
        <is>
          <t>$18.0  ($$$)</t>
        </is>
      </c>
    </row>
    <row r="4939" outlineLevel="1" ht="15" customHeight="1">
      <c r="A4939" s="70" t="inlineStr">
        <is>
          <t>Difficulty</t>
        </is>
      </c>
      <c r="B4939" s="12" t="inlineStr">
        <is>
          <t>4 — Advanced — analog front-ends, protocol work, mechanical integration, or real safety</t>
        </is>
      </c>
    </row>
    <row r="4940" outlineLevel="1" ht="48" customHeight="1">
      <c r="A4940" s="70" t="inlineStr">
        <is>
          <t>HOW</t>
        </is>
      </c>
      <c r="B4940" s="71" t="inlineStr">
        <is>
          <t>Same physics as the STC31 — a micro-hotplate loses heat to the surrounding gas at a rate that depends on the gas mixture's thermal conductivity, and CO2 conducts heat poorly compared with nitrogen and oxygen. Sensirion shrank the whole thing into a small SMD part with the compensation maths on-chip, aimed at appliance makers who need percent-level CO2 for a few dollars in volume rather than the tens of dollars an optical bench costs.</t>
        </is>
      </c>
    </row>
    <row r="4941" outlineLevel="1" ht="70" customHeight="1">
      <c r="A4941" s="70" t="inlineStr">
        <is>
          <t>WHAT</t>
        </is>
      </c>
      <c r="B4941" s="72" t="inlineStr">
        <is>
          <t>Every objection to the STC31 applies, and the cost reduction bought a little accuracy: it is a gas-mixture conductivity meter that has been told to assume CO2 in air. Any other gas that changes the mixture's conductivity is read as CO2, and hydrogen or helium will send it wildly off. Humidity compensation is mandatory, not advisory — a saturated headspace produces errors of whole percent. It cannot see ambient 400 ppm room air; its resolution floor is around half a percent, which is 5000 ppm. And because it is a raw SMD part with no hobby breakout ecosystem, you are on the hook for the layout: it needs a gas-permeable path to the medium, and potting compound or conformal coating over the sensing membrane kills it silently.</t>
        </is>
      </c>
    </row>
    <row r="4942" outlineLevel="1" ht="26" customHeight="1">
      <c r="A4942" s="70" t="inlineStr">
        <is>
          <t>COMMON</t>
        </is>
      </c>
      <c r="B4942" s="71" t="inlineStr">
        <is>
          <t>Appliance-integrated CO2 sensing, beverage carbonation and dispense equipment, fermentation vessels, cellar and brewery safety monitoring, controlled-atmosphere storage.</t>
        </is>
      </c>
    </row>
    <row r="4943" outlineLevel="1" ht="41" customHeight="1">
      <c r="A4943" s="70" t="inlineStr">
        <is>
          <t>INVENTION</t>
        </is>
      </c>
      <c r="B4943" s="73" t="inlineStr">
        <is>
          <t>A cellar asphyxiation alarm that costs under $30 in parts: percent-level CO2 is the number that actually matters in a brewery or a wine cellar, and every hobby CO2 sensor on the market saturates at 0.5% — twenty times below the concentration that starts to hurt people. Mount it low, because CO2 pools at floor level, and give it a battery-backed sounder.</t>
        </is>
      </c>
    </row>
    <row r="4944" outlineLevel="1" ht="22" customHeight="1">
      <c r="A4944" s="70" t="inlineStr">
        <is>
          <t>REQUIRES</t>
        </is>
      </c>
      <c r="B4944" s="71" t="inlineStr">
        <is>
          <t>An RH/T sensor and a pressure reading fed into its compensation registers; a PCB you design yourself unless you buy the eval board</t>
        </is>
      </c>
    </row>
    <row r="4945" outlineLevel="1" ht="24" customHeight="1">
      <c r="A4945" s="70" t="inlineStr">
        <is>
          <t>SUBSTITUT</t>
        </is>
      </c>
      <c r="B4945" s="71" t="inlineStr">
        <is>
          <t>STC31 has a longer track record and a SparkFun Qwiic breakout; SprintIR-W-20 for real optical selectivity; a cheap MH-Z19C for anything under 5000 ppm</t>
        </is>
      </c>
    </row>
    <row r="4946" outlineLevel="1" ht="20" customHeight="1">
      <c r="A4946" s="70" t="inlineStr">
        <is>
          <t>PAIRS</t>
        </is>
      </c>
      <c r="B4946" s="71" t="inlineStr">
        <is>
          <t>SHT4x for compensation, a loud sounder, an LD2410 so it only alarms when someone is actually down there</t>
        </is>
      </c>
    </row>
    <row r="4947" outlineLevel="1" ht="38" customHeight="1">
      <c r="A4947" s="70" t="inlineStr">
        <is>
          <t>specs</t>
        </is>
      </c>
      <c r="B4947" s="26" t="inlineStr">
        <is>
          <t>Range: 0-100 vol% CO2   Accuracy: Roughly ±(1 vol% + 3% of reading) — confirm against the datasheet revision you receive   Resolution: ~0.05 vol%   Rate: ~1 Hz   Warm-up: Fast electrically; needs RH and pressure inputs before the number means anything   I2C addr: 0x64   Calibration: Two-point   Consumable: None   Environment: Indoor, Harsh   Lifecycle: Active   Maturity: Workable   ESP32: Any variant</t>
        </is>
      </c>
    </row>
    <row r="4948" outlineLevel="1" ht="22" customHeight="1">
      <c r="A4948" s="76" t="inlineStr">
        <is>
          <t>⚠</t>
        </is>
      </c>
      <c r="B4948" s="77" t="inlineStr">
        <is>
          <t>HAZARD: Asphyxiant — Involves gases that displace oxygen (CO2, N2, argon)</t>
        </is>
      </c>
    </row>
    <row r="4949" outlineLevel="1" ht="16" customHeight="1">
      <c r="A4949" s="70" t="inlineStr">
        <is>
          <t>buy</t>
        </is>
      </c>
      <c r="B4949" s="26" t="inlineStr">
        <is>
          <t>DK · MO   |   boards: Sensirion evaluation board for the STCC4; no mainstream hobby breakout yet, so expect to reflow it or buy the eval kit   |   lib: Sensirion embedded-i2c-stcc4   |   https://sensirion.com/products/catalog/STCC4   [Estimate, 2026-07]</t>
        </is>
      </c>
    </row>
    <row r="4950" outlineLevel="1" ht="36" customHeight="1">
      <c r="A4950" s="74" t="inlineStr">
        <is>
          <t>unlocks</t>
        </is>
      </c>
      <c r="B4950" s="75" t="inlineStr">
        <is>
          <t>Is ventilation actually working?  •  Is the compost heating properly — or dangerously?  •  Is there a flammable gas leak?  •  How full is it?</t>
        </is>
      </c>
    </row>
    <row r="4952" ht="22" customHeight="1">
      <c r="A4952" s="78" t="inlineStr">
        <is>
          <t>S281</t>
        </is>
      </c>
      <c r="B4952" s="79" t="inlineStr">
        <is>
          <t>SprintIR-W fast wide-range NDIR CO2   ·   SprintIR-W-20</t>
        </is>
      </c>
    </row>
    <row r="4953" outlineLevel="1" ht="15" customHeight="1">
      <c r="A4953" s="70" t="inlineStr">
        <is>
          <t>Category</t>
        </is>
      </c>
      <c r="B4953" s="12" t="inlineStr">
        <is>
          <t>CO2 › Solid-state LED NDIR</t>
        </is>
      </c>
      <c r="E4953" s="70" t="inlineStr">
        <is>
          <t>Measures</t>
        </is>
      </c>
      <c r="F4953" s="12" t="inlineStr">
        <is>
          <t>True CO2 from ambient to 20 vol%, updated 20 times a second</t>
        </is>
      </c>
    </row>
    <row r="4954" outlineLevel="1" ht="15" customHeight="1">
      <c r="A4954" s="70" t="inlineStr">
        <is>
          <t>Modality</t>
        </is>
      </c>
      <c r="B4954" s="12" t="inlineStr">
        <is>
          <t>Chemical</t>
        </is>
      </c>
      <c r="E4954" s="70" t="inlineStr">
        <is>
          <t>Interface</t>
        </is>
      </c>
      <c r="F4954" s="12" t="inlineStr">
        <is>
          <t>UART</t>
        </is>
      </c>
    </row>
    <row r="4955" outlineLevel="1" ht="15" customHeight="1">
      <c r="A4955" s="70" t="inlineStr">
        <is>
          <t>Supply</t>
        </is>
      </c>
      <c r="B4955" s="12" t="inlineStr">
        <is>
          <t>3.25-5.5V</t>
        </is>
      </c>
      <c r="E4955" s="70" t="inlineStr">
        <is>
          <t>Price</t>
        </is>
      </c>
      <c r="F4955" s="12" t="inlineStr">
        <is>
          <t>$190.0  ($$$$)</t>
        </is>
      </c>
    </row>
    <row r="4956" outlineLevel="1" ht="15" customHeight="1">
      <c r="A4956" s="70" t="inlineStr">
        <is>
          <t>Difficulty</t>
        </is>
      </c>
      <c r="B4956" s="12" t="inlineStr">
        <is>
          <t>3 — Some skill — calibration, level shifting, timing, or datasheet reading required</t>
        </is>
      </c>
    </row>
    <row r="4957" outlineLevel="1" ht="54" customHeight="1">
      <c r="A4957" s="70" t="inlineStr">
        <is>
          <t>HOW</t>
        </is>
      </c>
      <c r="B4957" s="71" t="inlineStr">
        <is>
          <t>Instead of an incandescent lamp, Gas Sensing Solutions drives a mid-infrared LED at 4.26 µm — exactly where the CO2 molecule's asymmetric stretch absorbs — and measures how much survives the short gold-plated optical path to a photodiode. Because an LED switches in microseconds rather than warming up like a filament, the sensor can take a fresh optical reading twenty times a second while averaging only a few tens of milliwatts. That speed is the whole point: it is fast enough to resolve individual breaths.</t>
        </is>
      </c>
    </row>
    <row r="4958" outlineLevel="1" ht="70" customHeight="1">
      <c r="A4958" s="70" t="inlineStr">
        <is>
          <t>WHAT</t>
        </is>
      </c>
      <c r="B4958" s="72" t="inlineStr">
        <is>
          <t>It is an absorption measurement, so the number of CO2 molecules in the beam is what it senses, not the mixing ratio — the reading scales with absolute pressure, and if you do not apply the pressure correction a passing weather front moves your data by 1-2%. Zeroing is done in nitrogen or in known fresh air; the factory zero drifts over years and there is no automatic baseline correction on the wide-range parts, so a percent-range unit left uncalibrated for two years will have visibly walked. The optical path is short, which is what makes it fast and also what limits its low-end resolution — do not buy the 20% part hoping to also measure a 900 ppm office. Condensation inside the chamber is fatal, and in a fermenter headspace or a greenhouse that is a real risk; use a hydrophobic membrane over the gas port. Finally, the 20 Hz output is genuinely 20 Hz of noisy raw data — the digital filter setting trades your speed back for stability, and most people end up at 2-4 Hz.</t>
        </is>
      </c>
    </row>
    <row r="4959" outlineLevel="1" ht="26" customHeight="1">
      <c r="A4959" s="70" t="inlineStr">
        <is>
          <t>COMMON</t>
        </is>
      </c>
      <c r="B4959" s="71" t="inlineStr">
        <is>
          <t>Capnography-style breath research, fermentation and brewing, modified-atmosphere packaging, incubators, fast leak-hunting on CO2 systems, plant chamber flux measurement.</t>
        </is>
      </c>
    </row>
    <row r="4960" outlineLevel="1" ht="43" customHeight="1">
      <c r="A4960" s="70" t="inlineStr">
        <is>
          <t>INVENTION</t>
        </is>
      </c>
      <c r="B4960" s="73" t="inlineStr">
        <is>
          <t>A breath-by-breath capnograph for under $250: a nasal cannula, a small pump, and the SprintIR-W-20 sampling at 20 Hz. The end-tidal CO2 plateau on every exhalation is a genuine physiological signal — it is how anaesthetists confirm ventilation — and no hobby CO2 sensor is fast enough to see it. Plot the waveform live and you have built something that normally costs thousands.</t>
        </is>
      </c>
    </row>
    <row r="4961" outlineLevel="1" ht="27" customHeight="1">
      <c r="A4961" s="70" t="inlineStr">
        <is>
          <t>SUBSTITUT</t>
        </is>
      </c>
      <c r="B4961" s="71" t="inlineStr">
        <is>
          <t>STC31 reaches percent-level for a seventh of the price if you can live with thermal-conductivity cross-sensitivity; SCD41 for ambient rooms; K30 or Telaire T6713 if 5000 ppm is enough</t>
        </is>
      </c>
    </row>
    <row r="4962" outlineLevel="1" ht="20" customHeight="1">
      <c r="A4962" s="70" t="inlineStr">
        <is>
          <t>PAIRS</t>
        </is>
      </c>
      <c r="B4962" s="71" t="inlineStr">
        <is>
          <t>A small diaphragm pump and a Nafion drying tube, a barometric sensor for the pressure correction</t>
        </is>
      </c>
    </row>
    <row r="4963" outlineLevel="1" ht="40" customHeight="1">
      <c r="A4963" s="70" t="inlineStr">
        <is>
          <t>specs</t>
        </is>
      </c>
      <c r="B4963" s="26" t="inlineStr">
        <is>
          <t>Range: 0-20 vol% CO2 (5% and 100% variants of the same family exist)   Accuracy: ±(70 ppm + 5% of reading)   Resolution: ~0.01 vol%   Rate: 20 Hz   Warm-up: Usable in under 10 s; full stability in ~30 s   Calibration: Two-point   Consumable: Solid-state LED source rated for the life of the product — no filament to burn out, unlike lamp-based NDIR   Environment: Indoor, Harsh   Lifecycle: Active   Maturity: Workable   ESP32: Any variant; UART levels are 3.3V so it wires straight to an ESP32</t>
        </is>
      </c>
    </row>
    <row r="4964" outlineLevel="1" ht="22" customHeight="1">
      <c r="A4964" s="76" t="inlineStr">
        <is>
          <t>⚠</t>
        </is>
      </c>
      <c r="B4964" s="77" t="inlineStr">
        <is>
          <t>HAZARD: Asphyxiant — Involves gases that displace oxygen (CO2, N2, argon)</t>
        </is>
      </c>
    </row>
    <row r="4965" outlineLevel="1" ht="16" customHeight="1">
      <c r="A4965" s="70" t="inlineStr">
        <is>
          <t>buy</t>
        </is>
      </c>
      <c r="B4965" s="26" t="inlineStr">
        <is>
          <t>DK · MO   |   boards: Bare module with a 0.05in header; CO2Meter sells it on a USB development board   |   lib: Plain UART command set (ASCII, documented); no dependency needed   |   https://www.gassensing.co.uk/product/sprintir-w/   [Estimate, 2026-07]</t>
        </is>
      </c>
    </row>
    <row r="4966" outlineLevel="1" ht="36" customHeight="1">
      <c r="A4966" s="74" t="inlineStr">
        <is>
          <t>unlocks</t>
        </is>
      </c>
      <c r="B4966" s="75" t="inlineStr">
        <is>
          <t>Is ventilation actually working?  •  How fast are they breathing?  •  Is the compost heating properly — or dangerously?  •  Is there a flammable gas leak?</t>
        </is>
      </c>
    </row>
    <row r="4968" ht="22" customHeight="1">
      <c r="A4968" s="78" t="inlineStr">
        <is>
          <t>S282</t>
        </is>
      </c>
      <c r="B4968" s="79" t="inlineStr">
        <is>
          <t>SenseAir K30 NDIR CO2   ·   K30</t>
        </is>
      </c>
    </row>
    <row r="4969" outlineLevel="1" ht="15" customHeight="1">
      <c r="A4969" s="70" t="inlineStr">
        <is>
          <t>Category</t>
        </is>
      </c>
      <c r="B4969" s="12" t="inlineStr">
        <is>
          <t>CO2 › Classic lamp NDIR</t>
        </is>
      </c>
      <c r="E4969" s="70" t="inlineStr">
        <is>
          <t>Measures</t>
        </is>
      </c>
      <c r="F4969" s="12" t="inlineStr">
        <is>
          <t>Real CO2 0-5000 ppm from a rugged industrial module with a 15-year rating</t>
        </is>
      </c>
    </row>
    <row r="4970" outlineLevel="1" ht="15" customHeight="1">
      <c r="A4970" s="70" t="inlineStr">
        <is>
          <t>Modality</t>
        </is>
      </c>
      <c r="B4970" s="12" t="inlineStr">
        <is>
          <t>Chemical</t>
        </is>
      </c>
      <c r="E4970" s="70" t="inlineStr">
        <is>
          <t>Interface</t>
        </is>
      </c>
      <c r="F4970" s="12" t="inlineStr">
        <is>
          <t>UART / I2C</t>
        </is>
      </c>
    </row>
    <row r="4971" outlineLevel="1" ht="15" customHeight="1">
      <c r="A4971" s="70" t="inlineStr">
        <is>
          <t>Supply</t>
        </is>
      </c>
      <c r="B4971" s="12" t="inlineStr">
        <is>
          <t>4.5-14V</t>
        </is>
      </c>
      <c r="E4971" s="70" t="inlineStr">
        <is>
          <t>Price</t>
        </is>
      </c>
      <c r="F4971" s="12" t="inlineStr">
        <is>
          <t>$95.0  ($$$$)</t>
        </is>
      </c>
    </row>
    <row r="4972" outlineLevel="1" ht="15" customHeight="1">
      <c r="A4972" s="70" t="inlineStr">
        <is>
          <t>Difficulty</t>
        </is>
      </c>
      <c r="B4972" s="12" t="inlineStr">
        <is>
          <t>3 — Some skill — calibration, level shifting, timing, or datasheet reading required</t>
        </is>
      </c>
    </row>
    <row r="4973" outlineLevel="1" ht="48" customHeight="1">
      <c r="A4973" s="70" t="inlineStr">
        <is>
          <t>HOW</t>
        </is>
      </c>
      <c r="B4973" s="71" t="inlineStr">
        <is>
          <t>A tungsten filament lamp floods a gold-lined optical tube with broadband infrared. A narrow filter in front of the detector passes only the 4.26 µm band that CO2 absorbs; the more CO2 in the tube, the less light arrives. SenseAir's contribution is a long, physically large optical path — which is why the K30 is the size of a matchbox rather than a fingernail, and why its signal-to-noise is better than the miniature parts that replaced it.</t>
        </is>
      </c>
    </row>
    <row r="4974" outlineLevel="1" ht="70" customHeight="1">
      <c r="A4974" s="70" t="inlineStr">
        <is>
          <t>WHAT</t>
        </is>
      </c>
      <c r="B4974" s="72" t="inlineStr">
        <is>
          <t>Automatic Baseline Correction is enabled from the factory and it assumes the module sees genuine outdoor air — around 420 ppm — at least once in every calibration window. In a server room, a submarine, a greenhouse under enrichment or a bedroom occupied every night, that assumption is false, and ABC will quietly drag your zero down until the sensor under-reads by hundreds of ppm. Turn it off for those installations and commit to manual calibration instead. The reading is also pressure-dependent: it is calibrated at sea level and will read roughly 1% high per 100 m of altitude unless corrected. Lamp-based NDIR ages — the filament dims and the gold plating tarnishes — which is exactly what ABC exists to hide, so the two failure modes interact. The 300mA lamp pulse will brown out a marginal 3.3V regulator and corrupt the very UART frame you are trying to read.</t>
        </is>
      </c>
    </row>
    <row r="4975" outlineLevel="1" ht="26" customHeight="1">
      <c r="A4975" s="70" t="inlineStr">
        <is>
          <t>COMMON</t>
        </is>
      </c>
      <c r="B4975" s="71" t="inlineStr">
        <is>
          <t>HVAC demand-controlled ventilation retrofits, long-life installed monitors, greenhouse control, laboratory and cleanroom air, reference sensor for calibrating cheaper units.</t>
        </is>
      </c>
    </row>
    <row r="4976" outlineLevel="1" ht="44" customHeight="1">
      <c r="A4976" s="70" t="inlineStr">
        <is>
          <t>INVENTION</t>
        </is>
      </c>
      <c r="B4976" s="73" t="inlineStr">
        <is>
          <t>Use the K30 as a travelling reference. Its 30 ppm accuracy and 15-year lamp make it good enough to co-locate for an hour with each node of a fleet of $20 MH-Z19Cs, capture the offset and slope of every one, and store those corrections per device. One good sensor turns twenty cheap ones into a calibrated network — that is the entire methodology behind serious citizen air-quality projects.</t>
        </is>
      </c>
    </row>
    <row r="4977" outlineLevel="1" ht="19" customHeight="1">
      <c r="A4977" s="70" t="inlineStr">
        <is>
          <t>REQUIRES</t>
        </is>
      </c>
      <c r="B4977" s="71" t="inlineStr">
        <is>
          <t>A supply that can deliver the 300mA lamp pulse, and level translation on the serial lines</t>
        </is>
      </c>
    </row>
    <row r="4978" outlineLevel="1" ht="27" customHeight="1">
      <c r="A4978" s="70" t="inlineStr">
        <is>
          <t>SUBSTITUT</t>
        </is>
      </c>
      <c r="B4978" s="71" t="inlineStr">
        <is>
          <t>SenseAir S8 LP is the cheaper, smaller successor at 2000 ppm; Telaire T6713 is a direct I2C competitor; SCD41 is a quarter of the price and half the size; SprintIR-W for percent-level ranges</t>
        </is>
      </c>
    </row>
    <row r="4979" outlineLevel="1" ht="19" customHeight="1">
      <c r="A4979" s="70" t="inlineStr">
        <is>
          <t>PAIRS</t>
        </is>
      </c>
      <c r="B4979" s="71" t="inlineStr">
        <is>
          <t>An RTC and SD card for reference logging, a barometric sensor for the pressure correction</t>
        </is>
      </c>
    </row>
    <row r="4980" outlineLevel="1" ht="40" customHeight="1">
      <c r="A4980" s="70" t="inlineStr">
        <is>
          <t>specs</t>
        </is>
      </c>
      <c r="B4980" s="26" t="inlineStr">
        <is>
          <t>Range: 0-5000 ppm (0-10000 ppm variant available)   Accuracy: ±(30 ppm + 3% of reading)   Resolution: 1 ppm   Rate: 1 reading / 2 s   Warm-up: ~1 min to first valid reading; ~10 min to full specification   I2C addr: 0x68 (7-bit)   Calibration: Periodic   Consumable: Incandescent IR lamp — the wear item; rated for 15 years of continuous operation   Environment: Indoor, Harsh   Lifecycle: Mature   Maturity: Good   ESP32: Do NOT wire the K30's TXD straight into an ESP32 — its digital I/O is referenced to an internal 5V rail. Use a divider or a level shifter on every line back to the ESP32.</t>
        </is>
      </c>
    </row>
    <row r="4981" outlineLevel="1" ht="22" customHeight="1">
      <c r="A4981" s="76" t="inlineStr">
        <is>
          <t>⚠</t>
        </is>
      </c>
      <c r="B4981" s="77" t="inlineStr">
        <is>
          <t>HAZARD: Asphyxiant — Involves gases that displace oxygen (CO2, N2, argon)</t>
        </is>
      </c>
    </row>
    <row r="4982" outlineLevel="1" ht="16" customHeight="1">
      <c r="A4982" s="70" t="inlineStr">
        <is>
          <t>buy</t>
        </is>
      </c>
      <c r="B4982" s="26" t="inlineStr">
        <is>
          <t>DK · MO · AE   |   boards: Bare module with two 0.1in headers; CO2Meter sells a K30 development board with USB   |   lib: Modbus RTU or the documented SenseAir serial protocol; several K30 Arduino examples exist   |   https://senseair.com/products/size-counts/k30/   [Estimate, 2026-07]</t>
        </is>
      </c>
    </row>
    <row r="4983" outlineLevel="1" ht="36" customHeight="1">
      <c r="A4983" s="74" t="inlineStr">
        <is>
          <t>unlocks</t>
        </is>
      </c>
      <c r="B4983" s="75" t="inlineStr">
        <is>
          <t>Is this room stuffy — does it need fresh air?  •  Is ventilation actually working?  •  How many people are in this space?  •  Is anyone here?</t>
        </is>
      </c>
    </row>
    <row r="4985" ht="22" customHeight="1">
      <c r="A4985" s="78" t="inlineStr">
        <is>
          <t>S283</t>
        </is>
      </c>
      <c r="B4985" s="79" t="inlineStr">
        <is>
          <t>Telaire T6713 I2C CO2   ·   T6713</t>
        </is>
      </c>
    </row>
    <row r="4986" outlineLevel="1" ht="15" customHeight="1">
      <c r="A4986" s="70" t="inlineStr">
        <is>
          <t>Category</t>
        </is>
      </c>
      <c r="B4986" s="12" t="inlineStr">
        <is>
          <t>CO2 › Classic lamp NDIR</t>
        </is>
      </c>
      <c r="E4986" s="70" t="inlineStr">
        <is>
          <t>Measures</t>
        </is>
      </c>
      <c r="F4986" s="12" t="inlineStr">
        <is>
          <t>True CO2 0-5000 ppm over I2C, from the module used inside commercial HVAC controllers</t>
        </is>
      </c>
    </row>
    <row r="4987" outlineLevel="1" ht="15" customHeight="1">
      <c r="A4987" s="70" t="inlineStr">
        <is>
          <t>Modality</t>
        </is>
      </c>
      <c r="B4987" s="12" t="inlineStr">
        <is>
          <t>Chemical</t>
        </is>
      </c>
      <c r="E4987" s="70" t="inlineStr">
        <is>
          <t>Interface</t>
        </is>
      </c>
      <c r="F4987" s="12" t="inlineStr">
        <is>
          <t>I2C / UART</t>
        </is>
      </c>
    </row>
    <row r="4988" outlineLevel="1" ht="15" customHeight="1">
      <c r="A4988" s="70" t="inlineStr">
        <is>
          <t>Supply</t>
        </is>
      </c>
      <c r="B4988" s="12" t="inlineStr">
        <is>
          <t>4.5-5.5V supply, 3.3V digital logic</t>
        </is>
      </c>
      <c r="E4988" s="70" t="inlineStr">
        <is>
          <t>Price</t>
        </is>
      </c>
      <c r="F4988" s="12" t="inlineStr">
        <is>
          <t>$80.0  ($$$$)</t>
        </is>
      </c>
    </row>
    <row r="4989" outlineLevel="1" ht="15" customHeight="1">
      <c r="A4989" s="70" t="inlineStr">
        <is>
          <t>Difficulty</t>
        </is>
      </c>
      <c r="B4989" s="12" t="inlineStr">
        <is>
          <t>3 — Some skill — calibration, level shifting, timing, or datasheet reading required</t>
        </is>
      </c>
    </row>
    <row r="4990" outlineLevel="1" ht="51" customHeight="1">
      <c r="A4990" s="70" t="inlineStr">
        <is>
          <t>HOW</t>
        </is>
      </c>
      <c r="B4990" s="71" t="inlineStr">
        <is>
          <t>Amphenol Telaire's dual-wavelength NDIR bench: a lamp shines through a folded optical path onto a detector with two filters, one at the 4.26 µm CO2 absorption band and one at a nearby wavelength where CO2 is transparent. Dividing one by the other cancels lamp ageing, window dust and detector drift, because anything that dims both channels equally divides out. That reference channel is the difference between a sensor that holds calibration for a decade and one that does not.</t>
        </is>
      </c>
    </row>
    <row r="4991" outlineLevel="1" ht="70" customHeight="1">
      <c r="A4991" s="70" t="inlineStr">
        <is>
          <t>WHAT</t>
        </is>
      </c>
      <c r="B4991" s="72" t="inlineStr">
        <is>
          <t>It ships with ABC self-calibration on, tuned for commercial buildings that go unoccupied at night. Install it somewhere with no daily fresh-air window — a 24-hour operations room, a grow tent, a boat cabin — and ABC will slowly redefine your steady occupied level as 400 ppm and rob you of hundreds of ppm. The I2C implementation is slow and fussy: it wants a clock stretch and a deliberate delay between writing the command and reading the result, and hammering it faster than its 5 s update simply returns the previous value while looking like fresh data. The 300mA lamp pulse couples into a shared I2C bus through the supply if you have not decoupled it properly, and the classic symptom is other sensors on the same bus NAKing once every five seconds. Like all NDIR it reads high at altitude unless pressure-compensated.</t>
        </is>
      </c>
    </row>
    <row r="4992" outlineLevel="1" ht="25" customHeight="1">
      <c r="A4992" s="70" t="inlineStr">
        <is>
          <t>COMMON</t>
        </is>
      </c>
      <c r="B4992" s="71" t="inlineStr">
        <is>
          <t>HVAC demand-controlled ventilation, building management retrofits, classroom monitoring, greenhouse and grow-room control, museum and archive environmental logging.</t>
        </is>
      </c>
    </row>
    <row r="4993" outlineLevel="1" ht="43" customHeight="1">
      <c r="A4993" s="70" t="inlineStr">
        <is>
          <t>INVENTION</t>
        </is>
      </c>
      <c r="B4993" s="73" t="inlineStr">
        <is>
          <t>A duct-mounted differential pair: one T6713 in the supply duct, one in the return. The difference between them is the actual outdoor-air fraction the air handler is delivering, minute by minute. Building operators routinely believe their economiser is working when a stuck damper has been recirculating stale air for years, and two sensors and a pressure probe prove it either way.</t>
        </is>
      </c>
    </row>
    <row r="4994" outlineLevel="1" ht="18" customHeight="1">
      <c r="A4994" s="70" t="inlineStr">
        <is>
          <t>REQUIRES</t>
        </is>
      </c>
      <c r="B4994" s="71" t="inlineStr">
        <is>
          <t>3.3V pull-ups on the I2C bus and generous supply decoupling near the module</t>
        </is>
      </c>
    </row>
    <row r="4995" outlineLevel="1" ht="25" customHeight="1">
      <c r="A4995" s="70" t="inlineStr">
        <is>
          <t>SUBSTITUT</t>
        </is>
      </c>
      <c r="B4995" s="71" t="inlineStr">
        <is>
          <t>SenseAir S8 LP is cheaper on UART; K30 gives a bigger optical path; SCD41 costs a third as much with a smaller footprint; CM1107N is the budget dual-beam equivalent</t>
        </is>
      </c>
    </row>
    <row r="4996" outlineLevel="1" ht="19" customHeight="1">
      <c r="A4996" s="70" t="inlineStr">
        <is>
          <t>PAIRS</t>
        </is>
      </c>
      <c r="B4996" s="71" t="inlineStr">
        <is>
          <t>A second identical unit for the differential trick, SDP810 for duct pressure, a Modbus gateway</t>
        </is>
      </c>
    </row>
    <row r="4997" outlineLevel="1" ht="40" customHeight="1">
      <c r="A4997" s="70" t="inlineStr">
        <is>
          <t>specs</t>
        </is>
      </c>
      <c r="B4997" s="26" t="inlineStr">
        <is>
          <t>Range: 0-5000 ppm (accurate to 2000 ppm, operational to 5000)   Accuracy: ±(30 ppm + 3% of reading)   Resolution: 1 ppm   Rate: 1 reading / 5 s   Warm-up: &lt;2 min to operation, ~10 min to full accuracy   I2C addr: 0x15   Calibration: Periodic   Consumable: IR lamp; specified for a long service life but it is still a filament   Environment: Indoor   Lifecycle: Active   Maturity: Workable   ESP32: Supply is 5V but the bus pins are 3.3V devices — pull SDA/SCL up to 3.3V, never to 5V. Verify against your datasheet revision before wiring.</t>
        </is>
      </c>
    </row>
    <row r="4998" outlineLevel="1" ht="22" customHeight="1">
      <c r="A4998" s="76" t="inlineStr">
        <is>
          <t>⚠</t>
        </is>
      </c>
      <c r="B4998" s="77" t="inlineStr">
        <is>
          <t>HAZARD: Asphyxiant — Involves gases that displace oxygen (CO2, N2, argon)</t>
        </is>
      </c>
    </row>
    <row r="4999" outlineLevel="1" ht="16" customHeight="1">
      <c r="A4999" s="70" t="inlineStr">
        <is>
          <t>buy</t>
        </is>
      </c>
      <c r="B4999" s="26" t="inlineStr">
        <is>
          <t>DK · MO   |   boards: Bare module on a 4-pin header; Amphenol sells an evaluation board   |   lib: Direct I2C register reads per the datasheet; a handful of T67xx Arduino drivers exist but expect to read the register map   |   https://www.amphenol-sensors.com/en/telaire/co2/525-co2-sensor-modules/3399-t6713   [Estimate, 2026-07]</t>
        </is>
      </c>
    </row>
    <row r="5000" outlineLevel="1" ht="36" customHeight="1">
      <c r="A5000" s="74" t="inlineStr">
        <is>
          <t>unlocks</t>
        </is>
      </c>
      <c r="B5000" s="75" t="inlineStr">
        <is>
          <t>Is this room stuffy — does it need fresh air?  •  Is ventilation actually working?  •  How many people are in this space?  •  How long has this desk/room/seat been in use?</t>
        </is>
      </c>
    </row>
    <row r="5002" ht="22" customHeight="1">
      <c r="A5002" s="78" t="inlineStr">
        <is>
          <t>S284</t>
        </is>
      </c>
      <c r="B5002" s="79" t="inlineStr">
        <is>
          <t>Cubic CM1107N dual-beam CO2   ·   CM1107N</t>
        </is>
      </c>
    </row>
    <row r="5003" outlineLevel="1" ht="15" customHeight="1">
      <c r="A5003" s="70" t="inlineStr">
        <is>
          <t>Category</t>
        </is>
      </c>
      <c r="B5003" s="12" t="inlineStr">
        <is>
          <t>CO2 › Dual-beam NDIR</t>
        </is>
      </c>
      <c r="E5003" s="70" t="inlineStr">
        <is>
          <t>Measures</t>
        </is>
      </c>
      <c r="F5003" s="12" t="inlineStr">
        <is>
          <t>True CO2 0-5000 ppm with a reference channel, at budget-module money</t>
        </is>
      </c>
    </row>
    <row r="5004" outlineLevel="1" ht="15" customHeight="1">
      <c r="A5004" s="70" t="inlineStr">
        <is>
          <t>Modality</t>
        </is>
      </c>
      <c r="B5004" s="12" t="inlineStr">
        <is>
          <t>Chemical</t>
        </is>
      </c>
      <c r="E5004" s="70" t="inlineStr">
        <is>
          <t>Interface</t>
        </is>
      </c>
      <c r="F5004" s="12" t="inlineStr">
        <is>
          <t>UART / I2C</t>
        </is>
      </c>
    </row>
    <row r="5005" outlineLevel="1" ht="15" customHeight="1">
      <c r="A5005" s="70" t="inlineStr">
        <is>
          <t>Supply</t>
        </is>
      </c>
      <c r="B5005" s="12" t="inlineStr">
        <is>
          <t>4.5-5.5V supply, 3.3V logic</t>
        </is>
      </c>
      <c r="E5005" s="70" t="inlineStr">
        <is>
          <t>Price</t>
        </is>
      </c>
      <c r="F5005" s="12" t="inlineStr">
        <is>
          <t>$30.0  ($$$)</t>
        </is>
      </c>
    </row>
    <row r="5006" outlineLevel="1" ht="15" customHeight="1">
      <c r="A5006" s="70" t="inlineStr">
        <is>
          <t>Difficulty</t>
        </is>
      </c>
      <c r="B5006" s="12" t="inlineStr">
        <is>
          <t>2 — Easy — breadboard wiring, a well-documented library, no analog thought needed</t>
        </is>
      </c>
    </row>
    <row r="5007" outlineLevel="1" ht="52" customHeight="1">
      <c r="A5007" s="70" t="inlineStr">
        <is>
          <t>HOW</t>
        </is>
      </c>
      <c r="B5007" s="71" t="inlineStr">
        <is>
          <t>A single IR lamp illuminates one detector package containing two filtered channels: the measurement channel at 4.26 µm where CO2 absorbs, and a reference channel at a wavelength no common gas touches. Taking the ratio removes whatever dims both — lamp ageing, dust on the window, detector drift with temperature. Single-beam modules in this price class have no such reference and must lean hard on software self-calibration to hide their drift; the CM1107N leans on physics instead.</t>
        </is>
      </c>
    </row>
    <row r="5008" outlineLevel="1" ht="70" customHeight="1">
      <c r="A5008" s="70" t="inlineStr">
        <is>
          <t>WHAT</t>
        </is>
      </c>
      <c r="B5008" s="72" t="inlineStr">
        <is>
          <t>The dual beam reduces drift, it does not eliminate the self-calibration trap: ABC is still on by default and still assumes a weekly visit to outdoor air. In a bedroom that is occupied every single night it will slowly under-read. The connector is the practical hazard — a 1.25mm JST-type pitch that people bodge with jumper wires and then wonder why the UART is intermittent. Counterfeits and relabelled single-beam CM1106 modules are sold as CM1107N on marketplaces; if the price looks like $12 it is not the dual-beam part. It is pressure-sensitive like every NDIR, and there is no altitude register in the basic command set, so a high-altitude installation needs you to apply the correction in your own firmware. Finally, it has no humidity or temperature output at all, so any compensation you want, you build.</t>
        </is>
      </c>
    </row>
    <row r="5009" outlineLevel="1" ht="23" customHeight="1">
      <c r="A5009" s="70" t="inlineStr">
        <is>
          <t>COMMON</t>
        </is>
      </c>
      <c r="B5009" s="71" t="inlineStr">
        <is>
          <t>DIY CO2 traffic lights, bedroom and study monitors, classroom fleets, ventilation controllers, retrofit into commercial air monitors.</t>
        </is>
      </c>
    </row>
    <row r="5010" outlineLevel="1" ht="37" customHeight="1">
      <c r="A5010" s="70" t="inlineStr">
        <is>
          <t>INVENTION</t>
        </is>
      </c>
      <c r="B5010" s="73" t="inlineStr">
        <is>
          <t>A CO2 clock for a bedroom: an LED ring that does not show a number but shows how many minutes of the night were spent above 1200 ppm, displayed only at breakfast. People ignore live readings and act on the morning verdict — reframing the same data as a nightly score is what actually gets the window opened.</t>
        </is>
      </c>
    </row>
    <row r="5011" outlineLevel="1" ht="15" customHeight="1">
      <c r="A5011" s="70" t="inlineStr">
        <is>
          <t>REQUIRES</t>
        </is>
      </c>
      <c r="B5011" s="71" t="inlineStr">
        <is>
          <t>The correct 1.25mm-pitch mating cable</t>
        </is>
      </c>
    </row>
    <row r="5012" outlineLevel="1" ht="27" customHeight="1">
      <c r="A5012" s="70" t="inlineStr">
        <is>
          <t>SUBSTITUT</t>
        </is>
      </c>
      <c r="B5012" s="71" t="inlineStr">
        <is>
          <t>CM1106SL-NS is the cheaper single-beam sibling at around half the price; MH-Z19C is the better-documented budget rival; SenseAir S8 LP for longevity; SCD41 for size and I2C simplicity</t>
        </is>
      </c>
    </row>
    <row r="5013" outlineLevel="1" ht="17" customHeight="1">
      <c r="A5013" s="70" t="inlineStr">
        <is>
          <t>PAIRS</t>
        </is>
      </c>
      <c r="B5013" s="71" t="inlineStr">
        <is>
          <t>WS2812 ring, an SHT4x for context, MQTT to a shared classroom dashboard</t>
        </is>
      </c>
    </row>
    <row r="5014" outlineLevel="1" ht="40" customHeight="1">
      <c r="A5014" s="70" t="inlineStr">
        <is>
          <t>specs</t>
        </is>
      </c>
      <c r="B5014" s="26" t="inlineStr">
        <is>
          <t>Range: 0-5000 ppm   Accuracy: ±(50 ppm + 3% of reading)   Resolution: 1 ppm   Rate: 1 reading / 2 s   Warm-up: ~1 min to first reading, ~3 min to specification   I2C addr: 0x31 (7-bit)   Calibration: Periodic   Consumable: IR lamp filament — the life-limiting part, typically rated around 10 years   Environment: Indoor   Lifecycle: Active   Maturity: Workable   ESP32: Any variant; the serial and I2C pins are 3.3V-level so no shifter is needed, but the module still wants a 5V supply</t>
        </is>
      </c>
    </row>
    <row r="5015" outlineLevel="1" ht="22" customHeight="1">
      <c r="A5015" s="76" t="inlineStr">
        <is>
          <t>⚠</t>
        </is>
      </c>
      <c r="B5015" s="77" t="inlineStr">
        <is>
          <t>HAZARD: Asphyxiant — Involves gases that displace oxygen (CO2, N2, argon)</t>
        </is>
      </c>
    </row>
    <row r="5016" outlineLevel="1" ht="16" customHeight="1">
      <c r="A5016" s="70" t="inlineStr">
        <is>
          <t>buy</t>
        </is>
      </c>
      <c r="B5016" s="26" t="inlineStr">
        <is>
          <t>AE · AMZ   |   boards: Bare module with a 1.25mm pitch connector — buy the mating cable at the same time, it is not a 0.1in header   |   lib: ASCII/binary UART protocol documented in the datasheet; community CM110x Arduino and ESPHome drivers exist   |   https://en.gassensor.com.cn/CO2Sensor/   [Estimate, 2026-07]</t>
        </is>
      </c>
    </row>
    <row r="5017" outlineLevel="1" ht="36" customHeight="1">
      <c r="A5017" s="74" t="inlineStr">
        <is>
          <t>unlocks</t>
        </is>
      </c>
      <c r="B5017" s="75" t="inlineStr">
        <is>
          <t>Is this room stuffy — does it need fresh air?  •  Is ventilation actually working?  •  How many people are in this space?  •  Is anyone here?</t>
        </is>
      </c>
    </row>
    <row r="5019" ht="22" customHeight="1">
      <c r="A5019" s="78" t="inlineStr">
        <is>
          <t>S285</t>
        </is>
      </c>
      <c r="B5019" s="79" t="inlineStr">
        <is>
          <t>BME690 gas + climate   ·   BME690</t>
        </is>
      </c>
    </row>
    <row r="5020" outlineLevel="1" ht="15" customHeight="1">
      <c r="A5020" s="70" t="inlineStr">
        <is>
          <t>Category</t>
        </is>
      </c>
      <c r="B5020" s="12" t="inlineStr">
        <is>
          <t>Gas &amp; VOC › MEMS MOX 4-in-1</t>
        </is>
      </c>
      <c r="E5020" s="70" t="inlineStr">
        <is>
          <t>Measures</t>
        </is>
      </c>
      <c r="F5020" s="12" t="inlineStr">
        <is>
          <t>Gas resistance from a scanning micro-hotplate plus temperature, humidity and pressure</t>
        </is>
      </c>
    </row>
    <row r="5021" outlineLevel="1" ht="15" customHeight="1">
      <c r="A5021" s="70" t="inlineStr">
        <is>
          <t>Modality</t>
        </is>
      </c>
      <c r="B5021" s="12" t="inlineStr">
        <is>
          <t>Chemical</t>
        </is>
      </c>
      <c r="E5021" s="70" t="inlineStr">
        <is>
          <t>Interface</t>
        </is>
      </c>
      <c r="F5021" s="12" t="inlineStr">
        <is>
          <t>I2C / SPI</t>
        </is>
      </c>
    </row>
    <row r="5022" outlineLevel="1" ht="15" customHeight="1">
      <c r="A5022" s="70" t="inlineStr">
        <is>
          <t>Supply</t>
        </is>
      </c>
      <c r="B5022" s="12" t="inlineStr">
        <is>
          <t>1.71-3.6V</t>
        </is>
      </c>
      <c r="E5022" s="70" t="inlineStr">
        <is>
          <t>Price</t>
        </is>
      </c>
      <c r="F5022" s="12" t="inlineStr">
        <is>
          <t>$22.0  ($$$)</t>
        </is>
      </c>
    </row>
    <row r="5023" outlineLevel="1" ht="15" customHeight="1">
      <c r="A5023" s="70" t="inlineStr">
        <is>
          <t>Difficulty</t>
        </is>
      </c>
      <c r="B5023" s="12" t="inlineStr">
        <is>
          <t>3 — Some skill — calibration, level shifting, timing, or datasheet reading required</t>
        </is>
      </c>
    </row>
    <row r="5024" outlineLevel="1" ht="61" customHeight="1">
      <c r="A5024" s="70" t="inlineStr">
        <is>
          <t>HOW</t>
        </is>
      </c>
      <c r="B5024" s="71" t="inlineStr">
        <is>
          <t>A metal-oxide film sits on a micro-machined hotplate a few hundred micrometres across. Heat it to a few hundred degrees and oxygen adsorbs onto the film, pulling electrons out and raising its resistance; reducing gases arriving at the surface burn that oxygen off and the resistance drops. The BME690 is the successor to the BME688 and keeps its defining trick — it can step the hotplate through a programmed sequence of temperatures, because different molecules respond differently at each setpoint, so the resistance-versus-temperature curve is a crude fingerprint rather than a single number.</t>
        </is>
      </c>
    </row>
    <row r="5025" outlineLevel="1" ht="70" customHeight="1">
      <c r="A5025" s="70" t="inlineStr">
        <is>
          <t>WHAT</t>
        </is>
      </c>
      <c r="B5025" s="72" t="inlineStr">
        <is>
          <t>The gas channel measures reducing-gas activity, full stop. It does not measure CO2 — any 'eCO2' number you see is inferred from VOCs and human breath, and it will happily report clean air in a room with a CO2 leak, or 2000 ppm when you open a bottle of solvent. Its raw resistance is hugely humidity-dependent, and BSEC's compensation is good but not perfect, so a shower two rooms away moves the IAQ score. The hotplate self-heats the die: the reported temperature runs 1-2°C above true ambient and the reported humidity is correspondingly low, which is why the datasheet quietly tells you to place it away from the enclosure's temperature reference. Silicones are the killer — outgassing from RTV sealant, some 3D-printed enclosures, and hand cream will poison the film irreversibly within weeks, and the failure looks like slow drift rather than a fault. The gas-classification story requires you to record and train on your own data; out of the box it distinguishes nothing.</t>
        </is>
      </c>
    </row>
    <row r="5026" outlineLevel="1" ht="27" customHeight="1">
      <c r="A5026" s="70" t="inlineStr">
        <is>
          <t>COMMON</t>
        </is>
      </c>
      <c r="B5026" s="71" t="inlineStr">
        <is>
          <t>Indoor air quality scoring, ventilation and extractor triggering, off-gassing and renovation monitoring, e-nose experiments, food spoilage research, early 'something is burning' warning.</t>
        </is>
      </c>
    </row>
    <row r="5027" outlineLevel="1" ht="45" customHeight="1">
      <c r="A5027" s="70" t="inlineStr">
        <is>
          <t>INVENTION</t>
        </is>
      </c>
      <c r="B5027" s="73" t="inlineStr">
        <is>
          <t>Build a fridge-door smell logger: BME690 inside a sealed jar with a sample of food, running a fixed 10-step heater profile every 15 minutes, logging the whole resistance curve to SD. Train a small classifier on 'day 1' versus 'day 7' curves for a few foods. You are not doing marketing AI, you are measuring the actual chemistry of spoilage — and the curve shape changes days before your nose does.</t>
        </is>
      </c>
    </row>
    <row r="5028" outlineLevel="1" ht="16" customHeight="1">
      <c r="A5028" s="70" t="inlineStr">
        <is>
          <t>REQUIRES</t>
        </is>
      </c>
      <c r="B5028" s="71" t="inlineStr">
        <is>
          <t>BSEC 3 if you want IAQ or bVOC outputs rather than raw ohms</t>
        </is>
      </c>
    </row>
    <row r="5029" outlineLevel="1" ht="29" customHeight="1">
      <c r="A5029" s="70" t="inlineStr">
        <is>
          <t>SUBSTITUT</t>
        </is>
      </c>
      <c r="B5029" s="71" t="inlineStr">
        <is>
          <t>SGP41 gives a stable, self-baselining VOC index with far less work; ENS160 puts the algorithm on-chip with no licensed blob; BME688 is the cheaper, better-documented predecessor; a PID for genuine ppb VOC numbers</t>
        </is>
      </c>
    </row>
    <row r="5030" outlineLevel="1" ht="22" customHeight="1">
      <c r="A5030" s="70" t="inlineStr">
        <is>
          <t>PAIRS</t>
        </is>
      </c>
      <c r="B5030" s="71" t="inlineStr">
        <is>
          <t>An SHT4x placed away from the hotplate for honest RH, an SD card for training data, a fan to force a repeatable sample flow</t>
        </is>
      </c>
    </row>
    <row r="5031" outlineLevel="1" ht="40" customHeight="1">
      <c r="A5031" s="70" t="inlineStr">
        <is>
          <t>specs</t>
        </is>
      </c>
      <c r="B5031" s="26" t="inlineStr">
        <is>
          <t>Range: Gas resistance ohms to megohms; T -40 to 85°C; RH 0-100%; P 300-1100 hPa   Accuracy: T ±0.5°C; RH ±3%; P ±0.6 hPa. The gas channel has no absolute accuracy — it is a relative signal.   Resolution: RH 0.008%; P 0.18 Pa   Rate: Gas scan sequences take seconds; climate channels are fast   Warm-up: Minutes for a stable single-setpoint reading; Bosch specifies days of run-in before the gas channel settles, and BSEC's IAQ output needs a similar period to build its baseline   I2C addr: 0x76 or 0x77   Calibration: Periodic   Consumable: The MOX film ages and is permanently poisoned by silicones and some sulphur compounds; expect 3-5 years in clean indoor air and far less in a workshop   Environment: Indoor   Lifecycle: Active   Maturity: Workable   ESP32: Any variant; BSEC is a precompiled blob, so check a build exists for your exact core (ESP32-C6 and -H2 support has historically lagged)</t>
        </is>
      </c>
    </row>
    <row r="5032" outlineLevel="1" ht="22" customHeight="1">
      <c r="A5032" s="76" t="inlineStr">
        <is>
          <t>⚠</t>
        </is>
      </c>
      <c r="B5032" s="77" t="inlineStr">
        <is>
          <t>HAZARD: HotSurface — Runs hot enough to burn or ignite (heated gas sensors, heaters)</t>
        </is>
      </c>
    </row>
    <row r="5033" outlineLevel="1" ht="16" customHeight="1">
      <c r="A5033" s="70" t="inlineStr">
        <is>
          <t>buy</t>
        </is>
      </c>
      <c r="B5033" s="26" t="inlineStr">
        <is>
          <t>DK · MO · AE   |   boards: Bosch Sensortec shuttle board for the Application Board; generic Chinese breakouts are appearing. Adafruit and Pimoroni still mostly stock the BME688.   |   lib: Bosch BSEC 3 (closed-source binary) and the open BME69x sensor API; open drivers give you raw gas resistance only   |   https://www.bosch-sensortec.com/products/environmental-sensors/gas-sensors/bme690/   [Estimate, 2026-07]</t>
        </is>
      </c>
    </row>
    <row r="5034" outlineLevel="1" ht="45" customHeight="1">
      <c r="A5034" s="74" t="inlineStr">
        <is>
          <t>unlocks</t>
        </is>
      </c>
      <c r="B5034" s="75" t="inlineStr">
        <is>
          <t>Did something start off-gassing or smelling?  •  Is this room stuffy — does it need fresh air?  •  What does this smell like — which known smell is it?  •  Is someone cooking?  •  Is this food still good?  •  Is this surface going to grow mould?</t>
        </is>
      </c>
    </row>
    <row r="5036" ht="22" customHeight="1">
      <c r="A5036" s="78" t="inlineStr">
        <is>
          <t>S286</t>
        </is>
      </c>
      <c r="B5036" s="79" t="inlineStr">
        <is>
          <t>Alphasense PID-AH2 photoionisation VOC   ·   PID-AH2</t>
        </is>
      </c>
    </row>
    <row r="5037" outlineLevel="1" ht="15" customHeight="1">
      <c r="A5037" s="70" t="inlineStr">
        <is>
          <t>Category</t>
        </is>
      </c>
      <c r="B5037" s="12" t="inlineStr">
        <is>
          <t>Gas &amp; VOC › Photoionisation detector</t>
        </is>
      </c>
      <c r="E5037" s="70" t="inlineStr">
        <is>
          <t>Measures</t>
        </is>
      </c>
      <c r="F5037" s="12" t="inlineStr">
        <is>
          <t>Total volatile organic compounds down to single-digit ppb, in real time</t>
        </is>
      </c>
    </row>
    <row r="5038" outlineLevel="1" ht="15" customHeight="1">
      <c r="A5038" s="70" t="inlineStr">
        <is>
          <t>Modality</t>
        </is>
      </c>
      <c r="B5038" s="12" t="inlineStr">
        <is>
          <t>Chemical</t>
        </is>
      </c>
      <c r="E5038" s="70" t="inlineStr">
        <is>
          <t>Interface</t>
        </is>
      </c>
      <c r="F5038" s="12" t="inlineStr">
        <is>
          <t>Analog</t>
        </is>
      </c>
    </row>
    <row r="5039" outlineLevel="1" ht="15" customHeight="1">
      <c r="A5039" s="70" t="inlineStr">
        <is>
          <t>Supply</t>
        </is>
      </c>
      <c r="B5039" s="12" t="inlineStr">
        <is>
          <t>3.2-3.6V</t>
        </is>
      </c>
      <c r="E5039" s="70" t="inlineStr">
        <is>
          <t>Price</t>
        </is>
      </c>
      <c r="F5039" s="12" t="inlineStr">
        <is>
          <t>$320.0  ($$$$)</t>
        </is>
      </c>
    </row>
    <row r="5040" outlineLevel="1" ht="15" customHeight="1">
      <c r="A5040" s="70" t="inlineStr">
        <is>
          <t>Difficulty</t>
        </is>
      </c>
      <c r="B5040" s="12" t="inlineStr">
        <is>
          <t>5 — Expert — you are doing research; expect to write drivers and validate your own results</t>
        </is>
      </c>
    </row>
    <row r="5041" outlineLevel="1" ht="55" customHeight="1">
      <c r="A5041" s="70" t="inlineStr">
        <is>
          <t>HOW</t>
        </is>
      </c>
      <c r="B5041" s="71" t="inlineStr">
        <is>
          <t>A sealed krypton lamp emits vacuum ultraviolet photons at 10.6 eV. Any molecule drifting between the electrodes whose ionisation energy is below that gets its outer electron knocked off; the resulting ion and electron are swept to a pair of biased electrodes, and the picoamp-to-nanoamp current they carry is directly proportional to how many ionisable molecules are present. There is no chemical reaction and nothing is consumed — the molecules recombine and drift away, so response and recovery are both about a second.</t>
        </is>
      </c>
    </row>
    <row r="5042" outlineLevel="1" ht="70" customHeight="1">
      <c r="A5042" s="70" t="inlineStr">
        <is>
          <t>WHAT</t>
        </is>
      </c>
      <c r="B5042" s="72" t="inlineStr">
        <is>
          <t>A PID is blind to anything with an ionisation energy above 10.6 eV, which means it cannot see methane, ethane, carbon monoxide, carbon dioxide, water or nitrogen at all — a methane leak reads zero. It reports everything else as one number scaled in isobutylene equivalents, and the per-compound response factors vary by more than tenfold, so 100 ppb of one solvent and 100 ppb of another can read 40 and 400. Humidity is the operational nightmare: water vapour quenches the ion current and scatters the UV, and going from 20% to 90% RH can suppress the signal by a third while also raising the baseline through surface leakage across the lamp window. The window itself fouls — a film of dust or oil builds over weeks and the sensitivity falls silently, which is why field PIDs are cleaned with alumina polishing powder as routine maintenance. Lamp output decays over roughly 5000-6000 hours and the lamp is a replaceable consumable, not a fault. Ozone and strong oxidisers also generate a response.</t>
        </is>
      </c>
    </row>
    <row r="5043" outlineLevel="1" ht="29" customHeight="1">
      <c r="A5043" s="70" t="inlineStr">
        <is>
          <t>COMMON</t>
        </is>
      </c>
      <c r="B5043" s="71" t="inlineStr">
        <is>
          <t>Industrial hygiene and solvent exposure monitoring, leak surveys on process plant, fenceline and odour complaints, contaminated-land site screening, indoor air research where index numbers are not defensible.</t>
        </is>
      </c>
    </row>
    <row r="5044" outlineLevel="1" ht="44" customHeight="1">
      <c r="A5044" s="70" t="inlineStr">
        <is>
          <t>INVENTION</t>
        </is>
      </c>
      <c r="B5044" s="73" t="inlineStr">
        <is>
          <t>A workshop solvent budget: a PID at the bench plus an anemometer in the extraction duct. Multiply concentration by volumetric flow and you get grams of solvent per hour leaving the building — which lets you show, in real numbers, that switching from spray to brush application cut your exposure by 80%. Index-based VOC sensors cannot do this because an index does not multiply by a flow rate.</t>
        </is>
      </c>
    </row>
    <row r="5045" outlineLevel="1" ht="24" customHeight="1">
      <c r="A5045" s="70" t="inlineStr">
        <is>
          <t>REQUIRES</t>
        </is>
      </c>
      <c r="B5045" s="71" t="inlineStr">
        <is>
          <t>A low-noise 16-bit-or-better ADC, a stable low-noise 3.3V supply, and a calibration gas (isobutylene is the convention) for the reading to mean anything</t>
        </is>
      </c>
    </row>
    <row r="5046" outlineLevel="1" ht="27" customHeight="1">
      <c r="A5046" s="70" t="inlineStr">
        <is>
          <t>SUBSTITUT</t>
        </is>
      </c>
      <c r="B5046" s="71" t="inlineStr">
        <is>
          <t>SGP41 or BME690 give a relative VOC index for 5% of the price with none of the ppb resolution; ZE08-CH2O for formaldehyde specifically; a portable GC-PID if you need to know which compound</t>
        </is>
      </c>
    </row>
    <row r="5047" outlineLevel="1" ht="21" customHeight="1">
      <c r="A5047" s="70" t="inlineStr">
        <is>
          <t>PAIRS</t>
        </is>
      </c>
      <c r="B5047" s="71" t="inlineStr">
        <is>
          <t>An air velocity sensor in the duct, an SHT4x to model the humidity quenching, a datalogger with GPS for site walks</t>
        </is>
      </c>
    </row>
    <row r="5048" outlineLevel="1" ht="40" customHeight="1">
      <c r="A5048" s="70" t="inlineStr">
        <is>
          <t>specs</t>
        </is>
      </c>
      <c r="B5048" s="26" t="inlineStr">
        <is>
          <t>Range: ~1 ppb to 50 ppm isobutylene equivalent   Accuracy: ±(a few ppb + 10-20% of reading) after calibration on a single reference gas   Resolution: 1 ppb   Rate: &lt;3 s to 90% of final value   Warm-up: Seconds to strike the lamp; minutes for the baseline to settle   Calibration: Reference   Consumable: Krypton lamp, roughly 5000-6000 hours; window cleaning every few weeks in dirty air; the electrode stack eventually contaminates   Environment: Indoor, Harsh   Lifecycle: Active   Maturity: Raw   ESP32: The output is a low-level analog voltage on a very high-impedance signal path — do not feed it to the ESP32's own ADC. Use a 16-bit external ADC with a clean reference and keep the sensor's ground star-connected.</t>
        </is>
      </c>
    </row>
    <row r="5049" outlineLevel="1" ht="22" customHeight="1">
      <c r="A5049" s="76" t="inlineStr">
        <is>
          <t>⚠</t>
        </is>
      </c>
      <c r="B5049" s="77" t="inlineStr">
        <is>
          <t>HAZARD: UV — Emits UV — skin/eye hazard, especially UV-C, Toxic — Involves toxic gas or chemicals</t>
        </is>
      </c>
    </row>
    <row r="5050" outlineLevel="1" ht="16" customHeight="1">
      <c r="A5050" s="70" t="inlineStr">
        <is>
          <t>buy</t>
        </is>
      </c>
      <c r="B5050" s="26" t="inlineStr">
        <is>
          <t>DK · MO   |   boards: Bare sensor with an integrated amplifier; Alphasense sells matched PID evaluation boards   |   lib: None — it is an analog output. You write the ADC, filtering and response-factor maths yourself.   |   https://www.alphasense.com/products/vocs/   [Estimate, 2026-07]</t>
        </is>
      </c>
    </row>
    <row r="5051" outlineLevel="1" ht="42" customHeight="1">
      <c r="A5051" s="74" t="inlineStr">
        <is>
          <t>unlocks</t>
        </is>
      </c>
      <c r="B5051" s="75" t="inlineStr">
        <is>
          <t>Did something start off-gassing or smelling?  •  Is new furniture or flooring off-gassing?  •  Has this been contaminated?  •  Is compressed air leaking, and where?  •  What does this smell like — which known smell is it?</t>
        </is>
      </c>
    </row>
    <row r="5053" ht="22" customHeight="1">
      <c r="A5053" s="78" t="inlineStr">
        <is>
          <t>S287</t>
        </is>
      </c>
      <c r="B5053" s="79" t="inlineStr">
        <is>
          <t>MPS flammable gas and refrigerant sensor   ·   Nevada Nano MPS Flammable Gas Sensor</t>
        </is>
      </c>
    </row>
    <row r="5054" outlineLevel="1" ht="15" customHeight="1">
      <c r="A5054" s="70" t="inlineStr">
        <is>
          <t>Category</t>
        </is>
      </c>
      <c r="B5054" s="12" t="inlineStr">
        <is>
          <t>Gas &amp; VOC › Molecular property spectrometer</t>
        </is>
      </c>
      <c r="E5054" s="70" t="inlineStr">
        <is>
          <t>Measures</t>
        </is>
      </c>
      <c r="F5054" s="12" t="inlineStr">
        <is>
          <t>%LEL of flammable gas plus an identification of which gas it is — including A2L refrigerants</t>
        </is>
      </c>
    </row>
    <row r="5055" outlineLevel="1" ht="15" customHeight="1">
      <c r="A5055" s="70" t="inlineStr">
        <is>
          <t>Modality</t>
        </is>
      </c>
      <c r="B5055" s="12" t="inlineStr">
        <is>
          <t>Chemical</t>
        </is>
      </c>
      <c r="E5055" s="70" t="inlineStr">
        <is>
          <t>Interface</t>
        </is>
      </c>
      <c r="F5055" s="12" t="inlineStr">
        <is>
          <t>UART / I2C</t>
        </is>
      </c>
    </row>
    <row r="5056" outlineLevel="1" ht="15" customHeight="1">
      <c r="A5056" s="70" t="inlineStr">
        <is>
          <t>Supply</t>
        </is>
      </c>
      <c r="B5056" s="12" t="inlineStr">
        <is>
          <t>3.0-3.6V</t>
        </is>
      </c>
      <c r="E5056" s="70" t="inlineStr">
        <is>
          <t>Price</t>
        </is>
      </c>
      <c r="F5056" s="12" t="inlineStr">
        <is>
          <t>$85.0  ($$$$)</t>
        </is>
      </c>
    </row>
    <row r="5057" outlineLevel="1" ht="15" customHeight="1">
      <c r="A5057" s="70" t="inlineStr">
        <is>
          <t>Difficulty</t>
        </is>
      </c>
      <c r="B5057" s="12" t="inlineStr">
        <is>
          <t>4 — Advanced — analog front-ends, protocol work, mechanical integration, or real safety</t>
        </is>
      </c>
    </row>
    <row r="5058" outlineLevel="1" ht="53" customHeight="1">
      <c r="A5058" s="70" t="inlineStr">
        <is>
          <t>HOW</t>
        </is>
      </c>
      <c r="B5058" s="71" t="inlineStr">
        <is>
          <t>A MEMS membrane heater is driven with a modulated waveform and the sensor watches how the surrounding gas removes heat as a function of that modulation frequency. Thermal conductivity, specific heat capacity and thermal diffusivity all fall out of that response, and each gas has its own trio of values — so the sensor recovers both how much gas is present and, within limits, which family it belongs to. Nothing is burned and no catalyst is involved, which is the entire point of the technology.</t>
        </is>
      </c>
    </row>
    <row r="5059" outlineLevel="1" ht="70" customHeight="1">
      <c r="A5059" s="70" t="inlineStr">
        <is>
          <t>WHAT</t>
        </is>
      </c>
      <c r="B5059" s="72" t="inlineStr">
        <is>
          <t>The gas-identification claim is a family classifier, not a mass spectrometer — it separates hydrogen from methane from propane confidently, but it will not tell R32 from R454B in a mixed atmosphere, and a blend of two gases produces a plausible-looking wrong answer. It reads the thermal properties of the whole atmosphere, so a large humidity swing or a sudden temperature step upsets it until the compensation catches up; it carries its own RH, T and pressure sensors precisely because of this, and if you mount it where those readings are unrepresentative the compensation fights you. Unlike a pellistor it works in an oxygen-free atmosphere, and unlike a pellistor it cannot be poisoned by silicone or H2S — but it is still a heated MEMS element, so a bare module on a breadboard is not certified equipment for a hazardous area. Airflow across the sensing membrane changes the heat loss; mount it behind a diffusion barrier, not in a draught.</t>
        </is>
      </c>
    </row>
    <row r="5060" outlineLevel="1" ht="29" customHeight="1">
      <c r="A5060" s="70" t="inlineStr">
        <is>
          <t>COMMON</t>
        </is>
      </c>
      <c r="B5060" s="71" t="inlineStr">
        <is>
          <t>A2L refrigerant leak detection in heat pumps and split systems, hydrogen safety in battery rooms and electrolyser projects, boat bilge and RV LPG monitoring, biogas plant safety, portable gas survey instruments.</t>
        </is>
      </c>
    </row>
    <row r="5061" outlineLevel="1" ht="45" customHeight="1">
      <c r="A5061" s="70" t="inlineStr">
        <is>
          <t>INVENTION</t>
        </is>
      </c>
      <c r="B5061" s="73" t="inlineStr">
        <is>
          <t>Instrument your own heat pump before the industry makes you: mount the sensor low in the indoor unit's air path and log %LEL continuously for a year. R32 and R290 are heavier than air and leak slowly, and the usual first symptom of a slow leak is degraded efficiency months later. Correlating a rising baseline against falling COP is a genuinely new diagnostic that no consumer heat pump currently offers.</t>
        </is>
      </c>
    </row>
    <row r="5062" outlineLevel="1" ht="15" customHeight="1">
      <c r="A5062" s="70" t="inlineStr">
        <is>
          <t>REQUIRES</t>
        </is>
      </c>
      <c r="B5062" s="71" t="inlineStr">
        <is>
          <t>A driver you write from the datasheet</t>
        </is>
      </c>
    </row>
    <row r="5063" outlineLevel="1" ht="31" customHeight="1">
      <c r="A5063" s="70" t="inlineStr">
        <is>
          <t>SUBSTITUT</t>
        </is>
      </c>
      <c r="B5063" s="71" t="inlineStr">
        <is>
          <t>A catalytic pellistor such as the Figaro TGS6812 is a quarter of the price if you can accept poisoning and an oxygen requirement; NDIR is immune to poisoning but blind to hydrogen; MQ-series modules cost $2 and are qualitative at best</t>
        </is>
      </c>
    </row>
    <row r="5064" outlineLevel="1" ht="22" customHeight="1">
      <c r="A5064" s="70" t="inlineStr">
        <is>
          <t>PAIRS</t>
        </is>
      </c>
      <c r="B5064" s="71" t="inlineStr">
        <is>
          <t>A power meter on the heat pump for the efficiency correlation, DS18B20s on the refrigerant lines, a relay to kill the compressor</t>
        </is>
      </c>
    </row>
    <row r="5065" outlineLevel="1" ht="40" customHeight="1">
      <c r="A5065" s="70" t="inlineStr">
        <is>
          <t>specs</t>
        </is>
      </c>
      <c r="B5065" s="26" t="inlineStr">
        <is>
          <t>Range: 0-100% LEL for methane, propane, hydrogen and A2L refrigerants such as R32, R290 and R454B   Accuracy: Roughly ±5% LEL, without needing a per-gas calibration curve   Resolution: ~1% LEL   Rate: ~1 s   Warm-up: Tens of seconds   Calibration: None   Consumable: No catalyst and no electrolyte — this is its main advantage over pellistors and electrochemical cells   Environment: Indoor, Harsh   Lifecycle: Active   Maturity: Raw   ESP32: Any variant; it is a 3.3V digital part</t>
        </is>
      </c>
    </row>
    <row r="5066" outlineLevel="1" ht="22" customHeight="1">
      <c r="A5066" s="76" t="inlineStr">
        <is>
          <t>⚠</t>
        </is>
      </c>
      <c r="B5066" s="77" t="inlineStr">
        <is>
          <t>HAZARD: HotSurface — Runs hot enough to burn or ignite (heated gas sensors, heaters), Ignition — Is an ignition source; must NOT enter a flammable atmosphere</t>
        </is>
      </c>
    </row>
    <row r="5067" outlineLevel="1" ht="16" customHeight="1">
      <c r="A5067" s="70" t="inlineStr">
        <is>
          <t>buy</t>
        </is>
      </c>
      <c r="B5067" s="26" t="inlineStr">
        <is>
          <t>DK · MO   |   boards: Sold as a module; package and connector suffixes vary by distributor — confirm the exact orderable part number before you design a footprint   |   lib: Documented digital command set; no mainstream Arduino library, expect to write the driver   |   https://nevadanano.com/   [Estimate, 2026-07]</t>
        </is>
      </c>
    </row>
    <row r="5068" outlineLevel="1" ht="36" customHeight="1">
      <c r="A5068" s="74" t="inlineStr">
        <is>
          <t>unlocks</t>
        </is>
      </c>
      <c r="B5068" s="75" t="inlineStr">
        <is>
          <t>Is there a flammable gas leak?  •  Is compressed air leaking, and where?  •  Has this been contaminated?  •  Has this drifted from how it behaved when new?</t>
        </is>
      </c>
    </row>
    <row r="5070" ht="22" customHeight="1">
      <c r="A5070" s="78" t="inlineStr">
        <is>
          <t>S288</t>
        </is>
      </c>
      <c r="B5070" s="79" t="inlineStr">
        <is>
          <t>Figaro TGS6812 catalytic pellistor   ·   TGS6812-D00</t>
        </is>
      </c>
    </row>
    <row r="5071" outlineLevel="1" ht="15" customHeight="1">
      <c r="A5071" s="70" t="inlineStr">
        <is>
          <t>Category</t>
        </is>
      </c>
      <c r="B5071" s="12" t="inlineStr">
        <is>
          <t>Gas &amp; VOC › Catalytic bead (pellistor)</t>
        </is>
      </c>
      <c r="E5071" s="70" t="inlineStr">
        <is>
          <t>Measures</t>
        </is>
      </c>
      <c r="F5071" s="12" t="inlineStr">
        <is>
          <t>Combustible gas as %LEL — hydrogen, methane and LPG on one element</t>
        </is>
      </c>
    </row>
    <row r="5072" outlineLevel="1" ht="15" customHeight="1">
      <c r="A5072" s="70" t="inlineStr">
        <is>
          <t>Modality</t>
        </is>
      </c>
      <c r="B5072" s="12" t="inlineStr">
        <is>
          <t>Chemical</t>
        </is>
      </c>
      <c r="E5072" s="70" t="inlineStr">
        <is>
          <t>Interface</t>
        </is>
      </c>
      <c r="F5072" s="12" t="inlineStr">
        <is>
          <t>Analog</t>
        </is>
      </c>
    </row>
    <row r="5073" outlineLevel="1" ht="15" customHeight="1">
      <c r="A5073" s="70" t="inlineStr">
        <is>
          <t>Supply</t>
        </is>
      </c>
      <c r="B5073" s="12" t="inlineStr">
        <is>
          <t>Heater ~3.0V regulated; signal conditioning typically from 3.3-5V</t>
        </is>
      </c>
      <c r="E5073" s="70" t="inlineStr">
        <is>
          <t>Price</t>
        </is>
      </c>
      <c r="F5073" s="12" t="inlineStr">
        <is>
          <t>$35.0  ($$$)</t>
        </is>
      </c>
    </row>
    <row r="5074" outlineLevel="1" ht="15" customHeight="1">
      <c r="A5074" s="70" t="inlineStr">
        <is>
          <t>Difficulty</t>
        </is>
      </c>
      <c r="B5074" s="12" t="inlineStr">
        <is>
          <t>4 — Advanced — analog front-ends, protocol work, mechanical integration, or real safety</t>
        </is>
      </c>
    </row>
    <row r="5075" outlineLevel="1" ht="70" customHeight="1">
      <c r="A5075" s="70" t="inlineStr">
        <is>
          <t>HOW</t>
        </is>
      </c>
      <c r="B5075" s="71" t="inlineStr">
        <is>
          <t>Two matched ceramic beads sit in a Wheatstone bridge. One is coated with a platinum catalyst and held at a few hundred degrees; when combustible gas reaches it the gas oxidises flamelessly on the catalyst, releasing heat, raising that bead's temperature and therefore its platinum coil resistance. The second bead is identical but chemically inert, so it tracks ambient temperature, humidity and supply variation and subtracts them out. The bridge imbalance in millivolts is very nearly linear in %LEL — this is the century-old technology that every certified gas detector still uses, and the reason it is still used is that its response is proportional to the actual combustion energy of the gas rather than to some proxy.</t>
        </is>
      </c>
    </row>
    <row r="5076" outlineLevel="1" ht="70" customHeight="1">
      <c r="A5076" s="70" t="inlineStr">
        <is>
          <t>WHAT</t>
        </is>
      </c>
      <c r="B5076" s="72" t="inlineStr">
        <is>
          <t>Pellistors need oxygen to work, because the mechanism is combustion. In an oxygen-depleted space — a purged tank, a nitrogen-blanketed vessel, a fully flooded biogas headspace — the reading collapses toward zero while the atmosphere is at its most explosive. Worse, the response is non-monotonic above the upper explosive limit: in a very rich atmosphere combustion cannot be sustained, the bead cools, and the meter reads its way back down through the alarm level to a comfortable low number. Every certified instrument handles this with over-range latching logic; your homebrew one must too. Silicone vapour is the classic poison — a single exposure to RTV sealant, some greases or personal-care products coats the catalyst permanently and the sensor loses sensitivity with no visible fault. Sulphur compounds, halogenated solvents and lead compounds inhibit it similarly. It is also non-selective: it responds to any combustible, so it cannot tell a hydrogen leak from a methane leak, and its %LEL scaling is only correct for the gas you calibrated it against — a unit spanned on methane reads roughly half-scale on hydrogen.</t>
        </is>
      </c>
    </row>
    <row r="5077" outlineLevel="1" ht="30" customHeight="1">
      <c r="A5077" s="70" t="inlineStr">
        <is>
          <t>COMMON</t>
        </is>
      </c>
      <c r="B5077" s="71" t="inlineStr">
        <is>
          <t>Fixed combustible gas detection in plant rooms and boiler houses, hydrogen monitoring around lead-acid battery banks and electrolysers, biogas and digester safety, LPG in boats and caravans, sniffer probes for leak surveys.</t>
        </is>
      </c>
    </row>
    <row r="5078" outlineLevel="1" ht="47" customHeight="1">
      <c r="A5078" s="70" t="inlineStr">
        <is>
          <t>INVENTION</t>
        </is>
      </c>
      <c r="B5078" s="73" t="inlineStr">
        <is>
          <t>Build a hydrogen watchdog for a home battery or electrolyser cabinet: pellistor high in the cabinet where hydrogen collects, cross-checked against an MPS or a thermal-conductivity sensor so that two independent physics have to agree before the extract fan and the contactor trip. Requiring two uncorrelated sensors to concur is how you get an alarm you will actually trust at 3am rather than disable after the third false trip.</t>
        </is>
      </c>
    </row>
    <row r="5079" outlineLevel="1" ht="26" customHeight="1">
      <c r="A5079" s="70" t="inlineStr">
        <is>
          <t>REQUIRES</t>
        </is>
      </c>
      <c r="B5079" s="71" t="inlineStr">
        <is>
          <t>A regulated constant-voltage heater supply, an instrumentation amplifier for the millivolt bridge output, and calibration gas — this sensor means nothing without a span gas</t>
        </is>
      </c>
    </row>
    <row r="5080" outlineLevel="1" ht="35" customHeight="1">
      <c r="A5080" s="70" t="inlineStr">
        <is>
          <t>SUBSTITUT</t>
        </is>
      </c>
      <c r="B5080" s="71" t="inlineStr">
        <is>
          <t>A Nevada Nano MPS costs 2.5x more and cannot be poisoned or starved of oxygen; NDIR hydrocarbon modules are immune to poisoning but blind to hydrogen; MQ-4 or MQ-8 cost $2 and are qualitative; a certified fixed gas detector is what you actually install where lives depend on it</t>
        </is>
      </c>
    </row>
    <row r="5081" outlineLevel="1" ht="20" customHeight="1">
      <c r="A5081" s="70" t="inlineStr">
        <is>
          <t>PAIRS</t>
        </is>
      </c>
      <c r="B5081" s="71" t="inlineStr">
        <is>
          <t>A second sensor of a different technology for cross-validation, an extract fan on a relay, a span gas kit</t>
        </is>
      </c>
    </row>
    <row r="5082" outlineLevel="1" ht="40" customHeight="1">
      <c r="A5082" s="70" t="inlineStr">
        <is>
          <t>specs</t>
        </is>
      </c>
      <c r="B5082" s="26" t="inlineStr">
        <is>
          <t>Range: 0-100% LEL (roughly 0-4.4 vol% methane, 0-1.7 vol% propane, 0-4 vol% hydrogen)   Accuracy: ±5-10% LEL after span calibration with the specific target gas   Resolution: ~1% LEL   Rate: &lt;10 s to 90%   Warm-up: Seconds to minutes; overnight for the most stable zero   Calibration: Two-point   Consumable: The catalyst bead is the consumable. Typical service life is 3-5 years in clean air, or one exposure to silicone.   Environment: Indoor, Harsh   Lifecycle: Active   Maturity: Raw   ESP32: Run the bridge from a regulated 3.0V rail so the mid-node sits near 1.5V and stays inside the ESP32 ADC range. If you excite the bridge from 5V, the raw node can exceed 3.3V — amplify differentially and level-limit before any GPIO.</t>
        </is>
      </c>
    </row>
    <row r="5083" outlineLevel="1" ht="22" customHeight="1">
      <c r="A5083" s="76" t="inlineStr">
        <is>
          <t>⚠</t>
        </is>
      </c>
      <c r="B5083" s="77" t="inlineStr">
        <is>
          <t>HAZARD: HotSurface — Runs hot enough to burn or ignite (heated gas sensors, heaters), Ignition — Is an ignition source; must NOT enter a flammable atmosphere</t>
        </is>
      </c>
    </row>
    <row r="5084" outlineLevel="1" ht="16" customHeight="1">
      <c r="A5084" s="70" t="inlineStr">
        <is>
          <t>buy</t>
        </is>
      </c>
      <c r="B5084" s="26" t="inlineStr">
        <is>
          <t>DK · MO   |   boards: Bare 4-pin sensor; Figaro publishes a reference bridge and amplifier circuit that you should build rather than improvise   |   lib: None — analog. An instrumentation amplifier and a 16-bit ADC, then your own %LEL maths.   |   https://www.figarosensor.com/product/sensor/   [Estimate, 2026-07]</t>
        </is>
      </c>
    </row>
    <row r="5085" outlineLevel="1" ht="30" customHeight="1">
      <c r="A5085" s="74" t="inlineStr">
        <is>
          <t>unlocks</t>
        </is>
      </c>
      <c r="B5085" s="75" t="inlineStr">
        <is>
          <t>Is there a flammable gas leak?  •  Is compressed air leaking, and where?  •  Is there a flame?</t>
        </is>
      </c>
    </row>
    <row r="5087" ht="22" customHeight="1">
      <c r="A5087" s="78" t="inlineStr">
        <is>
          <t>S289</t>
        </is>
      </c>
      <c r="B5087" s="79" t="inlineStr">
        <is>
          <t>INIR NDIR methane module   ·   INIR-ME5%</t>
        </is>
      </c>
    </row>
    <row r="5088" outlineLevel="1" ht="15" customHeight="1">
      <c r="A5088" s="70" t="inlineStr">
        <is>
          <t>Category</t>
        </is>
      </c>
      <c r="B5088" s="12" t="inlineStr">
        <is>
          <t>Gas &amp; VOC › NDIR hydrocarbon</t>
        </is>
      </c>
      <c r="E5088" s="70" t="inlineStr">
        <is>
          <t>Measures</t>
        </is>
      </c>
      <c r="F5088" s="12" t="inlineStr">
        <is>
          <t>Methane 0-5 vol% (0-100% LEL) optically, with no catalyst to poison</t>
        </is>
      </c>
    </row>
    <row r="5089" outlineLevel="1" ht="15" customHeight="1">
      <c r="A5089" s="70" t="inlineStr">
        <is>
          <t>Modality</t>
        </is>
      </c>
      <c r="B5089" s="12" t="inlineStr">
        <is>
          <t>Chemical</t>
        </is>
      </c>
      <c r="E5089" s="70" t="inlineStr">
        <is>
          <t>Interface</t>
        </is>
      </c>
      <c r="F5089" s="12" t="inlineStr">
        <is>
          <t>UART</t>
        </is>
      </c>
    </row>
    <row r="5090" outlineLevel="1" ht="15" customHeight="1">
      <c r="A5090" s="70" t="inlineStr">
        <is>
          <t>Supply</t>
        </is>
      </c>
      <c r="B5090" s="12" t="inlineStr">
        <is>
          <t>3.2-3.6V</t>
        </is>
      </c>
      <c r="E5090" s="70" t="inlineStr">
        <is>
          <t>Price</t>
        </is>
      </c>
      <c r="F5090" s="12" t="inlineStr">
        <is>
          <t>$130.0  ($$$$)</t>
        </is>
      </c>
    </row>
    <row r="5091" outlineLevel="1" ht="15" customHeight="1">
      <c r="A5091" s="70" t="inlineStr">
        <is>
          <t>Difficulty</t>
        </is>
      </c>
      <c r="B5091" s="12" t="inlineStr">
        <is>
          <t>4 — Advanced — analog front-ends, protocol work, mechanical integration, or real safety</t>
        </is>
      </c>
    </row>
    <row r="5092" outlineLevel="1" ht="65" customHeight="1">
      <c r="A5092" s="70" t="inlineStr">
        <is>
          <t>HOW</t>
        </is>
      </c>
      <c r="B5092" s="71" t="inlineStr">
        <is>
          <t>Hydrocarbons absorb infrared strongly around 3.3 µm because that is the resonant frequency of the carbon-hydrogen bond stretch. A pulsed IR source shines through a gas cell onto a dual-channel pyroelectric detector: one channel filtered to 3.3 µm where methane absorbs, one to about 4 µm where nothing in the mixture does. Ratioing the two cancels source ageing, window contamination and detector drift. Unlike a pellistor there is no combustion, so it works with no oxygen present and nothing chemically wears out; SGX puts a microcontroller on the module so it streams a calibrated concentration over serial rather than a raw millivolt.</t>
        </is>
      </c>
    </row>
    <row r="5093" outlineLevel="1" ht="70" customHeight="1">
      <c r="A5093" s="70" t="inlineStr">
        <is>
          <t>WHAT</t>
        </is>
      </c>
      <c r="B5093" s="72" t="inlineStr">
        <is>
          <t>NDIR cannot see hydrogen at all. Hydrogen is a homonuclear diatomic molecule with no dipole moment, so it has no infrared absorption band — a room filling with hydrogen reads exactly zero forever. If hydrogen is in your risk register, this is the wrong sensor and a pellistor or an MPS is the right one. It is also not truly methane-specific: every hydrocarbon absorbs near 3.3 µm, so propane, butane and solvent vapour all produce a response, scaled by their own absorption strength — a unit calibrated on methane reads propane at a different and wrong number. The optical path is pressure- and temperature-dependent, and the ratio trick cancels dimming but not condensation: liquid water on the window scatters both channels unequally and produces nonsense. Dust and oil mist eventually block the cell in industrial air, so the gas port needs a sintered filter you plan to replace.</t>
        </is>
      </c>
    </row>
    <row r="5094" outlineLevel="1" ht="28" customHeight="1">
      <c r="A5094" s="70" t="inlineStr">
        <is>
          <t>COMMON</t>
        </is>
      </c>
      <c r="B5094" s="71" t="inlineStr">
        <is>
          <t>Biogas and anaerobic digester monitoring, landfill and sewer gas surveys, boat and RV LPG detection, long-life fixed methane detection where pellistors keep failing, agricultural slurry pit safety.</t>
        </is>
      </c>
    </row>
    <row r="5095" outlineLevel="1" ht="40" customHeight="1">
      <c r="A5095" s="70" t="inlineStr">
        <is>
          <t>INVENTION</t>
        </is>
      </c>
      <c r="B5095" s="73" t="inlineStr">
        <is>
          <t>A digester efficiency meter: NDIR methane fraction in the biogas, a mass flow reading on the outlet, and gas-bag pressure. Multiply them and you get watt-hours of methane produced per hour, which converts your bin of food waste into an energy yield curve. Feedstock changes then become experiments with a measurable result rather than folklore.</t>
        </is>
      </c>
    </row>
    <row r="5096" outlineLevel="1" ht="17" customHeight="1">
      <c r="A5096" s="70" t="inlineStr">
        <is>
          <t>REQUIRES</t>
        </is>
      </c>
      <c r="B5096" s="71" t="inlineStr">
        <is>
          <t>A stable 3.3V supply with local bulk capacitance for the source pulses</t>
        </is>
      </c>
    </row>
    <row r="5097" outlineLevel="1" ht="29" customHeight="1">
      <c r="A5097" s="70" t="inlineStr">
        <is>
          <t>SUBSTITUT</t>
        </is>
      </c>
      <c r="B5097" s="71" t="inlineStr">
        <is>
          <t>Figaro TGS6812 costs a quarter as much but poisons and needs oxygen; Winsen MH-741A is the budget NDIR methane module; Nevada Nano MPS identifies the gas and sees hydrogen too; MQ-4 for a $2 qualitative indication</t>
        </is>
      </c>
    </row>
    <row r="5098" outlineLevel="1" ht="19" customHeight="1">
      <c r="A5098" s="70" t="inlineStr">
        <is>
          <t>PAIRS</t>
        </is>
      </c>
      <c r="B5098" s="71" t="inlineStr">
        <is>
          <t>MPRLS or XGZP for gas-bag pressure, a DS18B20 in the digester, a flow sensor on the offtake</t>
        </is>
      </c>
    </row>
    <row r="5099" outlineLevel="1" ht="40" customHeight="1">
      <c r="A5099" s="70" t="inlineStr">
        <is>
          <t>specs</t>
        </is>
      </c>
      <c r="B5099" s="26" t="inlineStr">
        <is>
          <t>Range: 0-5 vol% CH4 (0-100% LEL); a 0-100 vol% variant exists in the same family   Accuracy: ±3-5% of full scale   Resolution: 0.01 vol%   Rate: ~1 s   Warm-up: Around 30 s to a valid reading, minutes to full specification   Calibration: One-point   Consumable: No catalyst or electrolyte; the sintered gas filter is the maintenance item, and the pulsed IR source has a finite but long life   Environment: Indoor, Harsh   Lifecycle: Active   Maturity: Raw   ESP32: Any variant; 3.3V UART wires directly, but the IR source pulses draw current spikes that need local bulk capacitance</t>
        </is>
      </c>
    </row>
    <row r="5100" outlineLevel="1" ht="22" customHeight="1">
      <c r="A5100" s="76" t="inlineStr">
        <is>
          <t>⚠</t>
        </is>
      </c>
      <c r="B5100" s="77" t="inlineStr">
        <is>
          <t>HAZARD: HotSurface — Runs hot enough to burn or ignite (heated gas sensors, heaters), Ignition — Is an ignition source; must NOT enter a flammable atmosphere, Asphyxiant — Involves gases that displace oxygen (CO2, N2, argon)</t>
        </is>
      </c>
    </row>
    <row r="5101" outlineLevel="1" ht="16" customHeight="1">
      <c r="A5101" s="70" t="inlineStr">
        <is>
          <t>buy</t>
        </is>
      </c>
      <c r="B5101" s="26" t="inlineStr">
        <is>
          <t>DK · MO   |   boards: Bare module with a documented evaluation kit from SGX; certified ATEX/IECEx variants of the same family exist for hazardous-area equipment   |   lib: ASCII serial command set documented in the datasheet; no mainstream Arduino library   |   https://www.sgxsensortech.com/products/gas-sensors/   [Estimate, 2026-07]</t>
        </is>
      </c>
    </row>
    <row r="5102" outlineLevel="1" ht="30" customHeight="1">
      <c r="A5102" s="74" t="inlineStr">
        <is>
          <t>unlocks</t>
        </is>
      </c>
      <c r="B5102" s="75" t="inlineStr">
        <is>
          <t>Is there a flammable gas leak?  •  Is compressed air leaking, and where?  •  Is the compost heating properly — or dangerously?</t>
        </is>
      </c>
    </row>
    <row r="5104" ht="22" customHeight="1">
      <c r="A5104" s="78" t="inlineStr">
        <is>
          <t>S290</t>
        </is>
      </c>
      <c r="B5104" s="79" t="inlineStr">
        <is>
          <t>Alphasense NO2-B43F electrochemical cell   ·   NO2-B43F</t>
        </is>
      </c>
    </row>
    <row r="5105" outlineLevel="1" ht="15" customHeight="1">
      <c r="A5105" s="70" t="inlineStr">
        <is>
          <t>Category</t>
        </is>
      </c>
      <c r="B5105" s="12" t="inlineStr">
        <is>
          <t>Gas &amp; VOC › 4-electrode electrochemical</t>
        </is>
      </c>
      <c r="E5105" s="70" t="inlineStr">
        <is>
          <t>Measures</t>
        </is>
      </c>
      <c r="F5105" s="12" t="inlineStr">
        <is>
          <t>Nitrogen dioxide at ambient outdoor concentrations — tens of ppb</t>
        </is>
      </c>
    </row>
    <row r="5106" outlineLevel="1" ht="15" customHeight="1">
      <c r="A5106" s="70" t="inlineStr">
        <is>
          <t>Modality</t>
        </is>
      </c>
      <c r="B5106" s="12" t="inlineStr">
        <is>
          <t>Chemical</t>
        </is>
      </c>
      <c r="E5106" s="70" t="inlineStr">
        <is>
          <t>Interface</t>
        </is>
      </c>
      <c r="F5106" s="12" t="inlineStr">
        <is>
          <t>Analog</t>
        </is>
      </c>
    </row>
    <row r="5107" outlineLevel="1" ht="15" customHeight="1">
      <c r="A5107" s="70" t="inlineStr">
        <is>
          <t>Supply</t>
        </is>
      </c>
      <c r="B5107" s="12" t="inlineStr">
        <is>
          <t>Cell is passive; the front-end board runs on 3.3-6V</t>
        </is>
      </c>
      <c r="E5107" s="70" t="inlineStr">
        <is>
          <t>Price</t>
        </is>
      </c>
      <c r="F5107" s="12" t="inlineStr">
        <is>
          <t>$120.0  ($$$$)</t>
        </is>
      </c>
    </row>
    <row r="5108" outlineLevel="1" ht="15" customHeight="1">
      <c r="A5108" s="70" t="inlineStr">
        <is>
          <t>Difficulty</t>
        </is>
      </c>
      <c r="B5108" s="12" t="inlineStr">
        <is>
          <t>5 — Expert — you are doing research; expect to write drivers and validate your own results</t>
        </is>
      </c>
    </row>
    <row r="5109" outlineLevel="1" ht="69" customHeight="1">
      <c r="A5109" s="70" t="inlineStr">
        <is>
          <t>HOW</t>
        </is>
      </c>
      <c r="B5109" s="71" t="inlineStr">
        <is>
          <t>NO2 diffusing through a membrane is electrochemically reduced at a catalytic working electrode held at a fixed potential against a reference electrode; the electrons that reaction consumes are drawn as a small current through the counter electrode, and that current is directly proportional to concentration. The 'B4' architecture adds a fourth, auxiliary electrode identical to the working one but sealed away from the gas: it sees the same temperature, the same electrolyte and the same baseline wander but no NO2, so subtracting it removes most of the zero drift that makes cheap electrochemical cells useless outdoors. An integral filter removes ozone so the cell responds to NO2 alone.</t>
        </is>
      </c>
    </row>
    <row r="5110" outlineLevel="1" ht="70" customHeight="1">
      <c r="A5110" s="70" t="inlineStr">
        <is>
          <t>WHAT</t>
        </is>
      </c>
      <c r="B5110" s="72" t="inlineStr">
        <is>
          <t>Temperature is the dominant error, not the gas. The zero current of a B4 cell swings substantially with temperature and the relationship is non-linear — Alphasense publishes four different correction algorithms and tells you to pick the one that matches your sensor's behaviour, which is an admission that a single formula does not work. Below 0°C and above 30°C the correction gets worse. Ozone is the classic confounder: the cell's ozone filter has a finite capacity and once it is exhausted, typically after a year or two of urban deployment, ozone starts leaking through as an apparent NO2 signal and there is no warning. The cell also responds to other oxidisers such as chlorine. Every one of these cells is individually different, which is why it ships with a calibration certificate — swapping cells without re-entering the sensitivity is a common and silent mistake. Electrolyte dries out in low humidity and floods in high; below about 15% RH the cell degrades permanently. Expect a two-year life and budget for replacement.</t>
        </is>
      </c>
    </row>
    <row r="5111" outlineLevel="1" ht="27" customHeight="1">
      <c r="A5111" s="70" t="inlineStr">
        <is>
          <t>COMMON</t>
        </is>
      </c>
      <c r="B5111" s="71" t="inlineStr">
        <is>
          <t>Roadside and fenceline air quality studies, community pollution mapping, school-run exposure surveys, calibration studies against reference monitors, indoor gas-stove NO2 research.</t>
        </is>
      </c>
    </row>
    <row r="5112" outlineLevel="1" ht="46" customHeight="1">
      <c r="A5112" s="70" t="inlineStr">
        <is>
          <t>INVENTION</t>
        </is>
      </c>
      <c r="B5112" s="73" t="inlineStr">
        <is>
          <t>A gas-hob NO2 study in your own kitchen. Domestic gas cooking is a documented indoor NO2 source, and almost nobody has ever measured it in their own house. One cell over the hob, one in the next room, one outside as the background — log for a month and you will produce a dataset that is genuinely publishable and that no consumer air monitor can generate, because consumer monitors do not measure NO2 at all.</t>
        </is>
      </c>
    </row>
    <row r="5113" outlineLevel="1" ht="27" customHeight="1">
      <c r="A5113" s="70" t="inlineStr">
        <is>
          <t>REQUIRES</t>
        </is>
      </c>
      <c r="B5113" s="71" t="inlineStr">
        <is>
          <t>A low-noise potentiostat front end (the Alphasense ISB or an equivalent design), a 16-bit ADC, a co-located temperature sensor, and ideally a reference-grade instrument to co-locate against</t>
        </is>
      </c>
    </row>
    <row r="5114" outlineLevel="1" ht="31" customHeight="1">
      <c r="A5114" s="70" t="inlineStr">
        <is>
          <t>SUBSTITUT</t>
        </is>
      </c>
      <c r="B5114" s="71" t="inlineStr">
        <is>
          <t>OX-B431 measures ozone plus NO2 together, so pairing the two lets you separate them; MiCS-6814 gives a crude NO2 channel for $20; a SPEC Sensors DGS module puts the front end and digital output in one $80 package with less performance</t>
        </is>
      </c>
    </row>
    <row r="5115" outlineLevel="1" ht="22" customHeight="1">
      <c r="A5115" s="70" t="inlineStr">
        <is>
          <t>PAIRS</t>
        </is>
      </c>
      <c r="B5115" s="71" t="inlineStr">
        <is>
          <t>An OX-B431 to separate ozone, a temperature sensor mounted in the same airflow, a reference monitor for a co-location week</t>
        </is>
      </c>
    </row>
    <row r="5116" outlineLevel="1" ht="40" customHeight="1">
      <c r="A5116" s="70" t="inlineStr">
        <is>
          <t>specs</t>
        </is>
      </c>
      <c r="B5116" s="26" t="inlineStr">
        <is>
          <t>Range: 0-20 ppm   Accuracy: ±10-20 ppb after individual calibration, if the temperature correction is applied   Resolution: ~15 ppb   Rate: &lt;30 s to 90%   Warm-up: The cell needs 24-48 hours powered and biased before the baseline settles after first shorting-clip removal   Calibration: Reference   Consumable: The electrolyte and the ozone filter both age; typical life is two years in outdoor service, less in hot dry climates   Environment: Outdoor   Lifecycle: Active   Maturity: Raw   ESP32: The cell outputs nanoamps. The ESP32 ADC cannot see this. You need a dedicated transimpedance front end and a 16-bit-or-better external ADC with a stable reference.</t>
        </is>
      </c>
    </row>
    <row r="5117" outlineLevel="1" ht="22" customHeight="1">
      <c r="A5117" s="76" t="inlineStr">
        <is>
          <t>⚠</t>
        </is>
      </c>
      <c r="B5117" s="77" t="inlineStr">
        <is>
          <t>HAZARD: Toxic — Involves toxic gas or chemicals</t>
        </is>
      </c>
    </row>
    <row r="5118" outlineLevel="1" ht="16" customHeight="1">
      <c r="A5118" s="70" t="inlineStr">
        <is>
          <t>buy</t>
        </is>
      </c>
      <c r="B5118" s="26" t="inlineStr">
        <is>
          <t>MO · DK   |   boards: Alphasense Individual Sensor Board (ISB) is the matched front end; the open-source AlphaSense/AirSensEUR and similar community designs exist   |   lib: None — you calibrate and correct in your own code using the per-sensor certificate that ships with the cell   |   https://www.alphasense.com/products/nitrogen-dioxide/   [Estimate, 2026-07]</t>
        </is>
      </c>
    </row>
    <row r="5119" outlineLevel="1" ht="36" customHeight="1">
      <c r="A5119" s="74" t="inlineStr">
        <is>
          <t>unlocks</t>
        </is>
      </c>
      <c r="B5119" s="75" t="inlineStr">
        <is>
          <t>How polluted is the air right now?  •  Is a vehicle arriving?  •  Has this been contaminated?  •  How much hotter is this spot than the next street?</t>
        </is>
      </c>
    </row>
    <row r="5121" ht="22" customHeight="1">
      <c r="A5121" s="78" t="inlineStr">
        <is>
          <t>S291</t>
        </is>
      </c>
      <c r="B5121" s="79" t="inlineStr">
        <is>
          <t>Winsen ZE25-O3 ozone module   ·   ZE25-O3</t>
        </is>
      </c>
    </row>
    <row r="5122" outlineLevel="1" ht="15" customHeight="1">
      <c r="A5122" s="70" t="inlineStr">
        <is>
          <t>Category</t>
        </is>
      </c>
      <c r="B5122" s="12" t="inlineStr">
        <is>
          <t>Gas &amp; VOC › Electrochemical (specific)</t>
        </is>
      </c>
      <c r="E5122" s="70" t="inlineStr">
        <is>
          <t>Measures</t>
        </is>
      </c>
      <c r="F5122" s="12" t="inlineStr">
        <is>
          <t>Ozone 0-10 ppm with the front-end electronics already on the board</t>
        </is>
      </c>
    </row>
    <row r="5123" outlineLevel="1" ht="15" customHeight="1">
      <c r="A5123" s="70" t="inlineStr">
        <is>
          <t>Modality</t>
        </is>
      </c>
      <c r="B5123" s="12" t="inlineStr">
        <is>
          <t>Chemical</t>
        </is>
      </c>
      <c r="E5123" s="70" t="inlineStr">
        <is>
          <t>Interface</t>
        </is>
      </c>
      <c r="F5123" s="12" t="inlineStr">
        <is>
          <t>UART / Analog</t>
        </is>
      </c>
    </row>
    <row r="5124" outlineLevel="1" ht="15" customHeight="1">
      <c r="A5124" s="70" t="inlineStr">
        <is>
          <t>Supply</t>
        </is>
      </c>
      <c r="B5124" s="12" t="inlineStr">
        <is>
          <t>3.7-5.5V supply, 3.3V logic</t>
        </is>
      </c>
      <c r="E5124" s="70" t="inlineStr">
        <is>
          <t>Price</t>
        </is>
      </c>
      <c r="F5124" s="12" t="inlineStr">
        <is>
          <t>$30.0  ($$$)</t>
        </is>
      </c>
    </row>
    <row r="5125" outlineLevel="1" ht="15" customHeight="1">
      <c r="A5125" s="70" t="inlineStr">
        <is>
          <t>Difficulty</t>
        </is>
      </c>
      <c r="B5125" s="12" t="inlineStr">
        <is>
          <t>2 — Easy — breadboard wiring, a well-documented library, no analog thought needed</t>
        </is>
      </c>
    </row>
    <row r="5126" outlineLevel="1" ht="51" customHeight="1">
      <c r="A5126" s="70" t="inlineStr">
        <is>
          <t>HOW</t>
        </is>
      </c>
      <c r="B5126" s="71" t="inlineStr">
        <is>
          <t>Ozone diffusing into the cell is reduced at the working electrode, and the resulting microamp-scale current is proportional to concentration. Winsen's contribution is that the potentiostat, the temperature compensation and a microcontroller are already on the module, so what comes out is a concentration over serial rather than a nanoamp you have to nurse through a transimpedance amplifier. That is the difference between a weekend project and a research instrument.</t>
        </is>
      </c>
    </row>
    <row r="5127" outlineLevel="1" ht="70" customHeight="1">
      <c r="A5127" s="70" t="inlineStr">
        <is>
          <t>WHAT</t>
        </is>
      </c>
      <c r="B5127" s="72" t="inlineStr">
        <is>
          <t>Electrochemical ozone cells are oxidiser detectors, not ozone detectors. NO2 produces a strong positive response, and chlorine, chlorine dioxide and peracetic acid all read as ozone — so measuring 'ozone' in a room where someone just used bleach gives you a confident and completely wrong number. Ozone is also chemically destroyed by almost every surface it touches: run your sample through a metre of silicone tubing and half of it disappears before it reaches the cell, so this sensor must sit in the air it is measuring with no sample line at all. The cell drifts and has a stated two-year life; there is no self-calibration and you have no reference gas, so treat absolute values as indicative and trends as real. Its 0.01 ppm resolution flatters it — outdoor background ozone runs 0.02-0.06 ppm, which is right at the noise floor, so this is a part for finding sources, not for ambient air-quality science.</t>
        </is>
      </c>
    </row>
    <row r="5128" outlineLevel="1" ht="31" customHeight="1">
      <c r="A5128" s="70" t="inlineStr">
        <is>
          <t>COMMON</t>
        </is>
      </c>
      <c r="B5128" s="71" t="inlineStr">
        <is>
          <t>Testing ionising air purifiers and 'ozone generators', laser printer and photocopier room monitoring, UV lamp and corona discharge safety, ozone-based water and surface sanitising systems, welding and electrical discharge investigations.</t>
        </is>
      </c>
    </row>
    <row r="5129" outlineLevel="1" ht="43" customHeight="1">
      <c r="A5129" s="70" t="inlineStr">
        <is>
          <t>INVENTION</t>
        </is>
      </c>
      <c r="B5129" s="73" t="inlineStr">
        <is>
          <t>An ozone honesty meter for consumer air purifiers. A large number of ioniser-based purifiers emit ozone as a by-product, and the marketing never mentions it. Seal a purifier in a plastic-sheet test chamber with the ZE25-O3 and a small fan, run each model for an hour, and publish the curves. The measurement is trivially reproducible and the results are frequently damning.</t>
        </is>
      </c>
    </row>
    <row r="5130" outlineLevel="1" ht="26" customHeight="1">
      <c r="A5130" s="70" t="inlineStr">
        <is>
          <t>SUBSTITUT</t>
        </is>
      </c>
      <c r="B5130" s="71" t="inlineStr">
        <is>
          <t>MQ-131 costs $8 and is qualitative; Alphasense OX-B431 gives ppb performance for four times the price plus a front-end board; a SPEC Sensors DGS-O3 module is the middle ground</t>
        </is>
      </c>
    </row>
    <row r="5131" outlineLevel="1" ht="21" customHeight="1">
      <c r="A5131" s="70" t="inlineStr">
        <is>
          <t>PAIRS</t>
        </is>
      </c>
      <c r="B5131" s="71" t="inlineStr">
        <is>
          <t>A small sealed test chamber, a fan for mixing, an SHT4x, and a second oxidiser sensor to catch cross-sensitivity</t>
        </is>
      </c>
    </row>
    <row r="5132" outlineLevel="1" ht="40" customHeight="1">
      <c r="A5132" s="70" t="inlineStr">
        <is>
          <t>specs</t>
        </is>
      </c>
      <c r="B5132" s="26" t="inlineStr">
        <is>
          <t>Range: 0-10 ppm O3   Accuracy: ±(0.1 ppm + 10% of reading)   Resolution: 0.01 ppm   Rate: &lt;60 s to 90%   Warm-up: ~3 min for a usable reading; leave it powered for 24 h after unboxing before trusting the zero   Calibration: Reference   Consumable: Electrochemical cell, roughly two years   Environment: Indoor   Lifecycle: Active   Maturity: Workable   ESP32: Any variant. It has both a 3.3V UART and a 0.4-2V analog output; the UART is the one to use, the analog output has no better resolution.</t>
        </is>
      </c>
    </row>
    <row r="5133" outlineLevel="1" ht="22" customHeight="1">
      <c r="A5133" s="76" t="inlineStr">
        <is>
          <t>⚠</t>
        </is>
      </c>
      <c r="B5133" s="77" t="inlineStr">
        <is>
          <t>HAZARD: Toxic — Involves toxic gas or chemicals</t>
        </is>
      </c>
    </row>
    <row r="5134" outlineLevel="1" ht="16" customHeight="1">
      <c r="A5134" s="70" t="inlineStr">
        <is>
          <t>buy</t>
        </is>
      </c>
      <c r="B5134" s="26" t="inlineStr">
        <is>
          <t>AE · DFR · AMZ   |   boards: Bare Winsen module with a 1.25mm connector; DFRobot and others sell Gravity-style carriers of the same cell   |   lib: Winsen's simple binary UART frame — question/answer or continuous upload mode; a few community parsers exist   |   https://www.winsen-sensor.com/product/ze25-o3.html   [Estimate, 2026-07]</t>
        </is>
      </c>
    </row>
    <row r="5135" outlineLevel="1" ht="30" customHeight="1">
      <c r="A5135" s="74" t="inlineStr">
        <is>
          <t>unlocks</t>
        </is>
      </c>
      <c r="B5135" s="75" t="inlineStr">
        <is>
          <t>Is something emitting ozone?  •  Has this been contaminated?  •  Is compressed air leaking, and where?</t>
        </is>
      </c>
    </row>
    <row r="5137" ht="22" customHeight="1">
      <c r="A5137" s="78" t="inlineStr">
        <is>
          <t>S292</t>
        </is>
      </c>
      <c r="B5137" s="79" t="inlineStr">
        <is>
          <t>Winsen ZE03-NH3 ammonia module   ·   ZE03-NH3</t>
        </is>
      </c>
    </row>
    <row r="5138" outlineLevel="1" ht="15" customHeight="1">
      <c r="A5138" s="70" t="inlineStr">
        <is>
          <t>Category</t>
        </is>
      </c>
      <c r="B5138" s="12" t="inlineStr">
        <is>
          <t>Gas &amp; VOC › Electrochemical (specific)</t>
        </is>
      </c>
      <c r="E5138" s="70" t="inlineStr">
        <is>
          <t>Measures</t>
        </is>
      </c>
      <c r="F5138" s="12" t="inlineStr">
        <is>
          <t>Ammonia 0-100 ppm with a digital output, in the range that matters for animal housing</t>
        </is>
      </c>
    </row>
    <row r="5139" outlineLevel="1" ht="15" customHeight="1">
      <c r="A5139" s="70" t="inlineStr">
        <is>
          <t>Modality</t>
        </is>
      </c>
      <c r="B5139" s="12" t="inlineStr">
        <is>
          <t>Chemical</t>
        </is>
      </c>
      <c r="E5139" s="70" t="inlineStr">
        <is>
          <t>Interface</t>
        </is>
      </c>
      <c r="F5139" s="12" t="inlineStr">
        <is>
          <t>UART / Analog</t>
        </is>
      </c>
    </row>
    <row r="5140" outlineLevel="1" ht="15" customHeight="1">
      <c r="A5140" s="70" t="inlineStr">
        <is>
          <t>Supply</t>
        </is>
      </c>
      <c r="B5140" s="12" t="inlineStr">
        <is>
          <t>3.7-5.5V supply, 3.3V logic</t>
        </is>
      </c>
      <c r="E5140" s="70" t="inlineStr">
        <is>
          <t>Price</t>
        </is>
      </c>
      <c r="F5140" s="12" t="inlineStr">
        <is>
          <t>$40.0  ($$$)</t>
        </is>
      </c>
    </row>
    <row r="5141" outlineLevel="1" ht="15" customHeight="1">
      <c r="A5141" s="70" t="inlineStr">
        <is>
          <t>Difficulty</t>
        </is>
      </c>
      <c r="B5141" s="12" t="inlineStr">
        <is>
          <t>2 — Easy — breadboard wiring, a well-documented library, no analog thought needed</t>
        </is>
      </c>
    </row>
    <row r="5142" outlineLevel="1" ht="59" customHeight="1">
      <c r="A5142" s="70" t="inlineStr">
        <is>
          <t>HOW</t>
        </is>
      </c>
      <c r="B5142" s="71" t="inlineStr">
        <is>
          <t>An electrochemical cell in which ammonia is oxidised at the working electrode, producing a current proportional to concentration; the ZE03 is a carrier board that accepts interchangeable Winsen cells, so the same PCB and the same serial protocol serve ammonia, hydrogen sulphide, sulphur dioxide, chlorine and others depending on which head is fitted. Unlike a metal-oxide sensor such as the MQ-137, an electrochemical cell responds to ammonia specifically rather than to 'reducing gases in general', and it does it without a hotplate burning a hundred milliwatts.</t>
        </is>
      </c>
    </row>
    <row r="5143" outlineLevel="1" ht="70" customHeight="1">
      <c r="A5143" s="70" t="inlineStr">
        <is>
          <t>WHAT</t>
        </is>
      </c>
      <c r="B5143" s="72" t="inlineStr">
        <is>
          <t>Ammonia is the stickiest common gas there is. It adsorbs onto every surface in the sample path — tubing, enclosure walls, the sensor's own membrane — so response is slow, recovery is much slower, and a cheap plastic enclosure will hold ammonia for hours after the air has cleared, giving you a reading that lags reality by a whole shift. Electrochemical NH3 cells also cross-respond to hydrogen sulphide and to amines, both of which are abundant in exactly the places you would use it: poultry sheds, slurry stores, compost. High humidity, which is the normal condition in animal housing, both changes the cell's sensitivity and slowly floods the electrolyte. NH3 cells are among the shortest-lived electrochemical types, often well under two years in continuous service. And absolute accuracy without a span gas is optimistic — the useful signal here is the trend and the threshold crossing, not the number.</t>
        </is>
      </c>
    </row>
    <row r="5144" outlineLevel="1" ht="28" customHeight="1">
      <c r="A5144" s="70" t="inlineStr">
        <is>
          <t>COMMON</t>
        </is>
      </c>
      <c r="B5144" s="71" t="inlineStr">
        <is>
          <t>Poultry and livestock housing welfare monitoring, compost and digestate handling, aquarium and aquaponics air above the sump, refrigeration plant using ammonia as refrigerant, laboratory fume monitoring.</t>
        </is>
      </c>
    </row>
    <row r="5145" outlineLevel="1" ht="44" customHeight="1">
      <c r="A5145" s="70" t="inlineStr">
        <is>
          <t>INVENTION</t>
        </is>
      </c>
      <c r="B5145" s="73" t="inlineStr">
        <is>
          <t>A poultry welfare score that a smallholder can actually act on: NH3, RH and temperature together, with the litter-change decision driven by the hour at which ammonia crosses 20 ppm rather than by the calendar. Commercial versions of this cost several hundred pounds a shed. Log it for a season and you will find the ammonia curve predicts the bedding change two days before your nose does.</t>
        </is>
      </c>
    </row>
    <row r="5146" outlineLevel="1" ht="32" customHeight="1">
      <c r="A5146" s="70" t="inlineStr">
        <is>
          <t>SUBSTITUT</t>
        </is>
      </c>
      <c r="B5146" s="71" t="inlineStr">
        <is>
          <t>MQ-137 costs $5 and is crudely qualitative; MiCS-6814 gives an NH3 channel alongside CO and NO2 for $20; Alphasense NH3-B1 with a proper front end is the accurate option; a photoacoustic analyser is what agricultural researchers actually use</t>
        </is>
      </c>
    </row>
    <row r="5147" outlineLevel="1" ht="23" customHeight="1">
      <c r="A5147" s="70" t="inlineStr">
        <is>
          <t>PAIRS</t>
        </is>
      </c>
      <c r="B5147" s="71" t="inlineStr">
        <is>
          <t>An SHT31 in a filter cap because these environments are brutally humid and dusty, a PM sensor for litter dust, LoRa because barns have no Wi-Fi</t>
        </is>
      </c>
    </row>
    <row r="5148" outlineLevel="1" ht="39" customHeight="1">
      <c r="A5148" s="70" t="inlineStr">
        <is>
          <t>specs</t>
        </is>
      </c>
      <c r="B5148" s="26" t="inlineStr">
        <is>
          <t>Range: 0-100 ppm NH3   Accuracy: ±(2 ppm + 5% of reading)   Resolution: 0.1-1 ppm depending on the cell fitted   Rate: &lt;60 s to 90%   Warm-up: ~3 min; 24 h powered before the zero is trustworthy   Calibration: Reference   Consumable: Electrochemical cell — expect 1-2 years, less in hot humid animal housing   Environment: Indoor, Harsh   Lifecycle: Active   Maturity: Workable   ESP32: Any variant; 3.3V serial</t>
        </is>
      </c>
    </row>
    <row r="5149" outlineLevel="1" ht="22" customHeight="1">
      <c r="A5149" s="76" t="inlineStr">
        <is>
          <t>⚠</t>
        </is>
      </c>
      <c r="B5149" s="77" t="inlineStr">
        <is>
          <t>HAZARD: Toxic — Involves toxic gas or chemicals</t>
        </is>
      </c>
    </row>
    <row r="5150" outlineLevel="1" ht="16" customHeight="1">
      <c r="A5150" s="70" t="inlineStr">
        <is>
          <t>buy</t>
        </is>
      </c>
      <c r="B5150" s="26" t="inlineStr">
        <is>
          <t>AE · AMZ   |   boards: Winsen ZE03 carrier with the NH3 cell fitted; sold as one assembly   |   lib: The same Winsen UART frame as the rest of the ZE series — question/answer and continuous modes   |   https://www.winsen-sensor.com/   [Estimate, 2026-07]</t>
        </is>
      </c>
    </row>
    <row r="5151" outlineLevel="1" ht="36" customHeight="1">
      <c r="A5151" s="74" t="inlineStr">
        <is>
          <t>unlocks</t>
        </is>
      </c>
      <c r="B5151" s="75" t="inlineStr">
        <is>
          <t>Are the animals comfortable and behaving normally?  •  Has this been contaminated?  •  Is the compost heating properly — or dangerously?  •  What does this smell like — which known smell is it?</t>
        </is>
      </c>
    </row>
    <row r="5153" ht="22" customHeight="1">
      <c r="A5153" s="78" t="inlineStr">
        <is>
          <t>S293</t>
        </is>
      </c>
      <c r="B5153" s="79" t="inlineStr">
        <is>
          <t>Alphasense CL2-A1 chlorine cell   ·   CL2-A1</t>
        </is>
      </c>
    </row>
    <row r="5154" outlineLevel="1" ht="15" customHeight="1">
      <c r="A5154" s="70" t="inlineStr">
        <is>
          <t>Category</t>
        </is>
      </c>
      <c r="B5154" s="12" t="inlineStr">
        <is>
          <t>Gas &amp; VOC › 3-electrode electrochemical</t>
        </is>
      </c>
      <c r="E5154" s="70" t="inlineStr">
        <is>
          <t>Measures</t>
        </is>
      </c>
      <c r="F5154" s="12" t="inlineStr">
        <is>
          <t>Chlorine gas 0-20 ppm, at the concentrations that matter for pool plant and water treatment</t>
        </is>
      </c>
    </row>
    <row r="5155" outlineLevel="1" ht="15" customHeight="1">
      <c r="A5155" s="70" t="inlineStr">
        <is>
          <t>Modality</t>
        </is>
      </c>
      <c r="B5155" s="12" t="inlineStr">
        <is>
          <t>Chemical</t>
        </is>
      </c>
      <c r="E5155" s="70" t="inlineStr">
        <is>
          <t>Interface</t>
        </is>
      </c>
      <c r="F5155" s="12" t="inlineStr">
        <is>
          <t>Analog</t>
        </is>
      </c>
    </row>
    <row r="5156" outlineLevel="1" ht="15" customHeight="1">
      <c r="A5156" s="70" t="inlineStr">
        <is>
          <t>Supply</t>
        </is>
      </c>
      <c r="B5156" s="12" t="inlineStr">
        <is>
          <t>Cell is passive; the potentiostat front end typically runs on 3.3V</t>
        </is>
      </c>
      <c r="E5156" s="70" t="inlineStr">
        <is>
          <t>Price</t>
        </is>
      </c>
      <c r="F5156" s="12" t="inlineStr">
        <is>
          <t>$130.0  ($$$$)</t>
        </is>
      </c>
    </row>
    <row r="5157" outlineLevel="1" ht="15" customHeight="1">
      <c r="A5157" s="70" t="inlineStr">
        <is>
          <t>Difficulty</t>
        </is>
      </c>
      <c r="B5157" s="12" t="inlineStr">
        <is>
          <t>5 — Expert — you are doing research; expect to write drivers and validate your own results</t>
        </is>
      </c>
    </row>
    <row r="5158" outlineLevel="1" ht="61" customHeight="1">
      <c r="A5158" s="70" t="inlineStr">
        <is>
          <t>HOW</t>
        </is>
      </c>
      <c r="B5158" s="71" t="inlineStr">
        <is>
          <t>Chlorine diffusing into the cell is reduced at a catalytic working electrode held at a controlled potential by a potentiostat referenced to a third electrode; the reduction current is proportional to the chlorine partial pressure. The three-electrode design exists because the reference electrode lets the potentiostat hold the working electrode at exactly the right potential even as the counter electrode's potential wanders with load — without it, the cell's sensitivity would drift with concentration. Chlorine is an oxidiser, so the current flows the opposite way to a carbon monoxide cell.</t>
        </is>
      </c>
    </row>
    <row r="5159" outlineLevel="1" ht="70" customHeight="1">
      <c r="A5159" s="70" t="inlineStr">
        <is>
          <t>WHAT</t>
        </is>
      </c>
      <c r="B5159" s="72" t="inlineStr">
        <is>
          <t>Ozone gives roughly a full-scale-equivalent response on a chlorine cell — they are both strong oxidisers reduced by the same electrode chemistry — so this sensor cannot distinguish chlorine from ozone or from chlorine dioxide at all. In a water treatment plant, which is exactly where you would deploy it, several of these may be present at once. Hydrogen sulphide does the opposite: it consumes the cell's capacity and suppresses the reading, so an H2S excursion leaves you under-reading chlorine afterwards. Chlorine is also intensely reactive with surfaces, so like ozone it must be measured in situ with no sample tubing, and a long unpowered storage period lets the electrodes depolarise — the shorting clip on a new cell is not packaging, it is what keeps the cell alive, and removing it starts a multi-hour stabilisation you cannot skip. Cell life is around two years and the bias potential must be maintained continuously; power the thing down for a week and you start the stabilisation again.</t>
        </is>
      </c>
    </row>
    <row r="5160" outlineLevel="1" ht="24" customHeight="1">
      <c r="A5160" s="70" t="inlineStr">
        <is>
          <t>COMMON</t>
        </is>
      </c>
      <c r="B5160" s="71" t="inlineStr">
        <is>
          <t>Swimming pool plant rooms, water treatment chlorination areas, chemical stores, laboratory safety, sanitising and disinfection process monitoring.</t>
        </is>
      </c>
    </row>
    <row r="5161" outlineLevel="1" ht="43" customHeight="1">
      <c r="A5161" s="70" t="inlineStr">
        <is>
          <t>INVENTION</t>
        </is>
      </c>
      <c r="B5161" s="73" t="inlineStr">
        <is>
          <t>A chlorine gas alarm for a domestic pool plant room, cross-checked against an ORP probe in the water. Chlorine gas in a plant room almost always means a dosing fault, and the ORP probe sees the same fault from the other side. When the two disagree — high gas, normal water ORP — you have a leaking cylinder rather than an overdose, and that distinction changes what you do next.</t>
        </is>
      </c>
    </row>
    <row r="5162" outlineLevel="1" ht="23" customHeight="1">
      <c r="A5162" s="70" t="inlineStr">
        <is>
          <t>REQUIRES</t>
        </is>
      </c>
      <c r="B5162" s="71" t="inlineStr">
        <is>
          <t>An LMP91000-class potentiostat or the Alphasense ISB, a 16-bit ADC, a temperature sensor, and span gas if you want an absolute number</t>
        </is>
      </c>
    </row>
    <row r="5163" outlineLevel="1" ht="34" customHeight="1">
      <c r="A5163" s="70" t="inlineStr">
        <is>
          <t>SUBSTITUT</t>
        </is>
      </c>
      <c r="B5163" s="71" t="inlineStr">
        <is>
          <t>A ZE03-family Cl2 module puts the front end on the board for a third of the price and a fraction of the performance; a certified fixed chlorine detector is what a plant room legally needs; for chlorine in water rather than air, an ORP probe is the right instrument entirely</t>
        </is>
      </c>
    </row>
    <row r="5164" outlineLevel="1" ht="19" customHeight="1">
      <c r="A5164" s="70" t="inlineStr">
        <is>
          <t>PAIRS</t>
        </is>
      </c>
      <c r="B5164" s="71" t="inlineStr">
        <is>
          <t>An ORP probe in the pool loop, an extract fan on a relay, a sounder outside the door</t>
        </is>
      </c>
    </row>
    <row r="5165" outlineLevel="1" ht="40" customHeight="1">
      <c r="A5165" s="70" t="inlineStr">
        <is>
          <t>specs</t>
        </is>
      </c>
      <c r="B5165" s="26" t="inlineStr">
        <is>
          <t>Range: 0-20 ppm Cl2   Accuracy: ±5-10% after span calibration   Resolution: ~50 ppb   Rate: &lt;60 s to 90%   Warm-up: Several hours after removing the shorting clip; overnight for a settled baseline   Calibration: Reference   Consumable: Electrochemical cell, roughly two years; the electrolyte dries out below about 15% RH   Environment: Indoor, Harsh   Lifecycle: Active   Maturity: Raw   ESP32: Not directly connectable. The output is a sub-microamp current that must go through a potentiostat such as the LMP91000 and then a 16-bit ADC.</t>
        </is>
      </c>
    </row>
    <row r="5166" outlineLevel="1" ht="22" customHeight="1">
      <c r="A5166" s="76" t="inlineStr">
        <is>
          <t>⚠</t>
        </is>
      </c>
      <c r="B5166" s="77" t="inlineStr">
        <is>
          <t>HAZARD: Toxic — Involves toxic gas or chemicals</t>
        </is>
      </c>
    </row>
    <row r="5167" outlineLevel="1" ht="16" customHeight="1">
      <c r="A5167" s="70" t="inlineStr">
        <is>
          <t>buy</t>
        </is>
      </c>
      <c r="B5167" s="26" t="inlineStr">
        <is>
          <t>MO · DK   |   boards: Bare cell; Alphasense sells matched Individual Sensor Boards, and the TI LMP91000 is the usual DIY potentiostat   |   lib: LMP91000 configuration code exists in the wild; the chlorine-specific bias, gain and temperature correction are yours to write   |   https://www.alphasense.com/products/chlorine/   [Estimate, 2026-07]</t>
        </is>
      </c>
    </row>
    <row r="5168" outlineLevel="1" ht="30" customHeight="1">
      <c r="A5168" s="74" t="inlineStr">
        <is>
          <t>unlocks</t>
        </is>
      </c>
      <c r="B5168" s="75" t="inlineStr">
        <is>
          <t>Is there a flammable gas leak?  •  Is the sanitiser actually working?  •  Has this been contaminated?</t>
        </is>
      </c>
    </row>
    <row r="5170" ht="22" customHeight="1">
      <c r="A5170" s="82" t="inlineStr">
        <is>
          <t>S294</t>
        </is>
      </c>
      <c r="B5170" s="83" t="inlineStr">
        <is>
          <t>PMS7003 laser particle counter   ·   PMS7003</t>
        </is>
      </c>
    </row>
    <row r="5171" outlineLevel="1" ht="15" customHeight="1">
      <c r="A5171" s="70" t="inlineStr">
        <is>
          <t>Category</t>
        </is>
      </c>
      <c r="B5171" s="12" t="inlineStr">
        <is>
          <t>Particulate › Laser scattering</t>
        </is>
      </c>
      <c r="E5171" s="70" t="inlineStr">
        <is>
          <t>Measures</t>
        </is>
      </c>
      <c r="F5171" s="12" t="inlineStr">
        <is>
          <t>PM1.0 / PM2.5 / PM10 mass plus particle counts in six size bins</t>
        </is>
      </c>
    </row>
    <row r="5172" outlineLevel="1" ht="15" customHeight="1">
      <c r="A5172" s="70" t="inlineStr">
        <is>
          <t>Modality</t>
        </is>
      </c>
      <c r="B5172" s="12" t="inlineStr">
        <is>
          <t>Optical</t>
        </is>
      </c>
      <c r="E5172" s="70" t="inlineStr">
        <is>
          <t>Interface</t>
        </is>
      </c>
      <c r="F5172" s="12" t="inlineStr">
        <is>
          <t>UART</t>
        </is>
      </c>
    </row>
    <row r="5173" outlineLevel="1" ht="15" customHeight="1">
      <c r="A5173" s="70" t="inlineStr">
        <is>
          <t>Supply</t>
        </is>
      </c>
      <c r="B5173" s="12" t="inlineStr">
        <is>
          <t>5V supply, 3.3V logic</t>
        </is>
      </c>
      <c r="E5173" s="70" t="inlineStr">
        <is>
          <t>Price</t>
        </is>
      </c>
      <c r="F5173" s="12" t="inlineStr">
        <is>
          <t>$20.0  ($$$)</t>
        </is>
      </c>
    </row>
    <row r="5174" outlineLevel="1" ht="15" customHeight="1">
      <c r="A5174" s="70" t="inlineStr">
        <is>
          <t>Difficulty</t>
        </is>
      </c>
      <c r="B5174" s="12" t="inlineStr">
        <is>
          <t>2 — Easy — breadboard wiring, a well-documented library, no analog thought needed</t>
        </is>
      </c>
    </row>
    <row r="5175" outlineLevel="1" ht="56" customHeight="1">
      <c r="A5175" s="70" t="inlineStr">
        <is>
          <t>HOW</t>
        </is>
      </c>
      <c r="B5175" s="71" t="inlineStr">
        <is>
          <t>A small fan draws a steady airstream through a chamber crossed by a focused laser. Each particle passing through the beam scatters a pulse of light onto a photodiode; the pulse height scales with particle size and the pulse rate with concentration. The module's ASIC counts and bins those pulses, then converts counts to a mass concentration using an assumed particle density and shape. The PMS7003 is the slimmer, quieter revision of the PMS5003 with the same protocol, which matters when you are fitting it into a wall enclosure.</t>
        </is>
      </c>
    </row>
    <row r="5176" outlineLevel="1" ht="70" customHeight="1">
      <c r="A5176" s="70" t="inlineStr">
        <is>
          <t>WHAT</t>
        </is>
      </c>
      <c r="B5176" s="72" t="inlineStr">
        <is>
          <t>Humidity is the big one: above roughly 75% RH hygroscopic particles absorb water and physically swell, and the sensor faithfully reports the larger, wetter particle. Fog, a steamy bathroom or a coastal morning can produce readings that look like a wildfire. Correct with a co-located RH sensor or your data will not survive scrutiny. It is also blind below about 0.3 µm, which is where a large fraction of fresh combustion particles, candle soot, vape aerosol and cooking ultrafines actually live — the count that matters most for health is the count it cannot see. The six 'size bins' are not independent measurements: the optics only genuinely discriminate up to about 2.5 µm, so the PM10 output is largely extrapolated and will badly under-report pollen and road dust. The mass conversion assumes a laboratory aerosol density, so wood smoke and mineral dust at the same true mass read differently by up to a factor of two. Over years the fan bearing wears, the optical window fogs and the laser dims; there is no self-clean cycle, unlike the Sensirion parts. And the connector is a 1.27mm pitch that people repeatedly try to solder jumper wires to, producing intermittent UART faults they blame on the sensor.</t>
        </is>
      </c>
    </row>
    <row r="5177" outlineLevel="1" ht="26" customHeight="1">
      <c r="A5177" s="70" t="inlineStr">
        <is>
          <t>COMMON</t>
        </is>
      </c>
      <c r="B5177" s="71" t="inlineStr">
        <is>
          <t>Indoor air quality monitors, wildfire smoke tracking, cooking and workshop dust logging, purifier control, PurpleAir-style community nodes, HVAC filter effectiveness testing.</t>
        </is>
      </c>
    </row>
    <row r="5178" outlineLevel="1" ht="58" customHeight="1">
      <c r="A5178" s="70" t="inlineStr">
        <is>
          <t>INVENTION</t>
        </is>
      </c>
      <c r="B5178" s="73" t="inlineStr">
        <is>
          <t>A filter-efficiency rig you can build in an afternoon: two PMS7003s, one upstream and one downstream of a box-fan filter, both logging into the same ESP32. The ratio between them is the filter's real-world efficiency on the actual aerosol in your house, and running it for six months gives you a loading curve that tells you when to change the filter — instead of the manufacturer's guess. Two identical sensors also cancel most of their shared calibration error, which is why the differential reading is trustworthy even though neither absolute number is.</t>
        </is>
      </c>
    </row>
    <row r="5179" outlineLevel="1" ht="17" customHeight="1">
      <c r="A5179" s="70" t="inlineStr">
        <is>
          <t>REQUIRES</t>
        </is>
      </c>
      <c r="B5179" s="71" t="inlineStr">
        <is>
          <t>The 1.27mm mating cable and a 5V supply that tolerates the fan inrush</t>
        </is>
      </c>
    </row>
    <row r="5180" outlineLevel="1" ht="34" customHeight="1">
      <c r="A5180" s="70" t="inlineStr">
        <is>
          <t>SUBSTITUT</t>
        </is>
      </c>
      <c r="B5180" s="71" t="inlineStr">
        <is>
          <t>PMS5003 is the same sensor in a fatter case with a friendlier connector; PMSA003I gives you I2C on a STEMMA QT board; SPS30 costs twice as much and adds a self-clean cycle and a 10-year rating; Alphasense OPC-N3 is the real particle counter when you need coarse fractions</t>
        </is>
      </c>
    </row>
    <row r="5181" outlineLevel="1" ht="23" customHeight="1">
      <c r="A5181" s="70" t="inlineStr">
        <is>
          <t>PAIRS</t>
        </is>
      </c>
      <c r="B5181" s="71" t="inlineStr">
        <is>
          <t>A second identical unit for the differential trick, an SHT4x for the humidity correction, a fan-tachometer or current sensor to log airflow</t>
        </is>
      </c>
    </row>
    <row r="5182" outlineLevel="1" ht="40" customHeight="1">
      <c r="A5182" s="70" t="inlineStr">
        <is>
          <t>specs</t>
        </is>
      </c>
      <c r="B5182" s="26" t="inlineStr">
        <is>
          <t>Range: 0-1000 µg/m³ (usable to ~500)   Accuracy: ±10 µg/m³ below 100 µg/m³, ±10% above — versus a reference instrument, in dry air   Resolution: 1 µg/m³   Rate: ~1 s (report every 2.3 s in continuous mode)   Warm-up: Fan must run ~30 s before the reading is stable after a stop   Calibration: None   Consumable: Fan and laser diode; realistically 3 years of continuous running before the optics need attention   Environment: Indoor   Lifecycle: Active   Maturity: Excellent   ESP32: Any variant. Both TX and RX are 3.3V — do not drive its RX from a 5V board. It needs a genuine 5V rail able to take the fan surge.</t>
        </is>
      </c>
    </row>
    <row r="5183" outlineLevel="1" ht="22" customHeight="1">
      <c r="A5183" s="76" t="inlineStr">
        <is>
          <t>⚠</t>
        </is>
      </c>
      <c r="B5183" s="77" t="inlineStr">
        <is>
          <t>HAZARD: Laser — Emits laser radiation — eye safety class matters</t>
        </is>
      </c>
    </row>
    <row r="5184" outlineLevel="1" ht="16" customHeight="1">
      <c r="A5184" s="70" t="inlineStr">
        <is>
          <t>buy</t>
        </is>
      </c>
      <c r="B5184" s="26" t="inlineStr">
        <is>
          <t>AE · DK · AMZ   |   boards: Bare module with a 1.27mm-pitch 8-pin connector — buy the adapter cable with it; several Chinese breakout carriers exist   |   lib: Adafruit_PM25AQI, PMS Arduino libraries, ESPHome pmsx003 component   |   http://www.plantower.com/en/   [High, 2026-07]</t>
        </is>
      </c>
    </row>
    <row r="5185" outlineLevel="1" ht="42" customHeight="1">
      <c r="A5185" s="74" t="inlineStr">
        <is>
          <t>unlocks</t>
        </is>
      </c>
      <c r="B5185" s="75" t="inlineStr">
        <is>
          <t>How polluted is the air right now?  •  Is there smoke?  •  Is someone cooking?  •  Is the filter blocked?  •  Is there a flame?</t>
        </is>
      </c>
    </row>
    <row r="5187" ht="22" customHeight="1">
      <c r="A5187" s="82" t="inlineStr">
        <is>
          <t>S295</t>
        </is>
      </c>
      <c r="B5187" s="83" t="inlineStr">
        <is>
          <t>Honeywell HPM particulate sensor   ·   HPMA115S0-XXX</t>
        </is>
      </c>
    </row>
    <row r="5188" outlineLevel="1" ht="15" customHeight="1">
      <c r="A5188" s="70" t="inlineStr">
        <is>
          <t>Category</t>
        </is>
      </c>
      <c r="B5188" s="12" t="inlineStr">
        <is>
          <t>Particulate › Laser scattering</t>
        </is>
      </c>
      <c r="E5188" s="70" t="inlineStr">
        <is>
          <t>Measures</t>
        </is>
      </c>
      <c r="F5188" s="12" t="inlineStr">
        <is>
          <t>PM2.5 mass concentration from an industrially-rated laser counter</t>
        </is>
      </c>
    </row>
    <row r="5189" outlineLevel="1" ht="15" customHeight="1">
      <c r="A5189" s="70" t="inlineStr">
        <is>
          <t>Modality</t>
        </is>
      </c>
      <c r="B5189" s="12" t="inlineStr">
        <is>
          <t>Optical</t>
        </is>
      </c>
      <c r="E5189" s="70" t="inlineStr">
        <is>
          <t>Interface</t>
        </is>
      </c>
      <c r="F5189" s="12" t="inlineStr">
        <is>
          <t>UART</t>
        </is>
      </c>
    </row>
    <row r="5190" outlineLevel="1" ht="15" customHeight="1">
      <c r="A5190" s="70" t="inlineStr">
        <is>
          <t>Supply</t>
        </is>
      </c>
      <c r="B5190" s="12" t="inlineStr">
        <is>
          <t>5V supply, 3.3V logic</t>
        </is>
      </c>
      <c r="E5190" s="70" t="inlineStr">
        <is>
          <t>Price</t>
        </is>
      </c>
      <c r="F5190" s="12" t="inlineStr">
        <is>
          <t>$40.0  ($$$)</t>
        </is>
      </c>
    </row>
    <row r="5191" outlineLevel="1" ht="15" customHeight="1">
      <c r="A5191" s="70" t="inlineStr">
        <is>
          <t>Difficulty</t>
        </is>
      </c>
      <c r="B5191" s="12" t="inlineStr">
        <is>
          <t>2 — Easy — breadboard wiring, a well-documented library, no analog thought needed</t>
        </is>
      </c>
    </row>
    <row r="5192" outlineLevel="1" ht="53" customHeight="1">
      <c r="A5192" s="70" t="inlineStr">
        <is>
          <t>HOW</t>
        </is>
      </c>
      <c r="B5192" s="71" t="inlineStr">
        <is>
          <t>The same laser nephelometry as the Plantower and Sensirion parts — a fan-driven airstream, a laser, and a photodiode counting scattered pulses — but built to Honeywell's industrial process discipline: a 20,000-hour operating life specification, a stated ±15% accuracy against a reference, and an enclosure and fan chosen for continuous duty rather than for cost. What you buy with the extra money is not better physics but a much better-characterised and longer-lived instance of the same physics.</t>
        </is>
      </c>
    </row>
    <row r="5193" outlineLevel="1" ht="70" customHeight="1">
      <c r="A5193" s="70" t="inlineStr">
        <is>
          <t>WHAT</t>
        </is>
      </c>
      <c r="B5193" s="72" t="inlineStr">
        <is>
          <t>It is still a nephelometer, so it still over-reads in humid air for exactly the same hygroscopic-growth reason as every other optical PM sensor, and it is still blind below about 0.3 µm. The S0 variant reports only PM2.5 — if you buy it expecting PM10 you will find one number where you wanted four. Honeywell's 20,000-hour figure assumes the sensor is mounted the way the integration guide says: it is airflow-sensitive, and installing it in a draught, against a wall, or in an enclosure that recirculates its own exhaust produces readings that are stable, repeatable and wrong. There is an auto-cleaning command that you must issue yourself on a schedule; nothing happens automatically. And the customer-adjustable coefficient in its command set is a tempting trap — people tune it to match another cheap sensor rather than a reference instrument, and then believe their own number.</t>
        </is>
      </c>
    </row>
    <row r="5194" outlineLevel="1" ht="25" customHeight="1">
      <c r="A5194" s="70" t="inlineStr">
        <is>
          <t>COMMON</t>
        </is>
      </c>
      <c r="B5194" s="71" t="inlineStr">
        <is>
          <t>Building HVAC and filtration control, industrial workplace dust monitoring, commercial air quality products, long-duty-cycle installed monitors, filter test rigs.</t>
        </is>
      </c>
    </row>
    <row r="5195" outlineLevel="1" ht="47" customHeight="1">
      <c r="A5195" s="70" t="inlineStr">
        <is>
          <t>INVENTION</t>
        </is>
      </c>
      <c r="B5195" s="73" t="inlineStr">
        <is>
          <t>A duty-cycled outdoor node that runs its fan for 30 seconds every 10 minutes. At that duty cycle the 20,000-hour rating becomes over a decade of deployment, and PM changes slowly enough outdoors that you lose almost nothing. Most community PM nodes burn out their sensor in two years by running the fan continuously for no measurement benefit — this is the single change that turns a disposable node into an installed one.</t>
        </is>
      </c>
    </row>
    <row r="5196" outlineLevel="1" ht="18" customHeight="1">
      <c r="A5196" s="70" t="inlineStr">
        <is>
          <t>REQUIRES</t>
        </is>
      </c>
      <c r="B5196" s="71" t="inlineStr">
        <is>
          <t>Mounting that respects the airflow requirements in Honeywell's integration guide</t>
        </is>
      </c>
    </row>
    <row r="5197" outlineLevel="1" ht="30" customHeight="1">
      <c r="A5197" s="70" t="inlineStr">
        <is>
          <t>SUBSTITUT</t>
        </is>
      </c>
      <c r="B5197" s="71" t="inlineStr">
        <is>
          <t>HPMA115C0 is the compact sibling that reports PM1/2.5/4/10; PMS7003 does the same job for half the price with a third of the lifetime; SPS30 has a self-clean cycle and a 10-year rating; SDS011 is the citizen-science standard</t>
        </is>
      </c>
    </row>
    <row r="5198" outlineLevel="1" ht="21" customHeight="1">
      <c r="A5198" s="70" t="inlineStr">
        <is>
          <t>PAIRS</t>
        </is>
      </c>
      <c r="B5198" s="71" t="inlineStr">
        <is>
          <t>An RH sensor for the correction, a solar and LiPo supply that makes the duty cycling worthwhile, LoRa for the uplink</t>
        </is>
      </c>
    </row>
    <row r="5199" outlineLevel="1" ht="40" customHeight="1">
      <c r="A5199" s="70" t="inlineStr">
        <is>
          <t>specs</t>
        </is>
      </c>
      <c r="B5199" s="26" t="inlineStr">
        <is>
          <t>Range: 0-1000 µg/m³ PM2.5   Accuracy: ±15 µg/m³ from 0-100 µg/m³, ±15% of reading from 100-1000 µg/m³   Resolution: 1 µg/m³   Rate: 1 s   Warm-up: ~6 s to first reading after the fan starts   Calibration: None   Consumable: Fan and laser, rated 20,000 hours — roughly 2.3 years continuous, or a decade at a 25% duty cycle   Environment: Indoor, Harsh   Lifecycle: Active   Maturity: Good   ESP32: Any variant; the UART is 3.3V-level so it wires directly, but the 5V rail must carry the fan</t>
        </is>
      </c>
    </row>
    <row r="5200" outlineLevel="1" ht="22" customHeight="1">
      <c r="A5200" s="76" t="inlineStr">
        <is>
          <t>⚠</t>
        </is>
      </c>
      <c r="B5200" s="77" t="inlineStr">
        <is>
          <t>HAZARD: Laser — Emits laser radiation — eye safety class matters</t>
        </is>
      </c>
    </row>
    <row r="5201" outlineLevel="1" ht="16" customHeight="1">
      <c r="A5201" s="70" t="inlineStr">
        <is>
          <t>buy</t>
        </is>
      </c>
      <c r="B5201" s="26" t="inlineStr">
        <is>
          <t>DK · MO   |   boards: Bare module with a keyed 8-pin connector; Honeywell publishes a full integration guide with airflow and mounting requirements   |   lib: Simple documented binary UART command set; community HPMA115 Arduino drivers exist   |   https://sps.honeywell.com/us/en/products/sensing-and-iot/sensors/particulate-matter-sensors   [Estimate, 2026-07]</t>
        </is>
      </c>
    </row>
    <row r="5202" outlineLevel="1" ht="36" customHeight="1">
      <c r="A5202" s="74" t="inlineStr">
        <is>
          <t>unlocks</t>
        </is>
      </c>
      <c r="B5202" s="75" t="inlineStr">
        <is>
          <t>How polluted is the air right now?  •  Is there smoke?  •  Is the filter blocked?  •  Is someone cooking?</t>
        </is>
      </c>
    </row>
    <row r="5204" ht="22" customHeight="1">
      <c r="A5204" s="82" t="inlineStr">
        <is>
          <t>S296</t>
        </is>
      </c>
      <c r="B5204" s="83" t="inlineStr">
        <is>
          <t>Alphasense OPC-N3 optical particle counter   ·   OPC-N3</t>
        </is>
      </c>
    </row>
    <row r="5205" outlineLevel="1" ht="15" customHeight="1">
      <c r="A5205" s="70" t="inlineStr">
        <is>
          <t>Category</t>
        </is>
      </c>
      <c r="B5205" s="12" t="inlineStr">
        <is>
          <t>Particulate › Optical particle counter</t>
        </is>
      </c>
      <c r="E5205" s="70" t="inlineStr">
        <is>
          <t>Measures</t>
        </is>
      </c>
      <c r="F5205" s="12" t="inlineStr">
        <is>
          <t>Individually sized particle counts across 24 bins from 0.35 to 40 µm, plus derived PM1/2.5/10</t>
        </is>
      </c>
    </row>
    <row r="5206" outlineLevel="1" ht="15" customHeight="1">
      <c r="A5206" s="70" t="inlineStr">
        <is>
          <t>Modality</t>
        </is>
      </c>
      <c r="B5206" s="12" t="inlineStr">
        <is>
          <t>Optical</t>
        </is>
      </c>
      <c r="E5206" s="70" t="inlineStr">
        <is>
          <t>Interface</t>
        </is>
      </c>
      <c r="F5206" s="12" t="inlineStr">
        <is>
          <t>SPI</t>
        </is>
      </c>
    </row>
    <row r="5207" outlineLevel="1" ht="15" customHeight="1">
      <c r="A5207" s="70" t="inlineStr">
        <is>
          <t>Supply</t>
        </is>
      </c>
      <c r="B5207" s="12" t="inlineStr">
        <is>
          <t>4.8-5.2V supply, 3.3V SPI logic</t>
        </is>
      </c>
      <c r="E5207" s="70" t="inlineStr">
        <is>
          <t>Price</t>
        </is>
      </c>
      <c r="F5207" s="12" t="inlineStr">
        <is>
          <t>$500.0  ($$$$)</t>
        </is>
      </c>
    </row>
    <row r="5208" outlineLevel="1" ht="15" customHeight="1">
      <c r="A5208" s="70" t="inlineStr">
        <is>
          <t>Difficulty</t>
        </is>
      </c>
      <c r="B5208" s="12" t="inlineStr">
        <is>
          <t>4 — Advanced — analog front-ends, protocol work, mechanical integration, or real safety</t>
        </is>
      </c>
    </row>
    <row r="5209" outlineLevel="1" ht="61" customHeight="1">
      <c r="A5209" s="70" t="inlineStr">
        <is>
          <t>HOW</t>
        </is>
      </c>
      <c r="B5209" s="71" t="inlineStr">
        <is>
          <t>Where a cheap nephelometer measures the total scattered light from a cloud of particles and infers a mass, an optical particle counter measures one particle at a time. A laser and an elliptical mirror focus scattered light from a tightly defined sensing volume onto a fast photodetector; each particle produces a discrete pulse whose amplitude is classified into one of 24 size bins. You get a real particle size distribution rather than three numbers, and because you have counts you can apply your own density and refractive index assumptions to derive mass rather than accepting the factory's.</t>
        </is>
      </c>
    </row>
    <row r="5210" outlineLevel="1" ht="70" customHeight="1">
      <c r="A5210" s="70" t="inlineStr">
        <is>
          <t>WHAT</t>
        </is>
      </c>
      <c r="B5210" s="72" t="inlineStr">
        <is>
          <t>The headline advantage — it sees up to 40 µm — is also where it is weakest, because coarse particles do not follow the airflow into the inlet. Sampling efficiency for anything above about 10 µm depends heavily on wind speed and inlet orientation, so the coarse bins are qualitative outdoors unless you have thought hard about the inlet. Coincidence error sets the upper limit: when two particles are in the sensing volume at once they are counted as one bigger one, which makes it under-count and over-size in heavy smoke or dust above roughly 500-1000 µg/m³. Sizing assumes a refractive index around 1.5 — a soot particle, which is strongly absorbing, is sized quite differently from the latex spheres it was calibrated on. It shares the humidity problem with every optical instrument: above ~75% RH the particles it sizes are water-coated. The SPI interface is genuinely fragile at speed and most first-time failures are timing, not hardware. And the fan and laser draw 175mA continuously, which rules out small battery deployments.</t>
        </is>
      </c>
    </row>
    <row r="5211" outlineLevel="1" ht="28" customHeight="1">
      <c r="A5211" s="70" t="inlineStr">
        <is>
          <t>COMMON</t>
        </is>
      </c>
      <c r="B5211" s="71" t="inlineStr">
        <is>
          <t>Research-grade outdoor air monitoring, pollen and coarse-dust studies, construction and quarry dust surveys, cleanroom and workshop particle characterisation, calibration reference for cheaper nodes.</t>
        </is>
      </c>
    </row>
    <row r="5212" outlineLevel="1" ht="44" customHeight="1">
      <c r="A5212" s="70" t="inlineStr">
        <is>
          <t>INVENTION</t>
        </is>
      </c>
      <c r="B5212" s="73" t="inlineStr">
        <is>
          <t>A pollen season logger. Cheap PM sensors are blind to pollen because pollen grains are 15-50 µm and the optics stop at 2.5 µm — so every consumer air monitor on the market tells hay fever sufferers nothing. Log the 15-40 µm bins hourly through a spring, correlate against symptom diaries, and you have per-species timing data at your own address that no regional pollen forecast can provide.</t>
        </is>
      </c>
    </row>
    <row r="5213" outlineLevel="1" ht="23" customHeight="1">
      <c r="A5213" s="70" t="inlineStr">
        <is>
          <t>REQUIRES</t>
        </is>
      </c>
      <c r="B5213" s="71" t="inlineStr">
        <is>
          <t>Slowed SPI with inter-byte delays; a 5V supply able to hold 175mA cleanly; a well-designed inlet if the coarse bins are to mean anything</t>
        </is>
      </c>
    </row>
    <row r="5214" outlineLevel="1" ht="28" customHeight="1">
      <c r="A5214" s="70" t="inlineStr">
        <is>
          <t>SUBSTITUT</t>
        </is>
      </c>
      <c r="B5214" s="71" t="inlineStr">
        <is>
          <t>SPS30 costs a tenth as much if you only need PM mass; IPS-7100 reaches down to 0.1 µm rather than up to 40 µm; a TSI or Grimm reference instrument is the next step up and costs twenty times more</t>
        </is>
      </c>
    </row>
    <row r="5215" outlineLevel="1" ht="26" customHeight="1">
      <c r="A5215" s="70" t="inlineStr">
        <is>
          <t>PAIRS</t>
        </is>
      </c>
      <c r="B5215" s="71" t="inlineStr">
        <is>
          <t>A wind vane and anemometer so you can filter by wind direction, an SHT sensor for the humidity correction, a cheap PM sensor co-located to build a correction model for the fleet</t>
        </is>
      </c>
    </row>
    <row r="5216" outlineLevel="1" ht="40" customHeight="1">
      <c r="A5216" s="70" t="inlineStr">
        <is>
          <t>specs</t>
        </is>
      </c>
      <c r="B5216" s="26" t="inlineStr">
        <is>
          <t>Range: 0.35-40 µm diameter, up to ~2000 particles/cm³   Accuracy: Sizing accuracy tied to a monodisperse latex calibration; mass output depends entirely on your assumed density   Resolution: 24 size bins   Rate: Configurable sampling period, typically 1-10 s   Warm-up: Fan stabilises in seconds   Calibration: Reference   Consumable: Fan and laser; the optical block needs periodic cleaning in dusty deployments   Environment: Outdoor, Indoor   Lifecycle: Active   Maturity: Workable   ESP32: Any variant, but the SPI must be slowed to roughly 300-750 kHz with deliberate microsecond delays between bytes — the module's onboard controller cannot keep up with a normal ESP32 SPI clock and returns corrupt frames if you push it</t>
        </is>
      </c>
    </row>
    <row r="5217" outlineLevel="1" ht="22" customHeight="1">
      <c r="A5217" s="76" t="inlineStr">
        <is>
          <t>⚠</t>
        </is>
      </c>
      <c r="B5217" s="77" t="inlineStr">
        <is>
          <t>HAZARD: Laser — Emits laser radiation — eye safety class matters</t>
        </is>
      </c>
    </row>
    <row r="5218" outlineLevel="1" ht="16" customHeight="1">
      <c r="A5218" s="70" t="inlineStr">
        <is>
          <t>buy</t>
        </is>
      </c>
      <c r="B5218" s="26" t="inlineStr">
        <is>
          <t>MO · DK   |   boards: Complete instrument with its own housing, fan and inlet; Alphasense supplies a USB adapter for bench work   |   lib: Documented SPI command set; the py-opc and opcn3 community libraries are the usual starting points   |   https://www.alphasense.com/products/optical-particle-counter/   [Estimate, 2026-07]</t>
        </is>
      </c>
    </row>
    <row r="5219" outlineLevel="1" ht="42" customHeight="1">
      <c r="A5219" s="74" t="inlineStr">
        <is>
          <t>unlocks</t>
        </is>
      </c>
      <c r="B5219" s="75" t="inlineStr">
        <is>
          <t>How polluted is the air right now?  •  Is there smoke?  •  Are conditions right for fungal disease?  •  Has this been contaminated?  •  How much hotter is this spot than the next street?</t>
        </is>
      </c>
    </row>
    <row r="5221" ht="22" customHeight="1">
      <c r="A5221" s="82" t="inlineStr">
        <is>
          <t>S297</t>
        </is>
      </c>
      <c r="B5221" s="83" t="inlineStr">
        <is>
          <t>Piera IPS-7100 ultrafine particle sensor   ·   IPS-7100</t>
        </is>
      </c>
    </row>
    <row r="5222" outlineLevel="1" ht="15" customHeight="1">
      <c r="A5222" s="70" t="inlineStr">
        <is>
          <t>Category</t>
        </is>
      </c>
      <c r="B5222" s="12" t="inlineStr">
        <is>
          <t>Particulate › Optical particle counter</t>
        </is>
      </c>
      <c r="E5222" s="70" t="inlineStr">
        <is>
          <t>Measures</t>
        </is>
      </c>
      <c r="F5222" s="12" t="inlineStr">
        <is>
          <t>Particle counts and mass in seven bins starting at 0.1 µm — below where consumer PM sensors go blind</t>
        </is>
      </c>
    </row>
    <row r="5223" outlineLevel="1" ht="15" customHeight="1">
      <c r="A5223" s="70" t="inlineStr">
        <is>
          <t>Modality</t>
        </is>
      </c>
      <c r="B5223" s="12" t="inlineStr">
        <is>
          <t>Optical</t>
        </is>
      </c>
      <c r="E5223" s="70" t="inlineStr">
        <is>
          <t>Interface</t>
        </is>
      </c>
      <c r="F5223" s="12" t="inlineStr">
        <is>
          <t>I2C / UART</t>
        </is>
      </c>
    </row>
    <row r="5224" outlineLevel="1" ht="15" customHeight="1">
      <c r="A5224" s="70" t="inlineStr">
        <is>
          <t>Supply</t>
        </is>
      </c>
      <c r="B5224" s="12" t="inlineStr">
        <is>
          <t>5V supply, 3.3V logic</t>
        </is>
      </c>
      <c r="E5224" s="70" t="inlineStr">
        <is>
          <t>Price</t>
        </is>
      </c>
      <c r="F5224" s="12" t="inlineStr">
        <is>
          <t>$70.0  ($$$$)</t>
        </is>
      </c>
    </row>
    <row r="5225" outlineLevel="1" ht="15" customHeight="1">
      <c r="A5225" s="70" t="inlineStr">
        <is>
          <t>Difficulty</t>
        </is>
      </c>
      <c r="B5225" s="12" t="inlineStr">
        <is>
          <t>3 — Some skill — calibration, level shifting, timing, or datasheet reading required</t>
        </is>
      </c>
    </row>
    <row r="5226" outlineLevel="1" ht="63" customHeight="1">
      <c r="A5226" s="70" t="inlineStr">
        <is>
          <t>HOW</t>
        </is>
      </c>
      <c r="B5226" s="71" t="inlineStr">
        <is>
          <t>A laser and a high-gain detector count individual particles in a defined sensing volume, but the optical design and signal chain are pushed to resolve pulses from particles down to about 0.1 µm rather than stopping at 0.3 µm like the commodity modules. That factor of three in diameter is a factor of about thirty in particle count in most real indoor aerosols, because the number distribution rises steeply as size falls. The module reports both a count per bin and a derived mass concentration, and it is marketed heavily for vape and e-cigarette detection because that aerosol lives almost entirely below 0.3 µm.</t>
        </is>
      </c>
    </row>
    <row r="5227" outlineLevel="1" ht="70" customHeight="1">
      <c r="A5227" s="70" t="inlineStr">
        <is>
          <t>WHAT</t>
        </is>
      </c>
      <c r="B5227" s="72" t="inlineStr">
        <is>
          <t>The 0.1 µm bin is a threshold crossing, not a calibrated size measurement — at that diameter the scattered signal is tiny and the classification is dominated by the particle's refractive index, so the same count of soot and of salt aerosol are not comparable. Because ultrafine counts are so large and so volatile, the output is spiky in a way people misread as noise or as faults: a match struck in the next room genuinely does produce a thousandfold count spike. The mass outputs at the fine end are near-meaningless in absolute terms, since mass scales with the cube of diameter and 0.1 µm particles contribute almost nothing to mass no matter how many there are — count is the real signal here, and anyone reporting 'PM0.1 in µg/m³' is reporting a number dominated by assumption. Humidity swelling applies as it does to every optical counter, and at 0.1 µm even modest hygroscopic growth reclassifies particles into the next bin up. In vape-detection use, aerosol from cooking oil, aerosol deodorant and steam all produce indistinguishable signatures, which is why the commercial products cross-check against a VOC channel.</t>
        </is>
      </c>
    </row>
    <row r="5228" outlineLevel="1" ht="30" customHeight="1">
      <c r="A5228" s="70" t="inlineStr">
        <is>
          <t>COMMON</t>
        </is>
      </c>
      <c r="B5228" s="71" t="inlineStr">
        <is>
          <t>Vape and smoking detection in schools and washrooms, ultrafine exposure research, cooking and 3D-printer emission studies, cleanroom and laboratory particle monitoring, purifier effectiveness testing at the sizes that matter.</t>
        </is>
      </c>
    </row>
    <row r="5229" outlineLevel="1" ht="50" customHeight="1">
      <c r="A5229" s="70" t="inlineStr">
        <is>
          <t>INVENTION</t>
        </is>
      </c>
      <c r="B5229" s="73" t="inlineStr">
        <is>
          <t>Characterise your 3D printer. ABS and some PETG filaments emit ultrafine particles in enormous numbers during printing, and a PMS5003 next to the machine will report almost nothing because the particles are all below 0.3 µm. Log counts through a print with the enclosure open and closed, with and without a carbon filter, and you can measure exactly how much your enclosure actually helps — a question the maker community argues about constantly with no data.</t>
        </is>
      </c>
    </row>
    <row r="5230" outlineLevel="1" ht="31" customHeight="1">
      <c r="A5230" s="70" t="inlineStr">
        <is>
          <t>SUBSTITUT</t>
        </is>
      </c>
      <c r="B5230" s="71" t="inlineStr">
        <is>
          <t>PMS7003 is a third of the price if 0.3 µm is low enough; SPS30 for calibrated mass; Alphasense OPC-N3 goes the other direction, up to 40 µm; a condensation particle counter is the proper instrument for ultrafines and costs thousands</t>
        </is>
      </c>
    </row>
    <row r="5231" outlineLevel="1" ht="23" customHeight="1">
      <c r="A5231" s="70" t="inlineStr">
        <is>
          <t>PAIRS</t>
        </is>
      </c>
      <c r="B5231" s="71" t="inlineStr">
        <is>
          <t>A VOC sensor to distinguish aerosol types, a small enclosure fan for controlled sampling, a temperature sensor on the hotend to align events</t>
        </is>
      </c>
    </row>
    <row r="5232" outlineLevel="1" ht="39" customHeight="1">
      <c r="A5232" s="70" t="inlineStr">
        <is>
          <t>specs</t>
        </is>
      </c>
      <c r="B5232" s="26" t="inlineStr">
        <is>
          <t>Range: 0.1, 0.3, 0.5, 1.0, 2.5, 5.0 and 10 µm thresholds; PM0.1 through PM10 mass outputs   Accuracy: Count-based; mass outputs depend on assumed density, so treat as relative   Resolution: 7 bins   Rate: ~1 s   Warm-up: Seconds   Calibration: Reference   Consumable: Fan and laser diode   Environment: Indoor   Lifecycle: Active   Maturity: Workable   ESP32: Any variant; a 5V rail for the fan and 3.3V logic</t>
        </is>
      </c>
    </row>
    <row r="5233" outlineLevel="1" ht="22" customHeight="1">
      <c r="A5233" s="76" t="inlineStr">
        <is>
          <t>⚠</t>
        </is>
      </c>
      <c r="B5233" s="77" t="inlineStr">
        <is>
          <t>HAZARD: Laser — Emits laser radiation — eye safety class matters</t>
        </is>
      </c>
    </row>
    <row r="5234" outlineLevel="1" ht="16" customHeight="1">
      <c r="A5234" s="70" t="inlineStr">
        <is>
          <t>buy</t>
        </is>
      </c>
      <c r="B5234" s="26" t="inlineStr">
        <is>
          <t>DK · MO · TIN   |   boards: Bare module; Piera sells development boards and a complete vape-detection product built on the same sensor   |   lib: Vendor-supplied Arduino and Python drivers; documented I2C and UART protocols   |   https://www.pierasystems.com/   [Estimate, 2026-07]</t>
        </is>
      </c>
    </row>
    <row r="5235" outlineLevel="1" ht="36" customHeight="1">
      <c r="A5235" s="74" t="inlineStr">
        <is>
          <t>unlocks</t>
        </is>
      </c>
      <c r="B5235" s="75" t="inlineStr">
        <is>
          <t>How polluted is the air right now?  •  Is there smoke?  •  Is someone cooking?  •  Did something start off-gassing or smelling?</t>
        </is>
      </c>
    </row>
    <row r="5237" ht="22" customHeight="1">
      <c r="A5237" s="80" t="inlineStr">
        <is>
          <t>S298</t>
        </is>
      </c>
      <c r="B5237" s="81" t="inlineStr">
        <is>
          <t>BMI323 6-axis IMU   ·   BMI323</t>
        </is>
      </c>
    </row>
    <row r="5238" outlineLevel="1" ht="15" customHeight="1">
      <c r="A5238" s="70" t="inlineStr">
        <is>
          <t>Category</t>
        </is>
      </c>
      <c r="B5238" s="12" t="inlineStr">
        <is>
          <t>Motion &amp; Vibration › MEMS accel + gyro with feature engine</t>
        </is>
      </c>
      <c r="E5238" s="70" t="inlineStr">
        <is>
          <t>Measures</t>
        </is>
      </c>
      <c r="F5238" s="12" t="inlineStr">
        <is>
          <t>3-axis acceleration to ±16g plus 3-axis rotation to ±2000°/s, with motion events detected on-chip</t>
        </is>
      </c>
    </row>
    <row r="5239" outlineLevel="1" ht="15" customHeight="1">
      <c r="A5239" s="70" t="inlineStr">
        <is>
          <t>Modality</t>
        </is>
      </c>
      <c r="B5239" s="12" t="inlineStr">
        <is>
          <t>Mechanical</t>
        </is>
      </c>
      <c r="E5239" s="70" t="inlineStr">
        <is>
          <t>Interface</t>
        </is>
      </c>
      <c r="F5239" s="12" t="inlineStr">
        <is>
          <t>I2C / SPI</t>
        </is>
      </c>
    </row>
    <row r="5240" outlineLevel="1" ht="15" customHeight="1">
      <c r="A5240" s="70" t="inlineStr">
        <is>
          <t>Supply</t>
        </is>
      </c>
      <c r="B5240" s="12" t="inlineStr">
        <is>
          <t>1.71-3.6V VDD, 1.08-3.6V VDDIO</t>
        </is>
      </c>
      <c r="E5240" s="70" t="inlineStr">
        <is>
          <t>Price</t>
        </is>
      </c>
      <c r="F5240" s="12" t="inlineStr">
        <is>
          <t>$8.0  ($$)</t>
        </is>
      </c>
    </row>
    <row r="5241" outlineLevel="1" ht="15" customHeight="1">
      <c r="A5241" s="70" t="inlineStr">
        <is>
          <t>Difficulty</t>
        </is>
      </c>
      <c r="B5241" s="12" t="inlineStr">
        <is>
          <t>2 — Easy — breadboard wiring, a well-documented library, no analog thought needed</t>
        </is>
      </c>
    </row>
    <row r="5242" outlineLevel="1" ht="52" customHeight="1">
      <c r="A5242" s="70" t="inlineStr">
        <is>
          <t>HOW</t>
        </is>
      </c>
      <c r="B5242" s="71" t="inlineStr">
        <is>
          <t>Two silicon proof masses on springs. Linear acceleration deflects the accelerometer mass and changes a differential capacitance. The gyro drives a second mass into resonant vibration and measures the sideways Coriolis push that appears when the die rotates, so it reads rate of turn, never angle. A hardware feature engine runs tap, tilt, orientation, step, any-motion and no-motion detection on the die, which means the ESP32 can sit in deep sleep until the chip pulls an interrupt line.</t>
        </is>
      </c>
    </row>
    <row r="5243" outlineLevel="1" ht="70" customHeight="1">
      <c r="A5243" s="70" t="inlineStr">
        <is>
          <t>WHAT</t>
        </is>
      </c>
      <c r="B5243" s="72" t="inlineStr">
        <is>
          <t>It is a 6-axis part, so yaw has no absolute reference and will walk off by roughly 1-5° per minute no matter how good your filter is — you need a magnetometer or a wheel odometer to pin it. Gyro zero-rate offset moves with temperature, so a self-heating enclosure produces a slow, entirely believable phantom rotation. The accelerometer is only a tilt sensor while it is stationary: any sustained linear acceleration is physically indistinguishable from the board being tipped, which is why cornering vehicles appear to bank. Solder reflow and PCB flex shift the zero-g offset by tens of mg, so calibrate after assembly and after the enclosure screws are torqued, never before. The on-chip step counter happily counts brushing your teeth and riding on cobbles.</t>
        </is>
      </c>
    </row>
    <row r="5244" outlineLevel="1" ht="22" customHeight="1">
      <c r="A5244" s="70" t="inlineStr">
        <is>
          <t>COMMON</t>
        </is>
      </c>
      <c r="B5244" s="71" t="inlineStr">
        <is>
          <t>Wearables, drones, robot attitude, gesture wake-up, orientation-aware displays, machine on/off detection, handheld input devices.</t>
        </is>
      </c>
    </row>
    <row r="5245" outlineLevel="1" ht="31" customHeight="1">
      <c r="A5245" s="70" t="inlineStr">
        <is>
          <t>INVENTION</t>
        </is>
      </c>
      <c r="B5245" s="73" t="inlineStr">
        <is>
          <t>A parcel abuse tag: BMI323 in any-motion mode with the ESP32 in deep sleep, waking only to log the peak g and timestamp of every shock above 5g. One coin cell covers the whole shipping route and the log becomes the courier's report card.</t>
        </is>
      </c>
    </row>
    <row r="5246" outlineLevel="1" ht="29" customHeight="1">
      <c r="A5246" s="70" t="inlineStr">
        <is>
          <t>SUBSTITUT</t>
        </is>
      </c>
      <c r="B5246" s="71" t="inlineStr">
        <is>
          <t>BMI270 is the older, cheaper sibling; ICM-42688-P has roughly a third of the gyro noise; LSM6DSV16X does quaternion fusion on-chip; BNO086 does the whole fusion job for you if you do not want to write a filter</t>
        </is>
      </c>
    </row>
    <row r="5247" outlineLevel="1" ht="19" customHeight="1">
      <c r="A5247" s="70" t="inlineStr">
        <is>
          <t>PAIRS</t>
        </is>
      </c>
      <c r="B5247" s="71" t="inlineStr">
        <is>
          <t>BMM350 for absolute heading, BMP390 for a barometric Z axis, an RTC for event timestamps</t>
        </is>
      </c>
    </row>
    <row r="5248" outlineLevel="1" ht="40" customHeight="1">
      <c r="A5248" s="70" t="inlineStr">
        <is>
          <t>specs</t>
        </is>
      </c>
      <c r="B5248" s="26" t="inlineStr">
        <is>
          <t>Range: Accel ±2/4/8/16g; gyro ±125/250/500/1000/2000°/s   Accuracy: Zero-g offset ±20mg class; gyro zero-rate offset around ±0.5°/s after running the on-chip self-calibration   Resolution: 16-bit both sensors (0.06mg/LSB at ±2g)   Rate: ODR 12.5Hz to 6.4kHz   Warm-up: Gyro startup ~50ms; run the component-retrim self-calibration once per power-up if you care about yaw   I2C addr: 0x68 (default) / 0x69   Calibration: One-point   Consumable: None — sealed MEMS, no wear-out   Environment: Indoor, Outdoor   Lifecycle: Active   Maturity: Good   ESP32: Any variant. Use SPI if you actually want 6.4kHz — I2C at 400kHz cannot carry six 16-bit channels that fast.</t>
        </is>
      </c>
    </row>
    <row r="5249" outlineLevel="1" ht="16" customHeight="1">
      <c r="A5249" s="70" t="inlineStr">
        <is>
          <t>buy</t>
        </is>
      </c>
      <c r="B5249" s="26" t="inlineStr">
        <is>
          <t>DFR · AE · DK · MO   |   boards: DFRobot Fermion: BMI323 breakout and Gravity: BMI323 module; 7Semi BMI323 Qwiic breakout; Bosch Sensortec BMI323 Shuttle Board 3.0 for the Application Board 3.x   |   lib: Bosch Sensortec BMI323 SensorAPI (C); Zephyr driver; DFRobot Arduino library for their breakout   |   https://www.bosch-sensortec.com/products/motion-sensors/imus/bmi323/   [Estimate, 2026-07]</t>
        </is>
      </c>
    </row>
    <row r="5250" outlineLevel="1" ht="42" customHeight="1">
      <c r="A5250" s="74" t="inlineStr">
        <is>
          <t>unlocks</t>
        </is>
      </c>
      <c r="B5250" s="75" t="inlineStr">
        <is>
          <t>Has it been moved or disturbed?  •  How much have they moved today?  •  What posture is this body in?  •  Is it on?  •  Has someone interfered with it?</t>
        </is>
      </c>
    </row>
    <row r="5252" ht="22" customHeight="1">
      <c r="A5252" s="80" t="inlineStr">
        <is>
          <t>S299</t>
        </is>
      </c>
      <c r="B5252" s="81" t="inlineStr">
        <is>
          <t>BMA400 ultra-low-power accelerometer   ·   BMA400</t>
        </is>
      </c>
    </row>
    <row r="5253" outlineLevel="1" ht="15" customHeight="1">
      <c r="A5253" s="70" t="inlineStr">
        <is>
          <t>Category</t>
        </is>
      </c>
      <c r="B5253" s="12" t="inlineStr">
        <is>
          <t>Motion &amp; Vibration › Duty-cycled MEMS accel with activity engine</t>
        </is>
      </c>
      <c r="E5253" s="70" t="inlineStr">
        <is>
          <t>Measures</t>
        </is>
      </c>
      <c r="F5253" s="12" t="inlineStr">
        <is>
          <t>3-axis acceleration to ±16g at single-digit microamps, with walking/running/still classification on-chip</t>
        </is>
      </c>
    </row>
    <row r="5254" outlineLevel="1" ht="15" customHeight="1">
      <c r="A5254" s="70" t="inlineStr">
        <is>
          <t>Modality</t>
        </is>
      </c>
      <c r="B5254" s="12" t="inlineStr">
        <is>
          <t>Mechanical</t>
        </is>
      </c>
      <c r="E5254" s="70" t="inlineStr">
        <is>
          <t>Interface</t>
        </is>
      </c>
      <c r="F5254" s="12" t="inlineStr">
        <is>
          <t>I2C / SPI</t>
        </is>
      </c>
    </row>
    <row r="5255" outlineLevel="1" ht="15" customHeight="1">
      <c r="A5255" s="70" t="inlineStr">
        <is>
          <t>Supply</t>
        </is>
      </c>
      <c r="B5255" s="12" t="inlineStr">
        <is>
          <t>1.72-3.6V</t>
        </is>
      </c>
      <c r="E5255" s="70" t="inlineStr">
        <is>
          <t>Price</t>
        </is>
      </c>
      <c r="F5255" s="12" t="inlineStr">
        <is>
          <t>$13.0  ($$)</t>
        </is>
      </c>
    </row>
    <row r="5256" outlineLevel="1" ht="15" customHeight="1">
      <c r="A5256" s="70" t="inlineStr">
        <is>
          <t>Difficulty</t>
        </is>
      </c>
      <c r="B5256" s="12" t="inlineStr">
        <is>
          <t>1 — Plug and play — Qwiic/STEMMA cable or 3 wires, library example works first time</t>
        </is>
      </c>
    </row>
    <row r="5257" outlineLevel="1" ht="49" customHeight="1">
      <c r="A5257" s="70" t="inlineStr">
        <is>
          <t>HOW</t>
        </is>
      </c>
      <c r="B5257" s="71" t="inlineStr">
        <is>
          <t>A conventional capacitive MEMS proof mass, but the readout ASIC is architected around duty-cycling rather than continuous conversion: it wakes the analog front end, grabs a sample, and sleeps again between points. That is why it runs at ~14µA where an ADXL345-era part wants ~140µA for the same job. On-chip logic counts steps and classifies still / walking / running without waking the host at all, and an auto-wakeup mode watches for motion at 800nA.</t>
        </is>
      </c>
    </row>
    <row r="5258" outlineLevel="1" ht="63" customHeight="1">
      <c r="A5258" s="70" t="inlineStr">
        <is>
          <t>WHAT</t>
        </is>
      </c>
      <c r="B5258" s="72" t="inlineStr">
        <is>
          <t>It is 12-bit, so the quantisation step alone is ~1mg and in the low-power modes noise density climbs to ~415µg/√Hz. This is a motion detector, not a measurement instrument — do not try to do sub-degree tilt with it. The 800Hz ODR ceiling caps useful analysis at ~400Hz, which is nowhere near bearing-defect territory; anyone selling BMA400 as a vibration sensor is selling you a machine on/off switch. The step counter over-counts on a train and under-counts if you push a trolley. Auto-wakeup thresholds tuned indoors will fire continuously in a vehicle, on a washing machine, or anywhere with a compressor cycling nearby.</t>
        </is>
      </c>
    </row>
    <row r="5259" outlineLevel="1" ht="23" customHeight="1">
      <c r="A5259" s="70" t="inlineStr">
        <is>
          <t>COMMON</t>
        </is>
      </c>
      <c r="B5259" s="71" t="inlineStr">
        <is>
          <t>Wearables and fitness bands, asset tamper tags, door and drawer state, appliance duty-cycle logging, wake-on-motion for battery nodes.</t>
        </is>
      </c>
    </row>
    <row r="5260" outlineLevel="1" ht="35" customHeight="1">
      <c r="A5260" s="70" t="inlineStr">
        <is>
          <t>INVENTION</t>
        </is>
      </c>
      <c r="B5260" s="73" t="inlineStr">
        <is>
          <t>A silent is-the-washing-machine-done puck: BMA400 in activity mode glued to the drum panel, ESP-NOW ping when 20 minutes of stillness follows 40 minutes of motion. A single CR2032 runs it well over a year because the chip does the watching and the ESP32 only wakes twice per cycle.</t>
        </is>
      </c>
    </row>
    <row r="5261" outlineLevel="1" ht="25" customHeight="1">
      <c r="A5261" s="70" t="inlineStr">
        <is>
          <t>SUBSTITUT</t>
        </is>
      </c>
      <c r="B5261" s="71" t="inlineStr">
        <is>
          <t>LIS2DW12 is the ST equivalent and reaches 1600Hz; ADXL345 is the classic but draws ten times the current; KX132-1211 is the step up if you need real FFT bandwidth</t>
        </is>
      </c>
    </row>
    <row r="5262" outlineLevel="1" ht="21" customHeight="1">
      <c r="A5262" s="70" t="inlineStr">
        <is>
          <t>PAIRS</t>
        </is>
      </c>
      <c r="B5262" s="71" t="inlineStr">
        <is>
          <t>An ESP32-C3 in deep sleep, a reed switch on the door for cross-validation, an INA228 if you also want the energy cost</t>
        </is>
      </c>
    </row>
    <row r="5263" outlineLevel="1" ht="39" customHeight="1">
      <c r="A5263" s="70" t="inlineStr">
        <is>
          <t>specs</t>
        </is>
      </c>
      <c r="B5263" s="26" t="inlineStr">
        <is>
          <t>Range: ±2/4/8/16g   Accuracy: Zero-g offset ±40mg class over temperature   Resolution: 12-bit (0.98mg/LSB at ±2g)   Rate: 12.5Hz to 800Hz ODR   Warm-up: ~1ms from sleep to first valid sample   I2C addr: 0x14 (SDO low) / 0x15   Calibration: One-point   Consumable: None   Environment: Indoor, Outdoor   Lifecycle: Active   Maturity: Good   ESP32: Any variant; the INT pins make excellent EXT0/EXT1 deep-sleep wake sources</t>
        </is>
      </c>
    </row>
    <row r="5264" outlineLevel="1" ht="16" customHeight="1">
      <c r="A5264" s="70" t="inlineStr">
        <is>
          <t>buy</t>
        </is>
      </c>
      <c r="B5264" s="26" t="inlineStr">
        <is>
          <t>SF · PI · DK · MO · AE   |   boards: SparkFun Triple Axis Accelerometer Breakout - BMA400 (Qwiic) and the Micro Qwiic version of the same board   |   lib: SparkFun_BMA400_Arduino_Library; Bosch BMA400 SensorAPI (C); Zephyr driver   |   https://www.bosch-sensortec.com/products/motion-sensors/accelerometers/bma400/   [High, 2026-07]</t>
        </is>
      </c>
    </row>
    <row r="5265" outlineLevel="1" ht="42" customHeight="1">
      <c r="A5265" s="74" t="inlineStr">
        <is>
          <t>unlocks</t>
        </is>
      </c>
      <c r="B5265" s="75" t="inlineStr">
        <is>
          <t>How much have they moved today?  •  Has it been moved or disturbed?  •  Is it open or closed?  •  Is it on?  •  Has someone interfered with it?</t>
        </is>
      </c>
    </row>
    <row r="5267" ht="22" customHeight="1">
      <c r="A5267" s="88" t="inlineStr">
        <is>
          <t>S300</t>
        </is>
      </c>
      <c r="B5267" s="89" t="inlineStr">
        <is>
          <t>BMM350 TMR magnetometer   ·   BMM350</t>
        </is>
      </c>
    </row>
    <row r="5268" outlineLevel="1" ht="15" customHeight="1">
      <c r="A5268" s="70" t="inlineStr">
        <is>
          <t>Category</t>
        </is>
      </c>
      <c r="B5268" s="12" t="inlineStr">
        <is>
          <t>Magnetic &amp; Compass › Tunnel-magnetoresistive 3-axis</t>
        </is>
      </c>
      <c r="E5268" s="70" t="inlineStr">
        <is>
          <t>Measures</t>
        </is>
      </c>
      <c r="F5268" s="12" t="inlineStr">
        <is>
          <t>3-axis magnetic flux density to ±2000µT with sub-microtesla noise</t>
        </is>
      </c>
    </row>
    <row r="5269" outlineLevel="1" ht="15" customHeight="1">
      <c r="A5269" s="70" t="inlineStr">
        <is>
          <t>Modality</t>
        </is>
      </c>
      <c r="B5269" s="12" t="inlineStr">
        <is>
          <t>Magnetic</t>
        </is>
      </c>
      <c r="E5269" s="70" t="inlineStr">
        <is>
          <t>Interface</t>
        </is>
      </c>
      <c r="F5269" s="12" t="inlineStr">
        <is>
          <t>I2C</t>
        </is>
      </c>
    </row>
    <row r="5270" outlineLevel="1" ht="15" customHeight="1">
      <c r="A5270" s="70" t="inlineStr">
        <is>
          <t>Supply</t>
        </is>
      </c>
      <c r="B5270" s="12" t="inlineStr">
        <is>
          <t>VDD 1.72-1.98V, VDDIO 1.72-3.6V</t>
        </is>
      </c>
      <c r="E5270" s="70" t="inlineStr">
        <is>
          <t>Price</t>
        </is>
      </c>
      <c r="F5270" s="12" t="inlineStr">
        <is>
          <t>$7.0  ($$)</t>
        </is>
      </c>
    </row>
    <row r="5271" outlineLevel="1" ht="15" customHeight="1">
      <c r="A5271" s="70" t="inlineStr">
        <is>
          <t>Difficulty</t>
        </is>
      </c>
      <c r="B5271" s="12" t="inlineStr">
        <is>
          <t>2 — Easy — breadboard wiring, a well-documented library, no analog thought needed</t>
        </is>
      </c>
    </row>
    <row r="5272" outlineLevel="1" ht="62" customHeight="1">
      <c r="A5272" s="70" t="inlineStr">
        <is>
          <t>HOW</t>
        </is>
      </c>
      <c r="B5272" s="71" t="inlineStr">
        <is>
          <t>Tunnel-magnetoresistance elements: a stack of two ferromagnetic layers separated by an insulating barrier thin enough for electrons to tunnel through. The tunnelling resistance depends on the relative alignment of the two layers' magnetisation, and an external field rotates the free layer. TMR gives far lower noise per microamp than the Hall plates in older compass chips, which is how this part reaches ±190nT of noise on X/Y for 200µA. It also carries a field-shock recovery routine, because a strong magnet passing nearby can leave the sensing layers in a wrong state until they are re-initialised.</t>
        </is>
      </c>
    </row>
    <row r="5273" outlineLevel="1" ht="70" customHeight="1">
      <c r="A5273" s="70" t="inlineStr">
        <is>
          <t>WHAT</t>
        </is>
      </c>
      <c r="B5273" s="72" t="inlineStr">
        <is>
          <t>The bare die's VDD tops out at 1.98V — feeding it 3.3V destroys it, so only use breakouts that carry the regulator. Beyond that, a magnetometer inside your own project mostly measures your own project: Earth's field is only ~25-65µT, and a 200mA LED strip 3cm away, a DC motor, a steel screw, or the ESP32's own switching regulator all swamp it. Hard-iron offsets from fixed ferrous parts are constant and calibratable; soft-iron distortion changes with orientation and needs an ellipsoid fit, not a simple offset. An uncompensated compass reads tens of degrees wrong if you tip it, so you must tilt-compensate with an accelerometer. Indoors, reinforced concrete, underfloor heating and steel-framed furniture make absolute heading unreliable full stop. And magnetic north is not true north — declination is up to ~20° depending where on Earth you are.</t>
        </is>
      </c>
    </row>
    <row r="5274" outlineLevel="1" ht="23" customHeight="1">
      <c r="A5274" s="70" t="inlineStr">
        <is>
          <t>COMMON</t>
        </is>
      </c>
      <c r="B5274" s="71" t="inlineStr">
        <is>
          <t>Tilt-compensated compass, AR/VR head tracking, indoor dead reckoning, detecting steel objects moving nearby, magnetic anomaly mapping.</t>
        </is>
      </c>
    </row>
    <row r="5275" outlineLevel="1" ht="35" customHeight="1">
      <c r="A5275" s="70" t="inlineStr">
        <is>
          <t>INVENTION</t>
        </is>
      </c>
      <c r="B5275" s="73" t="inlineStr">
        <is>
          <t>A drawer census that uses no magnets at all: one BMM350 on the cabinet frame samples the ambient field at 10Hz and learns the distinct signature each steel drawer front makes as it slides past. Five drawers, one sensor, zero reed switches and nothing glued to anything that moves.</t>
        </is>
      </c>
    </row>
    <row r="5276" outlineLevel="1" ht="19" customHeight="1">
      <c r="A5276" s="70" t="inlineStr">
        <is>
          <t>REQUIRES</t>
        </is>
      </c>
      <c r="B5276" s="71" t="inlineStr">
        <is>
          <t>A 3-axis accelerometer if you want tilt-compensated heading rather than a flat-only compass</t>
        </is>
      </c>
    </row>
    <row r="5277" outlineLevel="1" ht="29" customHeight="1">
      <c r="A5277" s="70" t="inlineStr">
        <is>
          <t>SUBSTITUT</t>
        </is>
      </c>
      <c r="B5277" s="71" t="inlineStr">
        <is>
          <t>MMC5603NJ and QMC5883L are cheaper and noisier; MLX90393 has a much wider ±50mT range for tracking actual magnets; a dual-antenna RTK GNSS gives true heading with no magnetic problems at all, for 50x the money</t>
        </is>
      </c>
    </row>
    <row r="5278" outlineLevel="1" ht="19" customHeight="1">
      <c r="A5278" s="70" t="inlineStr">
        <is>
          <t>PAIRS</t>
        </is>
      </c>
      <c r="B5278" s="71" t="inlineStr">
        <is>
          <t>BMI323 or LSM6DSV16X for the accel/gyro half, an ESP32 running a Madgwick or Mahony filter</t>
        </is>
      </c>
    </row>
    <row r="5279" outlineLevel="1" ht="40" customHeight="1">
      <c r="A5279" s="70" t="inlineStr">
        <is>
          <t>specs</t>
        </is>
      </c>
      <c r="B5279" s="26" t="inlineStr">
        <is>
          <t>Range: ±2000µT on all three axes   Accuracy: Heading accuracy is set by your calibration, not by the chip — expect 1-3° after a proper hard-iron and soft-iron fit, and 20°+ with none   Resolution: ~0.1µT effective; 21-bit signed data registers   Rate: Up to 400Hz ODR   Warm-up: Milliseconds, but run a field-shock recovery after any magnet contact   I2C addr: 0x14 default; alternate addresses selectable   Calibration: Two-point   Consumable: None   Environment: Indoor, Outdoor   Lifecycle: Active   Maturity: Good   ESP32: Any variant. Mount it as far as you physically can from the ESP32 module, its boost converter, and any speaker or motor.</t>
        </is>
      </c>
    </row>
    <row r="5280" outlineLevel="1" ht="16" customHeight="1">
      <c r="A5280" s="70" t="inlineStr">
        <is>
          <t>buy</t>
        </is>
      </c>
      <c r="B5280" s="26" t="inlineStr">
        <is>
          <t>DFR · CE · DK · MO   |   boards: DFRobot Fermion: BMM350 breakout (SEN0622); Bosch Sensortec BMM350 Shuttle Board 3.0   |   lib: Bosch Sensortec BMM350 SensorAPI (C); DFRobot_BMM350 Arduino library; Zephyr driver   |   https://www.bosch-sensortec.com/en/products/motion-sensors/magnetometers/bmm350   [Estimate, 2026-07]</t>
        </is>
      </c>
    </row>
    <row r="5281" outlineLevel="1" ht="42" customHeight="1">
      <c r="A5281" s="74" t="inlineStr">
        <is>
          <t>unlocks</t>
        </is>
      </c>
      <c r="B5281" s="75" t="inlineStr">
        <is>
          <t>Which way am I pointing?  •  Is there ferrous metal or a field distortion here?  •  Is it open or closed?  •  Where is the wiring or metal inside this wall?  •  Has it been moved or disturbed?</t>
        </is>
      </c>
    </row>
    <row r="5283" ht="22" customHeight="1">
      <c r="A5283" s="80" t="inlineStr">
        <is>
          <t>S301</t>
        </is>
      </c>
      <c r="B5283" s="81" t="inlineStr">
        <is>
          <t>LSM6DSV16X IMU with on-chip fusion   ·   LSM6DSV16X</t>
        </is>
      </c>
    </row>
    <row r="5284" outlineLevel="1" ht="15" customHeight="1">
      <c r="A5284" s="70" t="inlineStr">
        <is>
          <t>Category</t>
        </is>
      </c>
      <c r="B5284" s="12" t="inlineStr">
        <is>
          <t>Motion &amp; Vibration › 6-axis IMU + SFLP quaternion + Qvar</t>
        </is>
      </c>
      <c r="E5284" s="70" t="inlineStr">
        <is>
          <t>Measures</t>
        </is>
      </c>
      <c r="F5284" s="12" t="inlineStr">
        <is>
          <t>3-axis accel and gyro plus a hardware-computed rotation quaternion, plus electrostatic touch sensing</t>
        </is>
      </c>
    </row>
    <row r="5285" outlineLevel="1" ht="15" customHeight="1">
      <c r="A5285" s="70" t="inlineStr">
        <is>
          <t>Modality</t>
        </is>
      </c>
      <c r="B5285" s="12" t="inlineStr">
        <is>
          <t>Mechanical</t>
        </is>
      </c>
      <c r="E5285" s="70" t="inlineStr">
        <is>
          <t>Interface</t>
        </is>
      </c>
      <c r="F5285" s="12" t="inlineStr">
        <is>
          <t>I2C / SPI</t>
        </is>
      </c>
    </row>
    <row r="5286" outlineLevel="1" ht="15" customHeight="1">
      <c r="A5286" s="70" t="inlineStr">
        <is>
          <t>Supply</t>
        </is>
      </c>
      <c r="B5286" s="12" t="inlineStr">
        <is>
          <t>1.71-3.6V VDD, 1.08-3.6V VDDIO</t>
        </is>
      </c>
      <c r="E5286" s="70" t="inlineStr">
        <is>
          <t>Price</t>
        </is>
      </c>
      <c r="F5286" s="12" t="inlineStr">
        <is>
          <t>$20.0  ($$$)</t>
        </is>
      </c>
    </row>
    <row r="5287" outlineLevel="1" ht="15" customHeight="1">
      <c r="A5287" s="70" t="inlineStr">
        <is>
          <t>Difficulty</t>
        </is>
      </c>
      <c r="B5287" s="12" t="inlineStr">
        <is>
          <t>3 — Some skill — calibration, level shifting, timing, or datasheet reading required</t>
        </is>
      </c>
    </row>
    <row r="5288" outlineLevel="1" ht="62" customHeight="1">
      <c r="A5288" s="70" t="inlineStr">
        <is>
          <t>HOW</t>
        </is>
      </c>
      <c r="B5288" s="71" t="inlineStr">
        <is>
          <t>A capacitive accelerometer and a Coriolis gyro on one die, but with three independent processing chains (user interface, optical image stabilisation, electronic image stabilisation) that can run at different rates from the same physical sensors. The interesting part is SFLP: a sensor-fusion block that runs the quaternion filter in hardware and hands you a game rotation vector, so the ESP32 never has to run a Madgwick loop. It also carries Qvar, a pair of electrodes that detect the change in electrostatic charge as a finger approaches — a touch and swipe interface with no hole in your enclosure.</t>
        </is>
      </c>
    </row>
    <row r="5289" outlineLevel="1" ht="70" customHeight="1">
      <c r="A5289" s="70" t="inlineStr">
        <is>
          <t>WHAT</t>
        </is>
      </c>
      <c r="B5289" s="72" t="inlineStr">
        <is>
          <t>SFLP produces a GAME rotation vector — six axes only, no magnetometer — so yaw has no reference and drifts by a few degrees per minute. People deploy it as a compass and are baffled when the heading creeps; it is not a compass. The filter also assumes gravity is the only sustained acceleration, so a vehicle that corners steadily for 20 seconds tips its horizon. Qvar is an electrostatic sensor, which means it responds to nylon carpet, dry winter air, and somebody pulling off a fleece across the room; it also needs a defined ground return through the user and will do absolutely nothing if your enclosure isolates it. MLC decision trees are trained offline in ST's tooling on data you collect yourself — nothing is learned on the ESP32, and a tree trained on one mounting position does not transfer to another.</t>
        </is>
      </c>
    </row>
    <row r="5290" outlineLevel="1" ht="22" customHeight="1">
      <c r="A5290" s="70" t="inlineStr">
        <is>
          <t>COMMON</t>
        </is>
      </c>
      <c r="B5290" s="71" t="inlineStr">
        <is>
          <t>Wearables and hearables, drone attitude, camera stabilisation, gesture interfaces, activity classification at low power.</t>
        </is>
      </c>
    </row>
    <row r="5291" outlineLevel="1" ht="33" customHeight="1">
      <c r="A5291" s="70" t="inlineStr">
        <is>
          <t>INVENTION</t>
        </is>
      </c>
      <c r="B5291" s="73" t="inlineStr">
        <is>
          <t>A silent gear-shift for a bike computer: Qvar picks up a thumb tap through the sealed plastic of the top tube while the SFLP quaternion reports the bike's lean angle. No button, no hole in the case, no water ingress path, and the ESP32 stays asleep between taps.</t>
        </is>
      </c>
    </row>
    <row r="5292" outlineLevel="1" ht="28" customHeight="1">
      <c r="A5292" s="70" t="inlineStr">
        <is>
          <t>SUBSTITUT</t>
        </is>
      </c>
      <c r="B5292" s="71" t="inlineStr">
        <is>
          <t>LSM6DSOX is the cheaper predecessor without SFLP or Qvar; ICM-42688-P is quieter but has no fusion block; BNO086 does 9-axis fusion with an absolute heading; add a BMM350 here if yaw has to be true</t>
        </is>
      </c>
    </row>
    <row r="5293" outlineLevel="1" ht="19" customHeight="1">
      <c r="A5293" s="70" t="inlineStr">
        <is>
          <t>PAIRS</t>
        </is>
      </c>
      <c r="B5293" s="71" t="inlineStr">
        <is>
          <t>BMM350 to give the quaternion a real north, a barometer for climb rate, an ePaper display</t>
        </is>
      </c>
    </row>
    <row r="5294" outlineLevel="1" ht="40" customHeight="1">
      <c r="A5294" s="70" t="inlineStr">
        <is>
          <t>specs</t>
        </is>
      </c>
      <c r="B5294" s="26" t="inlineStr">
        <is>
          <t>Range: Accel ±2/4/8/16g; gyro ±125 to ±4000°/s   Accuracy: Gyro zero-rate offset drifts with temperature; SFLP roll and pitch settle within ~1°, yaw does not settle at all   Resolution: 16-bit   Rate: ODR up to 7.68kHz   Warm-up: ~100ms for the SFLP quaternion to converge from a still start   I2C addr: 0x6A (SA0 low) / 0x6B   Calibration: One-point   Consumable: None   Environment: Indoor   Lifecycle: Active   Maturity: Good   ESP32: Any variant; Qwiic-cable plug and play on the SparkFun boards</t>
        </is>
      </c>
    </row>
    <row r="5295" outlineLevel="1" ht="16" customHeight="1">
      <c r="A5295" s="70" t="inlineStr">
        <is>
          <t>buy</t>
        </is>
      </c>
      <c r="B5295" s="26" t="inlineStr">
        <is>
          <t>SF · DK · MO   |   boards: SparkFun 6DoF IMU Breakout - LSM6DSV16X (Qwiic) and the Micro Qwiic version   |   lib: SparkFun_LSM6DSV16X_Arduino_Library; STMicroelectronics STMems_Standard_C_drivers; STM32duino LSM6DSV16X; ST Unico-GUI for building MLC/FSM configurations   |   https://www.st.com/en/mems-and-sensors/lsm6dsv16x.html   [High, 2026-07]</t>
        </is>
      </c>
    </row>
    <row r="5296" outlineLevel="1" ht="42" customHeight="1">
      <c r="A5296" s="74" t="inlineStr">
        <is>
          <t>unlocks</t>
        </is>
      </c>
      <c r="B5296" s="75" t="inlineStr">
        <is>
          <t>Which way am I pointing?  •  What posture is this body in?  •  How much have they moved today?  •  How is this person walking?  •  Has it been moved or disturbed?</t>
        </is>
      </c>
    </row>
    <row r="5298" ht="22" customHeight="1">
      <c r="A5298" s="80" t="inlineStr">
        <is>
          <t>S302</t>
        </is>
      </c>
      <c r="B5298" s="81" t="inlineStr">
        <is>
          <t>LSM6DSO32 high-range IMU   ·   LSM6DSO32</t>
        </is>
      </c>
    </row>
    <row r="5299" outlineLevel="1" ht="15" customHeight="1">
      <c r="A5299" s="70" t="inlineStr">
        <is>
          <t>Category</t>
        </is>
      </c>
      <c r="B5299" s="12" t="inlineStr">
        <is>
          <t>Motion &amp; Vibration › ±32g 6-axis IMU</t>
        </is>
      </c>
      <c r="E5299" s="70" t="inlineStr">
        <is>
          <t>Measures</t>
        </is>
      </c>
      <c r="F5299" s="12" t="inlineStr">
        <is>
          <t>3-axis acceleration to ±32g plus 3-axis rotation to ±2000°/s</t>
        </is>
      </c>
    </row>
    <row r="5300" outlineLevel="1" ht="15" customHeight="1">
      <c r="A5300" s="70" t="inlineStr">
        <is>
          <t>Modality</t>
        </is>
      </c>
      <c r="B5300" s="12" t="inlineStr">
        <is>
          <t>Mechanical</t>
        </is>
      </c>
      <c r="E5300" s="70" t="inlineStr">
        <is>
          <t>Interface</t>
        </is>
      </c>
      <c r="F5300" s="12" t="inlineStr">
        <is>
          <t>I2C / SPI</t>
        </is>
      </c>
    </row>
    <row r="5301" outlineLevel="1" ht="15" customHeight="1">
      <c r="A5301" s="70" t="inlineStr">
        <is>
          <t>Supply</t>
        </is>
      </c>
      <c r="B5301" s="12" t="inlineStr">
        <is>
          <t>1.71-3.6V</t>
        </is>
      </c>
      <c r="E5301" s="70" t="inlineStr">
        <is>
          <t>Price</t>
        </is>
      </c>
      <c r="F5301" s="12" t="inlineStr">
        <is>
          <t>$13.0  ($$)</t>
        </is>
      </c>
    </row>
    <row r="5302" outlineLevel="1" ht="15" customHeight="1">
      <c r="A5302" s="70" t="inlineStr">
        <is>
          <t>Difficulty</t>
        </is>
      </c>
      <c r="B5302" s="12" t="inlineStr">
        <is>
          <t>2 — Easy — breadboard wiring, a well-documented library, no analog thought needed</t>
        </is>
      </c>
    </row>
    <row r="5303" outlineLevel="1" ht="47" customHeight="1">
      <c r="A5303" s="70" t="inlineStr">
        <is>
          <t>HOW</t>
        </is>
      </c>
      <c r="B5303" s="71" t="inlineStr">
        <is>
          <t>Mechanically the same family as the LSM6DSOX, but the accelerometer's proof mass and suspension are scaled so full scale is ±32g instead of ±16g. That matters more than it sounds: a MEMS accelerometer that clips is worse than one that is merely noisy, because clipped samples destroy any integration or spectrum computed afterwards, and the error is silent. The gyro half is an ordinary Coriolis resonator good to ±2000°/s.</t>
        </is>
      </c>
    </row>
    <row r="5304" outlineLevel="1" ht="70" customHeight="1">
      <c r="A5304" s="70" t="inlineStr">
        <is>
          <t>WHAT</t>
        </is>
      </c>
      <c r="B5304" s="72" t="inlineStr">
        <is>
          <t>The ±32g range buys headroom, not precision — at full scale the LSB is ~1mg and offset error is proportionally worse, so do not use the high range for gentle tilt work; switch ranges instead. It still clips more often than people expect: a drop onto concrete is hundreds of g, and a hard table slam will exceed 32g. The gyro is the sneakier limit — 2000°/s is only 5.5 revolutions per second, which a tumbling quadcopter or a thrown object passes easily, and once the gyro saturates your attitude estimate never recovers. Board flex shifts the zero-g offset by tens of mg, so uneven mounting screws are a real calibration error. Note this is the plain DSO32: it has the finite state machine but the Machine Learning Core lives on the LSM6DSO32X variant.</t>
        </is>
      </c>
    </row>
    <row r="5305" outlineLevel="1" ht="25" customHeight="1">
      <c r="A5305" s="70" t="inlineStr">
        <is>
          <t>COMMON</t>
        </is>
      </c>
      <c r="B5305" s="71" t="inlineStr">
        <is>
          <t>Model rocketry and high-power flight logging, drone crash forensics, sports impact, drop testing, vehicle telemetry, anything that both tilts gently and slams hard.</t>
        </is>
      </c>
    </row>
    <row r="5306" outlineLevel="1" ht="40" customHeight="1">
      <c r="A5306" s="70" t="inlineStr">
        <is>
          <t>INVENTION</t>
        </is>
      </c>
      <c r="B5306" s="73" t="inlineStr">
        <is>
          <t>A model-rocket flight recorder that survives its own landing: LSM6DSO32 at 1.66kHz plus a BMP390, logging to flash on an ESP32-S3. The accel captures the motor burn without clipping and the barometer gives apogee — and the disagreement between the two integrations is a direct measurement of how much drag your fin design actually costs you.</t>
        </is>
      </c>
    </row>
    <row r="5307" outlineLevel="1" ht="23" customHeight="1">
      <c r="A5307" s="70" t="inlineStr">
        <is>
          <t>SUBSTITUT</t>
        </is>
      </c>
      <c r="B5307" s="71" t="inlineStr">
        <is>
          <t>LSM6DSOX if ±16g is enough and you want the MLC; ADXL375 goes to ±200g for real impact work; ICM-45686 reaches ±32g and ±4000°/s in one part</t>
        </is>
      </c>
    </row>
    <row r="5308" outlineLevel="1" ht="19" customHeight="1">
      <c r="A5308" s="70" t="inlineStr">
        <is>
          <t>PAIRS</t>
        </is>
      </c>
      <c r="B5308" s="71" t="inlineStr">
        <is>
          <t>BMP390 for barometric altitude, a GNSS module for recovery, an SD card or SPI flash for the log</t>
        </is>
      </c>
    </row>
    <row r="5309" outlineLevel="1" ht="40" customHeight="1">
      <c r="A5309" s="70" t="inlineStr">
        <is>
          <t>specs</t>
        </is>
      </c>
      <c r="B5309" s="26" t="inlineStr">
        <is>
          <t>Range: Accel ±4/8/16/32g; gyro ±125/250/500/1000/2000°/s   Accuracy: Zero-g offset ±20-40mg class; sensitivity tolerance a few percent   Resolution: 16-bit (0.976mg/LSB at ±32g)   Rate: Up to 6.66kHz ODR   Warm-up: ~35ms accel, ~70ms gyro to valid data   I2C addr: 0x6A (SA0 low) / 0x6B   Calibration: One-point   Consumable: None   Environment: Indoor, Outdoor   Lifecycle: Active   Maturity: Good   ESP32: Any variant. Use SPI and the 9KB FIFO in batch mode if you want the full rate without starving your logger.</t>
        </is>
      </c>
    </row>
    <row r="5310" outlineLevel="1" ht="16" customHeight="1">
      <c r="A5310" s="70" t="inlineStr">
        <is>
          <t>buy</t>
        </is>
      </c>
      <c r="B5310" s="26" t="inlineStr">
        <is>
          <t>AF · DK · MO   |   boards: Adafruit LSM6DSO32 6-DoF Accel + Gyro, product 4692 (STEMMA QT)   |   lib: Adafruit_LSM6DS library family; STMicroelectronics STMems_Standard_C_drivers; Zephyr driver   |   https://www.st.com/en/mems-and-sensors/lsm6dso32.html   [High, 2026-07]</t>
        </is>
      </c>
    </row>
    <row r="5311" outlineLevel="1" ht="42" customHeight="1">
      <c r="A5311" s="74" t="inlineStr">
        <is>
          <t>unlocks</t>
        </is>
      </c>
      <c r="B5311" s="75" t="inlineStr">
        <is>
          <t>Was it dropped, and how hard?  •  How fast am I moving?  •  Which way am I pointing?  •  Is it idle, loaded, or jammed?  •  Has it been moved or disturbed?</t>
        </is>
      </c>
    </row>
    <row r="5313" ht="22" customHeight="1">
      <c r="A5313" s="80" t="inlineStr">
        <is>
          <t>S303</t>
        </is>
      </c>
      <c r="B5313" s="81" t="inlineStr">
        <is>
          <t>LIS2DW12 nanoamp accelerometer   ·   LIS2DW12</t>
        </is>
      </c>
    </row>
    <row r="5314" outlineLevel="1" ht="15" customHeight="1">
      <c r="A5314" s="70" t="inlineStr">
        <is>
          <t>Category</t>
        </is>
      </c>
      <c r="B5314" s="12" t="inlineStr">
        <is>
          <t>Motion &amp; Vibration › Mode-switchable ultra-low-power accel</t>
        </is>
      </c>
      <c r="E5314" s="70" t="inlineStr">
        <is>
          <t>Measures</t>
        </is>
      </c>
      <c r="F5314" s="12" t="inlineStr">
        <is>
          <t>3-axis acceleration to ±16g with a current draw you can trade against noise at runtime</t>
        </is>
      </c>
    </row>
    <row r="5315" outlineLevel="1" ht="15" customHeight="1">
      <c r="A5315" s="70" t="inlineStr">
        <is>
          <t>Modality</t>
        </is>
      </c>
      <c r="B5315" s="12" t="inlineStr">
        <is>
          <t>Mechanical</t>
        </is>
      </c>
      <c r="E5315" s="70" t="inlineStr">
        <is>
          <t>Interface</t>
        </is>
      </c>
      <c r="F5315" s="12" t="inlineStr">
        <is>
          <t>I2C / SPI</t>
        </is>
      </c>
    </row>
    <row r="5316" outlineLevel="1" ht="15" customHeight="1">
      <c r="A5316" s="70" t="inlineStr">
        <is>
          <t>Supply</t>
        </is>
      </c>
      <c r="B5316" s="12" t="inlineStr">
        <is>
          <t>1.62-3.6V</t>
        </is>
      </c>
      <c r="E5316" s="70" t="inlineStr">
        <is>
          <t>Price</t>
        </is>
      </c>
      <c r="F5316" s="12" t="inlineStr">
        <is>
          <t>$6.0  ($$)</t>
        </is>
      </c>
    </row>
    <row r="5317" outlineLevel="1" ht="15" customHeight="1">
      <c r="A5317" s="70" t="inlineStr">
        <is>
          <t>Difficulty</t>
        </is>
      </c>
      <c r="B5317" s="12" t="inlineStr">
        <is>
          <t>2 — Easy — breadboard wiring, a well-documented library, no analog thought needed</t>
        </is>
      </c>
    </row>
    <row r="5318" outlineLevel="1" ht="56" customHeight="1">
      <c r="A5318" s="70" t="inlineStr">
        <is>
          <t>HOW</t>
        </is>
      </c>
      <c r="B5318" s="71" t="inlineStr">
        <is>
          <t>A capacitive MEMS accelerometer whose readout chain can be reconfigured on the fly: four low-power modes plus a high-performance mode. In the lowest modes the ADC drops to 12 bits and the analog front end is heavily duty-cycled, which is how average current reaches the hundreds-of-nanoamps range while wake-up, free-fall, single/double tap, activity and 6D orientation interrupts still run in hardware. The point is that you can sit at 380nA watching for motion and jump to 14-bit 1600Hz within a couple of samples once something happens.</t>
        </is>
      </c>
    </row>
    <row r="5319" outlineLevel="1" ht="70" customHeight="1">
      <c r="A5319" s="70" t="inlineStr">
        <is>
          <t>WHAT</t>
        </is>
      </c>
      <c r="B5319" s="72" t="inlineStr">
        <is>
          <t>The headline nanoamp figures belong to the lowest ODR and the noisiest mode: at 1.6Hz and 12 bits you have one or two LSBs of noise on a 16mg step, which answers did-it-move and nothing finer. Free-fall detection is a threshold on the vector magnitude, so it fires when a phone-in-pocket owner sits down as readily as on a real drop; every fall detector built on this alone produces false alarms. Any accelerometer conflates tilt with acceleration — mount this on a vibrating machine and it will report a steady tilt that does not exist, because the nonlinearity rectifies the vibration into a DC offset. The 6D orientation engine chatters at exactly 45° unless you set its hysteresis. And mode switching is not free: the offset differs slightly between low-power and high-performance, so a threshold tuned in one mode misbehaves in the other.</t>
        </is>
      </c>
    </row>
    <row r="5320" outlineLevel="1" ht="21" customHeight="1">
      <c r="A5320" s="70" t="inlineStr">
        <is>
          <t>COMMON</t>
        </is>
      </c>
      <c r="B5320" s="71" t="inlineStr">
        <is>
          <t>Asset tamper tags, shipping monitors, wearables, wake-on-handling, door and lid state, long-life battery nodes.</t>
        </is>
      </c>
    </row>
    <row r="5321" outlineLevel="1" ht="35" customHeight="1">
      <c r="A5321" s="70" t="inlineStr">
        <is>
          <t>INVENTION</t>
        </is>
      </c>
      <c r="B5321" s="73" t="inlineStr">
        <is>
          <t>A pill-bottle cap that logs when it was tipped: LIS2DW12 at 1.6Hz in low-power mode with wake-on-6D-orientation-change, ESP32 in deep sleep, one BLE advertisement per event. Adherence data from a coin cell that lasts a year, with no camera, no microphone and nothing leaving the house.</t>
        </is>
      </c>
    </row>
    <row r="5322" outlineLevel="1" ht="26" customHeight="1">
      <c r="A5322" s="70" t="inlineStr">
        <is>
          <t>SUBSTITUT</t>
        </is>
      </c>
      <c r="B5322" s="71" t="inlineStr">
        <is>
          <t>BMA400 is the Bosch equivalent with a friendlier library and a Qwiic board; LIS3DH is the older classic with worse noise; ADXL362 is the other nanoamp option if you want SPI only</t>
        </is>
      </c>
    </row>
    <row r="5323" outlineLevel="1" ht="19" customHeight="1">
      <c r="A5323" s="70" t="inlineStr">
        <is>
          <t>PAIRS</t>
        </is>
      </c>
      <c r="B5323" s="71" t="inlineStr">
        <is>
          <t>An ESP32-C3 in deep sleep, an RTC for timestamps, a reed switch for cross-validation</t>
        </is>
      </c>
    </row>
    <row r="5324" outlineLevel="1" ht="40" customHeight="1">
      <c r="A5324" s="70" t="inlineStr">
        <is>
          <t>specs</t>
        </is>
      </c>
      <c r="B5324" s="26" t="inlineStr">
        <is>
          <t>Range: ±2/4/8/16g   Accuracy: Zero-g offset ±20mg class; noise ~1.3mg RMS in low-noise high-performance mode   Resolution: 12-bit low-power / 14-bit high-performance   Rate: 1.6Hz to 1600Hz ODR   Warm-up: A few sample periods after a mode change before data is valid   I2C addr: 0x18 (SA0 low) / 0x19   Calibration: One-point   Consumable: None   Environment: Indoor, Outdoor   Lifecycle: Active   Maturity: Workable   ESP32: Any variant; INT1 is an ideal EXT0 deep-sleep wake source</t>
        </is>
      </c>
    </row>
    <row r="5325" outlineLevel="1" ht="16" customHeight="1">
      <c r="A5325" s="70" t="inlineStr">
        <is>
          <t>buy</t>
        </is>
      </c>
      <c r="B5325" s="26" t="inlineStr">
        <is>
          <t>DK · MO · AE   |   boards: No mainstream Adafruit or SparkFun board as of mid-2026 — it ships as a bare LGA-12 and on generic Chinese LIS2DW12 modules; ST also fits it to several Nucleo sensor expansion boards and sells DIL24 adapter boards in the STEVAL-MKI series   |   lib: STM32duino LIS2DW12; STMicroelectronics STMems_Standard_C_drivers; Zephyr driver   |   https://www.st.com/en/mems-and-sensors/lis2dw12.html   [Estimate, 2026-07]</t>
        </is>
      </c>
    </row>
    <row r="5326" outlineLevel="1" ht="42" customHeight="1">
      <c r="A5326" s="74" t="inlineStr">
        <is>
          <t>unlocks</t>
        </is>
      </c>
      <c r="B5326" s="75" t="inlineStr">
        <is>
          <t>Has it been moved or disturbed?  •  Has someone interfered with it?  •  Did someone fall?  •  Is it open or closed?  •  How much have they moved today?</t>
        </is>
      </c>
    </row>
    <row r="5328" ht="22" customHeight="1">
      <c r="A5328" s="80" t="inlineStr">
        <is>
          <t>S304</t>
        </is>
      </c>
      <c r="B5328" s="81" t="inlineStr">
        <is>
          <t>ISM330DHCX industrial IMU   ·   ISM330DHCX</t>
        </is>
      </c>
    </row>
    <row r="5329" outlineLevel="1" ht="15" customHeight="1">
      <c r="A5329" s="70" t="inlineStr">
        <is>
          <t>Category</t>
        </is>
      </c>
      <c r="B5329" s="12" t="inlineStr">
        <is>
          <t>Motion &amp; Vibration › 6-axis IMU with Machine Learning Core</t>
        </is>
      </c>
      <c r="E5329" s="70" t="inlineStr">
        <is>
          <t>Measures</t>
        </is>
      </c>
      <c r="F5329" s="12" t="inlineStr">
        <is>
          <t>3-axis accel to ±16g and gyro to ±4000°/s, with a decision-tree classifier on the die</t>
        </is>
      </c>
    </row>
    <row r="5330" outlineLevel="1" ht="15" customHeight="1">
      <c r="A5330" s="70" t="inlineStr">
        <is>
          <t>Modality</t>
        </is>
      </c>
      <c r="B5330" s="12" t="inlineStr">
        <is>
          <t>Mechanical</t>
        </is>
      </c>
      <c r="E5330" s="70" t="inlineStr">
        <is>
          <t>Interface</t>
        </is>
      </c>
      <c r="F5330" s="12" t="inlineStr">
        <is>
          <t>I2C / SPI</t>
        </is>
      </c>
    </row>
    <row r="5331" outlineLevel="1" ht="15" customHeight="1">
      <c r="A5331" s="70" t="inlineStr">
        <is>
          <t>Supply</t>
        </is>
      </c>
      <c r="B5331" s="12" t="inlineStr">
        <is>
          <t>1.71-3.6V</t>
        </is>
      </c>
      <c r="E5331" s="70" t="inlineStr">
        <is>
          <t>Price</t>
        </is>
      </c>
      <c r="F5331" s="12" t="inlineStr">
        <is>
          <t>$20.0  ($$$)</t>
        </is>
      </c>
    </row>
    <row r="5332" outlineLevel="1" ht="15" customHeight="1">
      <c r="A5332" s="70" t="inlineStr">
        <is>
          <t>Difficulty</t>
        </is>
      </c>
      <c r="B5332" s="12" t="inlineStr">
        <is>
          <t>3 — Some skill — calibration, level shifting, timing, or datasheet reading required</t>
        </is>
      </c>
    </row>
    <row r="5333" outlineLevel="1" ht="56" customHeight="1">
      <c r="A5333" s="70" t="inlineStr">
        <is>
          <t>HOW</t>
        </is>
      </c>
      <c r="B5333" s="71" t="inlineStr">
        <is>
          <t>A capacitive accelerometer and a Coriolis gyro on one silicon die — which is the point, because sharing a die keeps the six channels time-aligned in a way two separate chips never are. It is binned and temperature-compensated for -40 to +105°C and carried on ST's 10-year longevity programme. The headline feature is the Machine Learning Core: a small decision-tree engine that computes features (mean, variance, energy, peak-to-peak, zero-crossings) over a window and classifies them, all at tens of microamps while the host sleeps.</t>
        </is>
      </c>
    </row>
    <row r="5334" outlineLevel="1" ht="70" customHeight="1">
      <c r="A5334" s="70" t="inlineStr">
        <is>
          <t>WHAT</t>
        </is>
      </c>
      <c r="B5334" s="72" t="inlineStr">
        <is>
          <t>MLC trees are trained offline on data you must collect yourself, and a tree trained on one bolt of a machine does not transfer to a different bolt on the same machine — mounting position is part of the model. The ±4000°/s gyro range sounds generous but costs you 32 times the noise of the ±125°/s setting, so pick the smallest range that will not clip. Gyro bias moves with temperature; on an outdoor machine going from 5°C at dawn to 45°C in afternoon sun, an uncorrected yaw integration walks hundreds of degrees a day. And do not mistake 6.67kHz ODR for 6.67kHz of useful bandwidth: the analog chain rolls off well before Nyquist, so this is not an IIS3DWB substitute for bearing envelope analysis. It is excellent at telling you a machine is running, loaded or jammed, and poor at telling you which bearing is failing.</t>
        </is>
      </c>
    </row>
    <row r="5335" outlineLevel="1" ht="24" customHeight="1">
      <c r="A5335" s="70" t="inlineStr">
        <is>
          <t>COMMON</t>
        </is>
      </c>
      <c r="B5335" s="71" t="inlineStr">
        <is>
          <t>Condition monitoring, industrial asset tracking, robot joint feedback, agricultural machinery, predictive-maintenance nodes, vehicle telematics.</t>
        </is>
      </c>
    </row>
    <row r="5336" outlineLevel="1" ht="37" customHeight="1">
      <c r="A5336" s="70" t="inlineStr">
        <is>
          <t>INVENTION</t>
        </is>
      </c>
      <c r="B5336" s="73" t="inlineStr">
        <is>
          <t>A bolt-on tag that answers is-this-pallet-jack-being-used-properly: an MLC tree distinguishing idle / rolling / lifting / impact at under 100µA, with the ESP32 waking only on class transitions to report over ESP-NOW. One 18650 covers a warehouse quarter and the impact class alone pays for the project.</t>
        </is>
      </c>
    </row>
    <row r="5337" outlineLevel="1" ht="32" customHeight="1">
      <c r="A5337" s="70" t="inlineStr">
        <is>
          <t>SUBSTITUT</t>
        </is>
      </c>
      <c r="B5337" s="71" t="inlineStr">
        <is>
          <t>LSM6DSOX is the consumer-grade equivalent for half the price; IIS3DWB if you need real vibration bandwidth; ADIS16505 if you need navigation-grade bias stability; a current clamp on the motor often answers machine-state more cheaply than any IMU</t>
        </is>
      </c>
    </row>
    <row r="5338" outlineLevel="1" ht="20" customHeight="1">
      <c r="A5338" s="70" t="inlineStr">
        <is>
          <t>PAIRS</t>
        </is>
      </c>
      <c r="B5338" s="71" t="inlineStr">
        <is>
          <t>A DS18B20 on the same bearing housing, a current clamp on the motor feed, LoRa or ESP-NOW backhaul</t>
        </is>
      </c>
    </row>
    <row r="5339" outlineLevel="1" ht="40" customHeight="1">
      <c r="A5339" s="70" t="inlineStr">
        <is>
          <t>specs</t>
        </is>
      </c>
      <c r="B5339" s="26" t="inlineStr">
        <is>
          <t>Range: Accel ±2/4/8/16g; gyro ±125/250/500/1000/2000/4000°/s   Accuracy: Zero-g offset ±20mg; gyro zero-rate ±1°/s class, drifting roughly 0.05°/s per °C uncompensated   Resolution: 16-bit   Rate: Up to 6.67kHz ODR   Warm-up: ~35ms accel, ~70ms gyro; MLC needs its window to fill before the first classification   I2C addr: 0x6A (SA0 low) / 0x6B   Calibration: One-point   Consumable: None   Environment: Indoor, Outdoor, Harsh   Lifecycle: Active   Maturity: Good   ESP32: Any variant; Qwiic/STEMMA plug and play on the Adafruit and SparkFun boards</t>
        </is>
      </c>
    </row>
    <row r="5340" outlineLevel="1" ht="16" customHeight="1">
      <c r="A5340" s="70" t="inlineStr">
        <is>
          <t>buy</t>
        </is>
      </c>
      <c r="B5340" s="26" t="inlineStr">
        <is>
          <t>AF · SF · DK · MO   |   boards: Adafruit ISM330DHCX 6 DoF IMU, product 4502 (STEMMA QT); SparkFun 6DoF IMU Breakout - ISM330DHCX (Qwiic)   |   lib: Adafruit_LSM6DS family (covers ISM330DHCX); SparkFun ISM330DHCX Arduino library; ST Unico-GUI to author MLC decision trees   |   https://www.st.com/en/mems-and-sensors/ism330dhcx.html   [High, 2026-07]</t>
        </is>
      </c>
    </row>
    <row r="5341" outlineLevel="1" ht="42" customHeight="1">
      <c r="A5341" s="74" t="inlineStr">
        <is>
          <t>unlocks</t>
        </is>
      </c>
      <c r="B5341" s="75" t="inlineStr">
        <is>
          <t>Is it idle, loaded, or jammed?  •  How much is this machine actually used?  •  Is it out of balance or misaligned?  •  Has this drifted from how it behaved when new?  •  Has it been moved or disturbed?</t>
        </is>
      </c>
    </row>
    <row r="5343" ht="22" customHeight="1">
      <c r="A5343" s="80" t="inlineStr">
        <is>
          <t>S305</t>
        </is>
      </c>
      <c r="B5343" s="81" t="inlineStr">
        <is>
          <t>IIS3DWB wideband vibration sensor   ·   IIS3DWB</t>
        </is>
      </c>
    </row>
    <row r="5344" outlineLevel="1" ht="15" customHeight="1">
      <c r="A5344" s="70" t="inlineStr">
        <is>
          <t>Category</t>
        </is>
      </c>
      <c r="B5344" s="12" t="inlineStr">
        <is>
          <t>Motion &amp; Vibration › 26.7kHz digital vibration accelerometer</t>
        </is>
      </c>
      <c r="E5344" s="70" t="inlineStr">
        <is>
          <t>Measures</t>
        </is>
      </c>
      <c r="F5344" s="12" t="inlineStr">
        <is>
          <t>3-axis vibration, flat to 6.3kHz, streamed at a fixed 26.7kHz output rate</t>
        </is>
      </c>
    </row>
    <row r="5345" outlineLevel="1" ht="15" customHeight="1">
      <c r="A5345" s="70" t="inlineStr">
        <is>
          <t>Modality</t>
        </is>
      </c>
      <c r="B5345" s="12" t="inlineStr">
        <is>
          <t>Mechanical</t>
        </is>
      </c>
      <c r="E5345" s="70" t="inlineStr">
        <is>
          <t>Interface</t>
        </is>
      </c>
      <c r="F5345" s="12" t="inlineStr">
        <is>
          <t>SPI</t>
        </is>
      </c>
    </row>
    <row r="5346" outlineLevel="1" ht="15" customHeight="1">
      <c r="A5346" s="70" t="inlineStr">
        <is>
          <t>Supply</t>
        </is>
      </c>
      <c r="B5346" s="12" t="inlineStr">
        <is>
          <t>1.71-3.6V</t>
        </is>
      </c>
      <c r="E5346" s="70" t="inlineStr">
        <is>
          <t>Price</t>
        </is>
      </c>
      <c r="F5346" s="12" t="inlineStr">
        <is>
          <t>$45.0  ($$$)</t>
        </is>
      </c>
    </row>
    <row r="5347" outlineLevel="1" ht="15" customHeight="1">
      <c r="A5347" s="70" t="inlineStr">
        <is>
          <t>Difficulty</t>
        </is>
      </c>
      <c r="B5347" s="12" t="inlineStr">
        <is>
          <t>4 — Advanced — analog front-ends, protocol work, mechanical integration, or real safety</t>
        </is>
      </c>
    </row>
    <row r="5348" outlineLevel="1" ht="59" customHeight="1">
      <c r="A5348" s="70" t="inlineStr">
        <is>
          <t>HOW</t>
        </is>
      </c>
      <c r="B5348" s="71" t="inlineStr">
        <is>
          <t>Mechanically it is an ordinary capacitive MEMS accelerometer, but everything around it is built for spectra rather than tilt: the sensing element's resonance is pushed high, the output data rate is fixed at 26.7kHz, and the response is flat to 6.3kHz at -3dB. The part that actually earns the price is the anti-aliasing filter, which attenuates more than 70dB above the ODR with a rolloff steeper than 90dB per decade. A cheap IMU sampled fast has no such filter, so ultrasonic bearing energy folds down into your analysis band and invents faults that are not there.</t>
        </is>
      </c>
    </row>
    <row r="5349" outlineLevel="1" ht="70" customHeight="1">
      <c r="A5349" s="70" t="inlineStr">
        <is>
          <t>WHAT</t>
        </is>
      </c>
      <c r="B5349" s="72" t="inlineStr">
        <is>
          <t>The sensor is honest; the mounting lies. Above about 1kHz the mount dominates everything: double-sided tape rolls off before 1kHz, a magnet base has its own resonance around 2-5kHz that will appear in every spectrum you take, and only a stud or a cyanoacrylate bond gets you usefully past 5kHz. A flexible bracket or 100mm of unsupported cable adds a resonance that looks exactly like a machine fault and is completely repeatable, which makes it very convincing. The die is anisotropic — Z-axis noise is worse than X and Y — so orient the axis you care about in-plane. It is not a tilt sensor and has no meaningful DC accuracy. And 6.3kHz still misses the 20-40kHz acoustic-emission band where the very earliest bearing damage shows up, so it detects a defect weeks before failure, not months.</t>
        </is>
      </c>
    </row>
    <row r="5350" outlineLevel="1" ht="23" customHeight="1">
      <c r="A5350" s="70" t="inlineStr">
        <is>
          <t>COMMON</t>
        </is>
      </c>
      <c r="B5350" s="71" t="inlineStr">
        <is>
          <t>Bearing and gearbox spectra, pump cavitation, spindle health, fan imbalance, structural modal testing, ISO 10816 overall-velocity trending.</t>
        </is>
      </c>
    </row>
    <row r="5351" outlineLevel="1" ht="41" customHeight="1">
      <c r="A5351" s="70" t="inlineStr">
        <is>
          <t>INVENTION</t>
        </is>
      </c>
      <c r="B5351" s="73" t="inlineStr">
        <is>
          <t>Stud-mount a node on a workshop dust extractor, let it learn its own baseline spectrum in week one, then alert on the appearance of ball-pass-frequency sidebands. The trick almost nobody does at home: capture the coast-down every single shutdown — the resonances that ring out as the fan spins down are a free modal test of the entire machine, repeated daily.</t>
        </is>
      </c>
    </row>
    <row r="5352" outlineLevel="1" ht="18" customHeight="1">
      <c r="A5352" s="70" t="inlineStr">
        <is>
          <t>REQUIRES</t>
        </is>
      </c>
      <c r="B5352" s="71" t="inlineStr">
        <is>
          <t>A rigid mount (threaded stud, epoxy or cyanoacrylate) if you want data above 1kHz</t>
        </is>
      </c>
    </row>
    <row r="5353" outlineLevel="1" ht="35" customHeight="1">
      <c r="A5353" s="70" t="inlineStr">
        <is>
          <t>SUBSTITUT</t>
        </is>
      </c>
      <c r="B5353" s="71" t="inlineStr">
        <is>
          <t>ADXL1002 reaches 11kHz with a third of the noise but is analog and needs a real ADC; a PCB 352C33 IEPE accelerometer reaches 10kHz with proper industrial mounting hardware and a calibration certificate; KX132-1211 with its on-chip FFT is cheaper for sub-2kHz machine-state work</t>
        </is>
      </c>
    </row>
    <row r="5354" outlineLevel="1" ht="22" customHeight="1">
      <c r="A5354" s="70" t="inlineStr">
        <is>
          <t>PAIRS</t>
        </is>
      </c>
      <c r="B5354" s="71" t="inlineStr">
        <is>
          <t>An IR thermometer on the same bearing housing, a current clamp for load context, an RTC so coast-downs are comparable week to week</t>
        </is>
      </c>
    </row>
    <row r="5355" outlineLevel="1" ht="40" customHeight="1">
      <c r="A5355" s="70" t="inlineStr">
        <is>
          <t>specs</t>
        </is>
      </c>
      <c r="B5355" s="26" t="inlineStr">
        <is>
          <t>Range: ±2/4/8/16g   Accuracy: Noise density 75µg/√Hz, dropping to 60µg/√Hz with a single axis enabled   Resolution: 16-bit   Rate: 26.7kHz fixed ODR; 6.3kHz -3dB bandwidth   Warm-up: ~30ms to valid data; allow the machine itself to reach thermal steady state before trending   Calibration: None   Consumable: None — but the adhesive or stud mount is the part that degrades   Environment: Indoor, Harsh   Lifecycle: Active   Maturity: Workable   ESP32: Three axes at 26.7kHz is roughly 160kB/s sustained. Batch into the 3KB FIFO and pull it over SPI with DMA; an ESP32-S3 with PSRAM makes multi-second captures painless, a plain ESP32 will drop samples if you also run Wi-Fi carelessly.</t>
        </is>
      </c>
    </row>
    <row r="5356" outlineLevel="1" ht="16" customHeight="1">
      <c r="A5356" s="70" t="inlineStr">
        <is>
          <t>buy</t>
        </is>
      </c>
      <c r="B5356" s="26" t="inlineStr">
        <is>
          <t>DK · MO   |   boards: ST STEVAL-MKI208V1K adapter kit (IIS3DWB on a small board with a flying cable to a DIL24 carrier); ST STWIN and STWIN.box condition-monitoring kits carry it   |   lib: STMicroelectronics STMems_Standard_C_drivers (iis3dwb_reg); ST FP-SNS-DATALOG firmware for the STWIN; Zephyr driver   |   https://www.st.com/en/mems-and-sensors/iis3dwb.html   [Estimate, 2026-07]</t>
        </is>
      </c>
    </row>
    <row r="5357" outlineLevel="1" ht="42" customHeight="1">
      <c r="A5357" s="74" t="inlineStr">
        <is>
          <t>unlocks</t>
        </is>
      </c>
      <c r="B5357" s="75" t="inlineStr">
        <is>
          <t>Is a bearing starting to fail?  •  Is it out of balance or misaligned?  •  Is the belt or coupling slipping?  •  Is lubrication breaking down?  •  Has this drifted from how it behaved when new?</t>
        </is>
      </c>
    </row>
    <row r="5359" ht="22" customHeight="1">
      <c r="A5359" s="80" t="inlineStr">
        <is>
          <t>S306</t>
        </is>
      </c>
      <c r="B5359" s="81" t="inlineStr">
        <is>
          <t>ICM-42688-P low-noise IMU   ·   ICM-42688-P</t>
        </is>
      </c>
    </row>
    <row r="5360" outlineLevel="1" ht="15" customHeight="1">
      <c r="A5360" s="70" t="inlineStr">
        <is>
          <t>Category</t>
        </is>
      </c>
      <c r="B5360" s="12" t="inlineStr">
        <is>
          <t>Motion &amp; Vibration › High-precision 6-axis IMU</t>
        </is>
      </c>
      <c r="E5360" s="70" t="inlineStr">
        <is>
          <t>Measures</t>
        </is>
      </c>
      <c r="F5360" s="12" t="inlineStr">
        <is>
          <t>3-axis accel to ±16g and gyro to ±2000°/s with roughly a quarter of the gyro noise of an MPU-6050</t>
        </is>
      </c>
    </row>
    <row r="5361" outlineLevel="1" ht="15" customHeight="1">
      <c r="A5361" s="70" t="inlineStr">
        <is>
          <t>Modality</t>
        </is>
      </c>
      <c r="B5361" s="12" t="inlineStr">
        <is>
          <t>Mechanical</t>
        </is>
      </c>
      <c r="E5361" s="70" t="inlineStr">
        <is>
          <t>Interface</t>
        </is>
      </c>
      <c r="F5361" s="12" t="inlineStr">
        <is>
          <t>I2C / SPI</t>
        </is>
      </c>
    </row>
    <row r="5362" outlineLevel="1" ht="15" customHeight="1">
      <c r="A5362" s="70" t="inlineStr">
        <is>
          <t>Supply</t>
        </is>
      </c>
      <c r="B5362" s="12" t="inlineStr">
        <is>
          <t>1.71-3.6V</t>
        </is>
      </c>
      <c r="E5362" s="70" t="inlineStr">
        <is>
          <t>Price</t>
        </is>
      </c>
      <c r="F5362" s="12" t="inlineStr">
        <is>
          <t>$10.0  ($$)</t>
        </is>
      </c>
    </row>
    <row r="5363" outlineLevel="1" ht="15" customHeight="1">
      <c r="A5363" s="70" t="inlineStr">
        <is>
          <t>Difficulty</t>
        </is>
      </c>
      <c r="B5363" s="12" t="inlineStr">
        <is>
          <t>3 — Some skill — calibration, level shifting, timing, or datasheet reading required</t>
        </is>
      </c>
    </row>
    <row r="5364" outlineLevel="1" ht="53" customHeight="1">
      <c r="A5364" s="70" t="inlineStr">
        <is>
          <t>HOW</t>
        </is>
      </c>
      <c r="B5364" s="71" t="inlineStr">
        <is>
          <t>A capacitive accelerometer plus a Coriolis gyro, but the gyro's drive and sense electronics are where the money went: 2.8 mdps/√Hz of noise density is about a quarter of an MPU-6050-era part, and after integration that difference shows up directly as less attitude jitter. It carries a 2KB FIFO, runs SPI to 24MHz, reaches 32kHz ODR, and includes APEX motion functions (pedometer, tilt, tap, wake-on-motion) in hardware. It is the default IMU in modern flight controllers for exactly these reasons.</t>
        </is>
      </c>
    </row>
    <row r="5365" outlineLevel="1" ht="70" customHeight="1">
      <c r="A5365" s="70" t="inlineStr">
        <is>
          <t>WHAT</t>
        </is>
      </c>
      <c r="B5365" s="72" t="inlineStr">
        <is>
          <t>Because the noise is low, gyro BIAS becomes the limiting error instead — zero-rate offset moves with temperature, which is exactly why drone firmware refuses to arm until the die is thermally settled and re-estimates bias on every boot. Vibration rectification is the classic killer: motor vibration above the anti-alias corner folds down to DC and appears as a slow, entirely believable drift away from level flight, which people then blame on the filter. Soft-mounting the board on foam fixes aliasing but introduces its own 40-80Hz resonance. And clone modules are a real problem: AliExpress boards labelled ICM-42688 are frequently a relabelled MPU-6500 die — read WHO_AM_I and reject anything that does not return 0x47 before you trust a single sample.</t>
        </is>
      </c>
    </row>
    <row r="5366" outlineLevel="1" ht="22" customHeight="1">
      <c r="A5366" s="70" t="inlineStr">
        <is>
          <t>COMMON</t>
        </is>
      </c>
      <c r="B5366" s="71" t="inlineStr">
        <is>
          <t>Drone and rover attitude, camera gimbals, self-balancing robots, motion capture, sports analytics, high-rate vibration screening.</t>
        </is>
      </c>
    </row>
    <row r="5367" outlineLevel="1" ht="38" customHeight="1">
      <c r="A5367" s="70" t="inlineStr">
        <is>
          <t>INVENTION</t>
        </is>
      </c>
      <c r="B5367" s="73" t="inlineStr">
        <is>
          <t>A shot-repeatability logger for a camera crane: sample the gyro at 32kHz and the exact frequency the jib arm rings at when you stop a pan falls straight out of the spectrum. Add mass at the node the data identifies and the wobble in your footage disappears — a physics fix rather than a stabilisation-in-post fix.</t>
        </is>
      </c>
    </row>
    <row r="5368" outlineLevel="1" ht="28" customHeight="1">
      <c r="A5368" s="70" t="inlineStr">
        <is>
          <t>SUBSTITUT</t>
        </is>
      </c>
      <c r="B5368" s="71" t="inlineStr">
        <is>
          <t>ICM-45686 halves the current and adds ±32g and ±4000°/s; BMI270 is cheaper and noisier; ADIS16505 is two orders of magnitude better on bias stability and two orders of magnitude more expensive</t>
        </is>
      </c>
    </row>
    <row r="5369" outlineLevel="1" ht="18" customHeight="1">
      <c r="A5369" s="70" t="inlineStr">
        <is>
          <t>PAIRS</t>
        </is>
      </c>
      <c r="B5369" s="71" t="inlineStr">
        <is>
          <t>A BMM350 for heading, a barometer for altitude hold, an ESP32-S3 running the filter</t>
        </is>
      </c>
    </row>
    <row r="5370" outlineLevel="1" ht="40" customHeight="1">
      <c r="A5370" s="70" t="inlineStr">
        <is>
          <t>specs</t>
        </is>
      </c>
      <c r="B5370" s="26" t="inlineStr">
        <is>
          <t>Range: Accel ±2/4/8/16g; gyro ±15.625 to ±2000°/s   Accuracy: Gyro noise 2.8 mdps/√Hz; accel noise 70µg/√Hz; zero-rate offset still needs nulling at every boot   Resolution: 16-bit   Rate: Up to 32kHz ODR   Warm-up: Allow the die to reach thermal steady state (tens of seconds) before taking a gyro bias estimate   I2C addr: 0x68 (AD0 low) / 0x69   Calibration: One-point   Consumable: None   Environment: Indoor, Outdoor   Lifecycle: Active   Maturity: Good   ESP32: Any variant, but 32kHz demands SPI plus FIFO batching; I2C caps you around 1-2kHz in practice</t>
        </is>
      </c>
    </row>
    <row r="5371" outlineLevel="1" ht="16" customHeight="1">
      <c r="A5371" s="70" t="inlineStr">
        <is>
          <t>buy</t>
        </is>
      </c>
      <c r="B5371" s="26" t="inlineStr">
        <is>
          <t>AE · DK · MO · TIN   |   boards: MIKROE 6DOF IMU 14 Click; generic GY-ICM42688 modules; fitted to most current Betaflight-class flight controllers; several indie Tindie breakouts   |   lib: finani/ICM42688 Arduino library; Bolder Flight Systems driver; TDK InvenSense eMD SmartMotion driver; Zephyr driver   |   https://invensense.tdk.com/products/motion-tracking/6-axis/icm-42688-p/   [Estimate, 2026-07]</t>
        </is>
      </c>
    </row>
    <row r="5372" outlineLevel="1" ht="42" customHeight="1">
      <c r="A5372" s="74" t="inlineStr">
        <is>
          <t>unlocks</t>
        </is>
      </c>
      <c r="B5372" s="75" t="inlineStr">
        <is>
          <t>Which way am I pointing?  •  How fast am I moving?  •  Is it out of balance or misaligned?  •  Has it been moved or disturbed?  •  How fast is it turning?</t>
        </is>
      </c>
    </row>
    <row r="5374" ht="22" customHeight="1">
      <c r="A5374" s="80" t="inlineStr">
        <is>
          <t>S307</t>
        </is>
      </c>
      <c r="B5374" s="81" t="inlineStr">
        <is>
          <t>ICM-45686 premium 6-axis IMU   ·   ICM-45686</t>
        </is>
      </c>
    </row>
    <row r="5375" outlineLevel="1" ht="15" customHeight="1">
      <c r="A5375" s="70" t="inlineStr">
        <is>
          <t>Category</t>
        </is>
      </c>
      <c r="B5375" s="12" t="inlineStr">
        <is>
          <t>Motion &amp; Vibration › Low-current wide-range IMU</t>
        </is>
      </c>
      <c r="E5375" s="70" t="inlineStr">
        <is>
          <t>Measures</t>
        </is>
      </c>
      <c r="F5375" s="12" t="inlineStr">
        <is>
          <t>3-axis accel to ±32g and gyro to ±4000°/s at 0.42mA for both</t>
        </is>
      </c>
    </row>
    <row r="5376" outlineLevel="1" ht="15" customHeight="1">
      <c r="A5376" s="70" t="inlineStr">
        <is>
          <t>Modality</t>
        </is>
      </c>
      <c r="B5376" s="12" t="inlineStr">
        <is>
          <t>Mechanical</t>
        </is>
      </c>
      <c r="E5376" s="70" t="inlineStr">
        <is>
          <t>Interface</t>
        </is>
      </c>
      <c r="F5376" s="12" t="inlineStr">
        <is>
          <t>I2C / SPI</t>
        </is>
      </c>
    </row>
    <row r="5377" outlineLevel="1" ht="15" customHeight="1">
      <c r="A5377" s="70" t="inlineStr">
        <is>
          <t>Supply</t>
        </is>
      </c>
      <c r="B5377" s="12" t="inlineStr">
        <is>
          <t>1.71-3.6V</t>
        </is>
      </c>
      <c r="E5377" s="70" t="inlineStr">
        <is>
          <t>Price</t>
        </is>
      </c>
      <c r="F5377" s="12" t="inlineStr">
        <is>
          <t>$12.0  ($$)</t>
        </is>
      </c>
    </row>
    <row r="5378" outlineLevel="1" ht="15" customHeight="1">
      <c r="A5378" s="70" t="inlineStr">
        <is>
          <t>Difficulty</t>
        </is>
      </c>
      <c r="B5378" s="12" t="inlineStr">
        <is>
          <t>4 — Advanced — analog front-ends, protocol work, mechanical integration, or real safety</t>
        </is>
      </c>
    </row>
    <row r="5379" outlineLevel="1" ht="51" customHeight="1">
      <c r="A5379" s="70" t="inlineStr">
        <is>
          <t>HOW</t>
        </is>
      </c>
      <c r="B5379" s="71" t="inlineStr">
        <is>
          <t>TDK's current flagship consumer IMU. The gyro uses a balanced resonator layout that trades a little die area for immunity to out-of-band vibration and to package stress from soldering or board bending — the two error sources that dominate real products but never appear in a datasheet comparison. It carries an 8KB FIFO so the host can sleep between bursts, and a dual host interface (I3C/I2C/SPI on the main port, plus an AUX port for an OIS controller or an external sensor).</t>
        </is>
      </c>
    </row>
    <row r="5380" outlineLevel="1" ht="70" customHeight="1">
      <c r="A5380" s="70" t="inlineStr">
        <is>
          <t>WHAT</t>
        </is>
      </c>
      <c r="B5380" s="72" t="inlineStr">
        <is>
          <t>Read the noise numbers honestly: its 3.8 mdps/√Hz gyro noise density is actually slightly WORSE than the older ICM-42688-P's 2.8. What you are buying is bias stability over temperature, tolerance of out-of-band vibration, and resistance to solder- and bend-induced offset — none of which show up in a spec-sheet shootout but all of which decide whether your product works in the field. The 20000g rating is survival, not measurement: it will happily live through a drop it cannot record. Its AUX interface pin naming differs from the 4x6xx family and existing driver code silently misbehaves rather than failing cleanly. And at ±32g the LSB is ~1mg, so as with any wide-range part, do not use the top range for gentle work.</t>
        </is>
      </c>
    </row>
    <row r="5381" outlineLevel="1" ht="23" customHeight="1">
      <c r="A5381" s="70" t="inlineStr">
        <is>
          <t>COMMON</t>
        </is>
      </c>
      <c r="B5381" s="71" t="inlineStr">
        <is>
          <t>Drones and robots, wearables with long battery life, AR/VR head tracking, ride-quality and road-surface logging, high-range shock capture.</t>
        </is>
      </c>
    </row>
    <row r="5382" outlineLevel="1" ht="37" customHeight="1">
      <c r="A5382" s="70" t="inlineStr">
        <is>
          <t>INVENTION</t>
        </is>
      </c>
      <c r="B5382" s="73" t="inlineStr">
        <is>
          <t>A how-bad-is-this-road-really commuter node: ±32g and 6.4kHz sampling map the vertical shock spectrum of a bike ride, so you can compare tyre pressures, frame materials and saddle choices with numbers instead of opinions — and hand the council a heatmap of the worst 50 metres of surface on the route.</t>
        </is>
      </c>
    </row>
    <row r="5383" outlineLevel="1" ht="28" customHeight="1">
      <c r="A5383" s="70" t="inlineStr">
        <is>
          <t>SUBSTITUT</t>
        </is>
      </c>
      <c r="B5383" s="71" t="inlineStr">
        <is>
          <t>ICM-42688-P has better raw gyro noise and far better library support; LSM6DSO32 covers ±32g with an Adafruit board and a working Arduino library; BMI323 is cheaper if you do not need the range</t>
        </is>
      </c>
    </row>
    <row r="5384" outlineLevel="1" ht="18" customHeight="1">
      <c r="A5384" s="70" t="inlineStr">
        <is>
          <t>PAIRS</t>
        </is>
      </c>
      <c r="B5384" s="71" t="inlineStr">
        <is>
          <t>A GNSS module to geotag the shock spectrum, a barometer, LoRa for fleet aggregation</t>
        </is>
      </c>
    </row>
    <row r="5385" outlineLevel="1" ht="40" customHeight="1">
      <c r="A5385" s="70" t="inlineStr">
        <is>
          <t>specs</t>
        </is>
      </c>
      <c r="B5385" s="26" t="inlineStr">
        <is>
          <t>Range: Accel ±2/4/8/16/32g; gyro ±15.625 to ±4000°/s   Accuracy: Gyro noise 3.8 mdps/√Hz; accel noise 70µg/√Hz; shock survival to 20000g   Resolution: 16-bit (20-bit extended in FIFO)   Rate: Up to 6.4kHz ODR   Warm-up: Thermal settling matters more than startup time; take the bias estimate after the die stabilises   I2C addr: 0x68 / 0x69   Calibration: One-point   Consumable: None   Environment: Indoor, Outdoor, Harsh   Lifecycle: Active   Maturity: Raw   ESP32: Any variant; the 8KB FIFO makes duty-cycled logging on a battery node genuinely practical</t>
        </is>
      </c>
    </row>
    <row r="5386" outlineLevel="1" ht="16" customHeight="1">
      <c r="A5386" s="70" t="inlineStr">
        <is>
          <t>buy</t>
        </is>
      </c>
      <c r="B5386" s="26" t="inlineStr">
        <is>
          <t>DK · MO · AE   |   boards: Sold as a bare LGA-14 through DigiKey and Mouser and on generic Chinese modules; no mainstream Adafruit or SparkFun breakout as of mid-2026, so expect to lay out your own board or buy a flight controller that carries it   |   lib: TDK InvenSense ICM-456xx eMD driver; Zephyr driver. There is no mature Arduino library and drivers written for the ICM-42688 will NOT work — the register map changed between generations.   |   https://www.invensense.tdk.com/en-us/products/6-axis/icm-45686   [Estimate, 2026-07]</t>
        </is>
      </c>
    </row>
    <row r="5387" outlineLevel="1" ht="42" customHeight="1">
      <c r="A5387" s="74" t="inlineStr">
        <is>
          <t>unlocks</t>
        </is>
      </c>
      <c r="B5387" s="75" t="inlineStr">
        <is>
          <t>Which way am I pointing?  •  How fast am I moving?  •  Was it dropped, and how hard?  •  Has this drifted from how it behaved when new?  •  Is it idle, loaded, or jammed?</t>
        </is>
      </c>
    </row>
    <row r="5389" ht="22" customHeight="1">
      <c r="A5389" s="80" t="inlineStr">
        <is>
          <t>S308</t>
        </is>
      </c>
      <c r="B5389" s="81" t="inlineStr">
        <is>
          <t>ADXL1002 wideband analog vibration sensor   ·   ADXL1002</t>
        </is>
      </c>
    </row>
    <row r="5390" outlineLevel="1" ht="15" customHeight="1">
      <c r="A5390" s="70" t="inlineStr">
        <is>
          <t>Category</t>
        </is>
      </c>
      <c r="B5390" s="12" t="inlineStr">
        <is>
          <t>Motion &amp; Vibration › Single-axis ±50g MEMS, 11kHz</t>
        </is>
      </c>
      <c r="E5390" s="70" t="inlineStr">
        <is>
          <t>Measures</t>
        </is>
      </c>
      <c r="F5390" s="12" t="inlineStr">
        <is>
          <t>Single-axis vibration, DC to 11kHz, as a ratiometric analog voltage</t>
        </is>
      </c>
    </row>
    <row r="5391" outlineLevel="1" ht="15" customHeight="1">
      <c r="A5391" s="70" t="inlineStr">
        <is>
          <t>Modality</t>
        </is>
      </c>
      <c r="B5391" s="12" t="inlineStr">
        <is>
          <t>Mechanical</t>
        </is>
      </c>
      <c r="E5391" s="70" t="inlineStr">
        <is>
          <t>Interface</t>
        </is>
      </c>
      <c r="F5391" s="12" t="inlineStr">
        <is>
          <t>Analog</t>
        </is>
      </c>
    </row>
    <row r="5392" outlineLevel="1" ht="15" customHeight="1">
      <c r="A5392" s="70" t="inlineStr">
        <is>
          <t>Supply</t>
        </is>
      </c>
      <c r="B5392" s="12" t="inlineStr">
        <is>
          <t>3.3-5.25V</t>
        </is>
      </c>
      <c r="E5392" s="70" t="inlineStr">
        <is>
          <t>Price</t>
        </is>
      </c>
      <c r="F5392" s="12" t="inlineStr">
        <is>
          <t>$95.0  ($$$$)</t>
        </is>
      </c>
    </row>
    <row r="5393" outlineLevel="1" ht="15" customHeight="1">
      <c r="A5393" s="70" t="inlineStr">
        <is>
          <t>Difficulty</t>
        </is>
      </c>
      <c r="B5393" s="12" t="inlineStr">
        <is>
          <t>5 — Expert — you are doing research; expect to write drivers and validate your own results</t>
        </is>
      </c>
    </row>
    <row r="5394" outlineLevel="1" ht="54" customHeight="1">
      <c r="A5394" s="70" t="inlineStr">
        <is>
          <t>HOW</t>
        </is>
      </c>
      <c r="B5394" s="71" t="inlineStr">
        <is>
          <t>A single-axis capacitive MEMS proof mass with an unusually stiff suspension: the mechanical resonance sits at 21kHz, so the usable flat band extends to 11kHz — roughly an order of magnitude past a general-purpose IMU. The output is an analog voltage centred on half supply and ratiometric to it (about 40mV/g at 5V), not a digital word. That is the whole design decision: it hands you the raw physics and makes the noise floor you actually achieve a property of your ADC and front end, not of the sensor.</t>
        </is>
      </c>
    </row>
    <row r="5395" outlineLevel="1" ht="70" customHeight="1">
      <c r="A5395" s="70" t="inlineStr">
        <is>
          <t>WHAT</t>
        </is>
      </c>
      <c r="B5395" s="72" t="inlineStr">
        <is>
          <t>Everything downstream of it is the problem. Feed it into an ESP32 ADC and you will measure your microcontroller, not your machine — the internal ADC's ~1mg noise floor buries the sensor's 25µg/√Hz by orders of magnitude. Ratiometric output means supply noise appears directly as acceleration, so a switching regulator's ripple lands in your spectrum unless you filter the rail hard. There is no real anti-alias filter beyond a ~20kHz RC, so without one of your own the 21kHz resonance peak folds straight into your data. That resonance is only lightly damped: a sharp impact rings the sensor at 21kHz and can saturate the output even when the actual event is small. And it is single-axis — the mounting orientation IS the measurement, and above 1kHz the mount (tape, magnet or stud) dominates the frequency response.</t>
        </is>
      </c>
    </row>
    <row r="5396" outlineLevel="1" ht="22" customHeight="1">
      <c r="A5396" s="70" t="inlineStr">
        <is>
          <t>COMMON</t>
        </is>
      </c>
      <c r="B5396" s="71" t="inlineStr">
        <is>
          <t>Gearbox and bearing spectra, spindle balancing, machine-tool chatter, structural modal analysis, high-frequency shock testing.</t>
        </is>
      </c>
    </row>
    <row r="5397" outlineLevel="1" ht="36" customHeight="1">
      <c r="A5397" s="70" t="inlineStr">
        <is>
          <t>INVENTION</t>
        </is>
      </c>
      <c r="B5397" s="73" t="inlineStr">
        <is>
          <t>Stud-mount one to a CNC spindle housing and stream 40kSPS through an external ADC into an ESP32-S3. The chatter frequency tells you exactly which spindle speeds to avoid for a given tool and stickout — that is a stability lobe diagram, which machinists normally have to buy software to obtain.</t>
        </is>
      </c>
    </row>
    <row r="5398" outlineLevel="1" ht="20" customHeight="1">
      <c r="A5398" s="70" t="inlineStr">
        <is>
          <t>REQUIRES</t>
        </is>
      </c>
      <c r="B5398" s="71" t="inlineStr">
        <is>
          <t>A fast external ADC with an anti-alias filter, and a rigid stud or adhesive mount for anything above 1kHz</t>
        </is>
      </c>
    </row>
    <row r="5399" outlineLevel="1" ht="35" customHeight="1">
      <c r="A5399" s="70" t="inlineStr">
        <is>
          <t>SUBSTITUT</t>
        </is>
      </c>
      <c r="B5399" s="71" t="inlineStr">
        <is>
          <t>IIS3DWB is digital, half the price and needs no analog design, but stops at 6.3kHz and 75µg/√Hz; ADXL1005 doubles the bandwidth to 23kHz at three times the noise; a PCB 352C33 IEPE accelerometer is the industrial-standard route with traceable calibration and proper mounting hardware</t>
        </is>
      </c>
    </row>
    <row r="5400" outlineLevel="1" ht="20" customHeight="1">
      <c r="A5400" s="70" t="inlineStr">
        <is>
          <t>PAIRS</t>
        </is>
      </c>
      <c r="B5400" s="71" t="inlineStr">
        <is>
          <t>An external 16-bit SAR ADC or audio codec, a tachometer pickup for order tracking, a shielded short cable</t>
        </is>
      </c>
    </row>
    <row r="5401" outlineLevel="1" ht="40" customHeight="1">
      <c r="A5401" s="70" t="inlineStr">
        <is>
          <t>specs</t>
        </is>
      </c>
      <c r="B5401" s="26" t="inlineStr">
        <is>
          <t>Range: ±50g   Accuracy: 25µg/√Hz noise density; linearity ±0.1% of full scale; sensitivity stable to ~5% over temperature   Resolution: Set entirely by your ADC — a clean 16-bit 40kSPS converter gives roughly 1mg per LSB   Rate: DC to 11kHz (-3dB); 21kHz mechanical resonance   Warm-up: ~10ms electrical; let the machine reach thermal steady state before trending   Calibration: None   Consumable: None; the adhesive or stud mount is what ages   Environment: Indoor, Harsh   Lifecycle: Active   Maturity: Raw   ESP32: The ESP32's own SAR ADC is not adequate: roughly 10 effective bits, nonlinear, and ADC2 is unusable while Wi-Fi is on. An ADS1115 is far too slow at 860SPS. Use a dedicated SAR ADC or an audio codec at 40-96kSPS. Run the sensor from 3.3V if you want to feed anything directly, because at 5V the output swings to 5V and will damage a 3.3V input.</t>
        </is>
      </c>
    </row>
    <row r="5402" outlineLevel="1" ht="16" customHeight="1">
      <c r="A5402" s="70" t="inlineStr">
        <is>
          <t>buy</t>
        </is>
      </c>
      <c r="B5402" s="26" t="inlineStr">
        <is>
          <t>DK · MO   |   boards: EVAL-ADXL1002Z — a deliberately thick 0.8-inch-square PCB designed to be bolted to a shaker; otherwise the bare 32-lead LFCSP on your own board   |   lib: None — the output is analog. Your work is the anti-alias filter, the ADC, the windowing and the FFT.   |   https://www.analog.com/en/products/adxl1002.html   [Estimate, 2026-07]</t>
        </is>
      </c>
    </row>
    <row r="5403" outlineLevel="1" ht="42" customHeight="1">
      <c r="A5403" s="74" t="inlineStr">
        <is>
          <t>unlocks</t>
        </is>
      </c>
      <c r="B5403" s="75" t="inlineStr">
        <is>
          <t>Is a bearing starting to fail?  •  Is it out of balance or misaligned?  •  Is lubrication breaking down?  •  Has this drifted from how it behaved when new?  •  Is it idle, loaded, or jammed?</t>
        </is>
      </c>
    </row>
    <row r="5405" ht="22" customHeight="1">
      <c r="A5405" s="80" t="inlineStr">
        <is>
          <t>S309</t>
        </is>
      </c>
      <c r="B5405" s="81" t="inlineStr">
        <is>
          <t>ADXL1005 ultra-wideband analog accelerometer   ·   ADXL1005</t>
        </is>
      </c>
    </row>
    <row r="5406" outlineLevel="1" ht="15" customHeight="1">
      <c r="A5406" s="70" t="inlineStr">
        <is>
          <t>Category</t>
        </is>
      </c>
      <c r="B5406" s="12" t="inlineStr">
        <is>
          <t>Motion &amp; Vibration › Single-axis ±100g MEMS, 23kHz</t>
        </is>
      </c>
      <c r="E5406" s="70" t="inlineStr">
        <is>
          <t>Measures</t>
        </is>
      </c>
      <c r="F5406" s="12" t="inlineStr">
        <is>
          <t>Single-axis vibration, DC to 23kHz, ±100g, analog output</t>
        </is>
      </c>
    </row>
    <row r="5407" outlineLevel="1" ht="15" customHeight="1">
      <c r="A5407" s="70" t="inlineStr">
        <is>
          <t>Modality</t>
        </is>
      </c>
      <c r="B5407" s="12" t="inlineStr">
        <is>
          <t>Mechanical</t>
        </is>
      </c>
      <c r="E5407" s="70" t="inlineStr">
        <is>
          <t>Interface</t>
        </is>
      </c>
      <c r="F5407" s="12" t="inlineStr">
        <is>
          <t>Analog</t>
        </is>
      </c>
    </row>
    <row r="5408" outlineLevel="1" ht="15" customHeight="1">
      <c r="A5408" s="70" t="inlineStr">
        <is>
          <t>Supply</t>
        </is>
      </c>
      <c r="B5408" s="12" t="inlineStr">
        <is>
          <t>3.3-5.25V</t>
        </is>
      </c>
      <c r="E5408" s="70" t="inlineStr">
        <is>
          <t>Price</t>
        </is>
      </c>
      <c r="F5408" s="12" t="inlineStr">
        <is>
          <t>$110.0  ($$$$)</t>
        </is>
      </c>
    </row>
    <row r="5409" outlineLevel="1" ht="15" customHeight="1">
      <c r="A5409" s="70" t="inlineStr">
        <is>
          <t>Difficulty</t>
        </is>
      </c>
      <c r="B5409" s="12" t="inlineStr">
        <is>
          <t>5 — Expert — you are doing research; expect to write drivers and validate your own results</t>
        </is>
      </c>
    </row>
    <row r="5410" outlineLevel="1" ht="48" customHeight="1">
      <c r="A5410" s="70" t="inlineStr">
        <is>
          <t>HOW</t>
        </is>
      </c>
      <c r="B5410" s="71" t="inlineStr">
        <is>
          <t>Same family as the ADXL1002 but with the proof mass and suspension tuned for a 42kHz resonance, which pushes the flat band out to 23kHz — into the range where early-stage bearing damage and structure-borne ultrasound live. You pay for it in noise: 75µg/√Hz instead of 25, and half the volts per g because full scale is ±100g rather than ±50g. Output is again a ratiometric analog voltage, so the measurement chain is yours to design.</t>
        </is>
      </c>
    </row>
    <row r="5411" outlineLevel="1" ht="70" customHeight="1">
      <c r="A5411" s="70" t="inlineStr">
        <is>
          <t>WHAT</t>
        </is>
      </c>
      <c r="B5411" s="72" t="inlineStr">
        <is>
          <t>75µg/√Hz integrated over 23kHz is about 11mg RMS of broadband noise — three times the ADXL1002's — so on a quiet, well-maintained machine you may be looking at nothing but the sensor's own hiss. Doubling the full-scale range halves the sensitivity in volts per g, which means ADC noise costs you twice as much as it does on the ADXL1002; the wide band is only worth having if you actually build the fast, quiet front end to use it. The 42kHz resonance sits outside the flat band but is still real: any impulsive event excites it, and with a sampler below 84kSPS it aliases straight into your data as a phantom peak. Cable capacitance on the analog output rolls off the top of the band, so keep the ADC within a few centimetres or add a buffer. And at 23kHz virtually no mounting method except a threaded stud or a hard adhesive bond is honest.</t>
        </is>
      </c>
    </row>
    <row r="5412" outlineLevel="1" ht="25" customHeight="1">
      <c r="A5412" s="70" t="inlineStr">
        <is>
          <t>COMMON</t>
        </is>
      </c>
      <c r="B5412" s="71" t="inlineStr">
        <is>
          <t>Early-stage bearing diagnostics, gear mesh and sideband analysis, impact and modal testing, ultrasonic structure-borne event detection, drop and shock qualification.</t>
        </is>
      </c>
    </row>
    <row r="5413" outlineLevel="1" ht="38" customHeight="1">
      <c r="A5413" s="70" t="inlineStr">
        <is>
          <t>INVENTION</t>
        </is>
      </c>
      <c r="B5413" s="73" t="inlineStr">
        <is>
          <t>Build an impact-hammer modal rig for a fraction of a commercial one: ADXL1005 on the structure, an instrumented hammer, and a two-channel synchronous ADC. The frequency response function it produces is what actually tells you where to add mass or stiffness to kill a resonance — guessing costs more than the sensor did.</t>
        </is>
      </c>
    </row>
    <row r="5414" outlineLevel="1" ht="18" customHeight="1">
      <c r="A5414" s="70" t="inlineStr">
        <is>
          <t>REQUIRES</t>
        </is>
      </c>
      <c r="B5414" s="71" t="inlineStr">
        <is>
          <t>A &gt;100kSPS ADC with a proper anti-alias filter and a stud or epoxy mount</t>
        </is>
      </c>
    </row>
    <row r="5415" outlineLevel="1" ht="34" customHeight="1">
      <c r="A5415" s="70" t="inlineStr">
        <is>
          <t>SUBSTITUT</t>
        </is>
      </c>
      <c r="B5415" s="71" t="inlineStr">
        <is>
          <t>ADXL1002 for a third of the noise if 11kHz is enough; IIS3DWB for a digital, no-analog-design answer to 6.3kHz; an ultrasonic microphone (SPU0410LR5H class) if what you actually want is airborne 20-80kHz leak and arc detection rather than structure-borne vibration</t>
        </is>
      </c>
    </row>
    <row r="5416" outlineLevel="1" ht="18" customHeight="1">
      <c r="A5416" s="70" t="inlineStr">
        <is>
          <t>PAIRS</t>
        </is>
      </c>
      <c r="B5416" s="71" t="inlineStr">
        <is>
          <t>A force-sensing impact hammer, a synchronous two-channel ADC, a rigid stud mount</t>
        </is>
      </c>
    </row>
    <row r="5417" outlineLevel="1" ht="40" customHeight="1">
      <c r="A5417" s="70" t="inlineStr">
        <is>
          <t>specs</t>
        </is>
      </c>
      <c r="B5417" s="26" t="inlineStr">
        <is>
          <t>Range: ±100g   Accuracy: 75µg/√Hz noise density across the linear range; ±0.1% linearity   Resolution: Set by your ADC; you need &gt;84kSPS to sample the full band without aliasing the resonance   Rate: DC to 23kHz (-3dB); 42kHz mechanical resonance   Warm-up: ~10ms electrical   Calibration: None   Consumable: None   Environment: Indoor, Harsh   Lifecycle: Active   Maturity: Raw   ESP32: Do not connect this to an ESP32 ADC and expect anything meaningful. You need a &gt;100kSPS external converter, and if you run the part at 5V the ratiometric output exceeds 3.3V and must be divided or buffered before any ESP32 pin.</t>
        </is>
      </c>
    </row>
    <row r="5418" outlineLevel="1" ht="16" customHeight="1">
      <c r="A5418" s="70" t="inlineStr">
        <is>
          <t>buy</t>
        </is>
      </c>
      <c r="B5418" s="26" t="inlineStr">
        <is>
          <t>DK · MO   |   boards: EVAL-ADXL1005 evaluation board; otherwise the bare 32-lead LFCSP   |   lib: None — analog output; you write the acquisition and the spectral analysis   |   https://www.analog.com/en/products/adxl1005.html   [Estimate, 2026-07]</t>
        </is>
      </c>
    </row>
    <row r="5419" outlineLevel="1" ht="42" customHeight="1">
      <c r="A5419" s="74" t="inlineStr">
        <is>
          <t>unlocks</t>
        </is>
      </c>
      <c r="B5419" s="75" t="inlineStr">
        <is>
          <t>Is a bearing starting to fail?  •  Is it out of balance or misaligned?  •  Is compressed air leaking, and where?  •  Has this drifted from how it behaved when new?  •  Is there electrical arcing or partial discharge?</t>
        </is>
      </c>
    </row>
    <row r="5421" ht="22" customHeight="1">
      <c r="A5421" s="80" t="inlineStr">
        <is>
          <t>S310</t>
        </is>
      </c>
      <c r="B5421" s="81" t="inlineStr">
        <is>
          <t>ADIS16505-2 tactical-grade IMU   ·   ADIS16505-2BMLZ</t>
        </is>
      </c>
    </row>
    <row r="5422" outlineLevel="1" ht="15" customHeight="1">
      <c r="A5422" s="70" t="inlineStr">
        <is>
          <t>Category</t>
        </is>
      </c>
      <c r="B5422" s="12" t="inlineStr">
        <is>
          <t>Motion &amp; Vibration › Factory-calibrated 6-DoF inertial module</t>
        </is>
      </c>
      <c r="E5422" s="70" t="inlineStr">
        <is>
          <t>Measures</t>
        </is>
      </c>
      <c r="F5422" s="12" t="inlineStr">
        <is>
          <t>3-axis gyro ±500°/s and 3-axis accel ±8g, calibrated over temperature at the factory</t>
        </is>
      </c>
    </row>
    <row r="5423" outlineLevel="1" ht="15" customHeight="1">
      <c r="A5423" s="70" t="inlineStr">
        <is>
          <t>Modality</t>
        </is>
      </c>
      <c r="B5423" s="12" t="inlineStr">
        <is>
          <t>Mechanical</t>
        </is>
      </c>
      <c r="E5423" s="70" t="inlineStr">
        <is>
          <t>Interface</t>
        </is>
      </c>
      <c r="F5423" s="12" t="inlineStr">
        <is>
          <t>SPI</t>
        </is>
      </c>
    </row>
    <row r="5424" outlineLevel="1" ht="15" customHeight="1">
      <c r="A5424" s="70" t="inlineStr">
        <is>
          <t>Supply</t>
        </is>
      </c>
      <c r="B5424" s="12" t="inlineStr">
        <is>
          <t>3.0-3.6V</t>
        </is>
      </c>
      <c r="E5424" s="70" t="inlineStr">
        <is>
          <t>Price</t>
        </is>
      </c>
      <c r="F5424" s="12" t="inlineStr">
        <is>
          <t>$825.0  ($$$$)</t>
        </is>
      </c>
    </row>
    <row r="5425" outlineLevel="1" ht="15" customHeight="1">
      <c r="A5425" s="70" t="inlineStr">
        <is>
          <t>Difficulty</t>
        </is>
      </c>
      <c r="B5425" s="12" t="inlineStr">
        <is>
          <t>5 — Expert — you are doing research; expect to write drivers and validate your own results</t>
        </is>
      </c>
    </row>
    <row r="5426" outlineLevel="1" ht="56" customHeight="1">
      <c r="A5426" s="70" t="inlineStr">
        <is>
          <t>HOW</t>
        </is>
      </c>
      <c r="B5426" s="71" t="inlineStr">
        <is>
          <t>Six MEMS sensors in one shielded 15x15x5mm BGA module. The silicon is good but the real product is the characterisation: bias, sensitivity, cross-axis alignment and every one of their temperature coefficients are measured on a rate table at the factory and stored on-chip, so the corrections are applied before you ever see a number. That is what takes in-run gyro bias stability from a consumer part's tens of degrees per hour down to around 3°/hr, which is the difference between a heading that survives a tunnel and one that does not.</t>
        </is>
      </c>
    </row>
    <row r="5427" outlineLevel="1" ht="70" customHeight="1">
      <c r="A5427" s="70" t="inlineStr">
        <is>
          <t>WHAT</t>
        </is>
      </c>
      <c r="B5427" s="72" t="inlineStr">
        <is>
          <t>Tactical grade is a specification, not magic. 3°/hr of bias still integrates to about 3° of heading error after an hour of pure dead reckoning — excellent for bridging a 30-second GNSS dropout, useless as a substitute for GNSS. It cannot find north: no MEMS gyro on the market can gyrocompass, so you still need a magnetometer, a dual-antenna GNSS or a known starting heading. The stated alignment accuracy assumes a flat, evenly torqued mount; warping the PCB with uneven screws injects a bias that no amount of software fixes. Its internal sampling is fixed at 2kHz behind an averaging filter, so you cannot extract wideband data — it is not a vibration sensor. And high-performance IMUs sit close to export-control thresholds; check the ECCN before shipping a product containing one across a border.</t>
        </is>
      </c>
    </row>
    <row r="5428" outlineLevel="1" ht="27" customHeight="1">
      <c r="A5428" s="70" t="inlineStr">
        <is>
          <t>COMMON</t>
        </is>
      </c>
      <c r="B5428" s="71" t="inlineStr">
        <is>
          <t>GNSS/INS dead reckoning through tunnels and tree lines, agricultural machine guidance, antenna and camera stabilisation, survey and borehole instruments, robotic platform navigation.</t>
        </is>
      </c>
    </row>
    <row r="5429" outlineLevel="1" ht="39" customHeight="1">
      <c r="A5429" s="70" t="inlineStr">
        <is>
          <t>INVENTION</t>
        </is>
      </c>
      <c r="B5429" s="73" t="inlineStr">
        <is>
          <t>A tractor-guidance recorder that holds a straight AB line through a 30-second GPS dropout under a hedgerow: fuse the ADIS16505 with an RTK receiver and log the divergence against outage length. That single plot is the honest answer to whether your project needs an $800 IMU or a $20 one, and almost nobody measures it before buying.</t>
        </is>
      </c>
    </row>
    <row r="5430" outlineLevel="1" ht="19" customHeight="1">
      <c r="A5430" s="70" t="inlineStr">
        <is>
          <t>REQUIRES</t>
        </is>
      </c>
      <c r="B5430" s="71" t="inlineStr">
        <is>
          <t>The /PCBZ breakout or a mating 2mm ribbon connector, and a rigid, evenly torqued mount</t>
        </is>
      </c>
    </row>
    <row r="5431" outlineLevel="1" ht="31" customHeight="1">
      <c r="A5431" s="70" t="inlineStr">
        <is>
          <t>SUBSTITUT</t>
        </is>
      </c>
      <c r="B5431" s="71" t="inlineStr">
        <is>
          <t>ADIS16470 is the cheaper sibling with slightly worse bias stability; ICM-42688-P costs 1/80th and will drift 20x faster; a wheel encoder plus zero-velocity updates often beats a better IMU for a ground vehicle, at a tenth of the cost</t>
        </is>
      </c>
    </row>
    <row r="5432" outlineLevel="1" ht="21" customHeight="1">
      <c r="A5432" s="70" t="inlineStr">
        <is>
          <t>PAIRS</t>
        </is>
      </c>
      <c r="B5432" s="71" t="inlineStr">
        <is>
          <t>u-blox ZED-F9P RTK for the GNSS half, a wheel encoder for zero-velocity updates, a rigid machined mounting plate</t>
        </is>
      </c>
    </row>
    <row r="5433" outlineLevel="1" ht="40" customHeight="1">
      <c r="A5433" s="70" t="inlineStr">
        <is>
          <t>specs</t>
        </is>
      </c>
      <c r="B5433" s="26" t="inlineStr">
        <is>
          <t>Range: Gyro ±500°/s (the -2 variant); accel ±8g   Accuracy: Gyro in-run bias stability ~3.2°/hr, angular random walk ~0.3°/√hr; accelerometer in-run bias stability in the single-digit µg range   Resolution: 32-bit output registers; 2.5 mdps and 0.25 mg per LSB in the wide-format registers   Rate: 2000 SPS internal sampling with a configurable decimation filter on the output   Warm-up: Datasheet accuracy applies after several minutes of thermal settling; a cold-start heading solution will drift more than a warm one   Calibration: None   Consumable: None   Environment: Indoor, Outdoor, Harsh   Lifecycle: Active   Maturity: Workable   ESP32: SPI mode 3. Burst reads to keep the six channels coherent. The module terminates in a 16-pin 2mm connector, so you need the /PCBZ breakout or a matching ribbon — you cannot breadboard the bare BGA.</t>
        </is>
      </c>
    </row>
    <row r="5434" outlineLevel="1" ht="16" customHeight="1">
      <c r="A5434" s="70" t="inlineStr">
        <is>
          <t>buy</t>
        </is>
      </c>
      <c r="B5434" s="26" t="inlineStr">
        <is>
          <t>DK · MO   |   boards: ADIS16505-2/PCBZ breakout board (module pre-mounted, 16-pin 0.078in ribbon header); EVAL-ADIS2Z evaluation system for bench work   |   lib: ADI ADIS16505 Linux IIO driver; ADI no-OS drivers; ROS drivers exist for the ADIS16xxx family. There is no Arduino library worth the name — you will write the SPI burst reader yourself.   |   https://www.analog.com/en/products/adis16505.html   [Estimate, 2026-07]</t>
        </is>
      </c>
    </row>
    <row r="5435" outlineLevel="1" ht="42" customHeight="1">
      <c r="A5435" s="74" t="inlineStr">
        <is>
          <t>unlocks</t>
        </is>
      </c>
      <c r="B5435" s="75" t="inlineStr">
        <is>
          <t>Which way am I pointing?  •  How far have I gone?  •  How fast am I moving?  •  Am I back at the exact same place?  •  Has this structure shifted or tilted since last time?</t>
        </is>
      </c>
    </row>
    <row r="5437" ht="22" customHeight="1">
      <c r="A5437" s="80" t="inlineStr">
        <is>
          <t>S311</t>
        </is>
      </c>
      <c r="B5437" s="81" t="inlineStr">
        <is>
          <t>352C33 IEPE piezoelectric accelerometer   ·   PCB 352C33</t>
        </is>
      </c>
    </row>
    <row r="5438" outlineLevel="1" ht="15" customHeight="1">
      <c r="A5438" s="70" t="inlineStr">
        <is>
          <t>Category</t>
        </is>
      </c>
      <c r="B5438" s="12" t="inlineStr">
        <is>
          <t>Motion &amp; Vibration › Ceramic shear IEPE/ICP, 100mV/g</t>
        </is>
      </c>
      <c r="E5438" s="70" t="inlineStr">
        <is>
          <t>Measures</t>
        </is>
      </c>
      <c r="F5438" s="12" t="inlineStr">
        <is>
          <t>Single-axis vibration, 0.5Hz to 10kHz, 100mV/g over a two-wire current loop</t>
        </is>
      </c>
    </row>
    <row r="5439" outlineLevel="1" ht="15" customHeight="1">
      <c r="A5439" s="70" t="inlineStr">
        <is>
          <t>Modality</t>
        </is>
      </c>
      <c r="B5439" s="12" t="inlineStr">
        <is>
          <t>Mechanical</t>
        </is>
      </c>
      <c r="E5439" s="70" t="inlineStr">
        <is>
          <t>Interface</t>
        </is>
      </c>
      <c r="F5439" s="12" t="inlineStr">
        <is>
          <t>Analog</t>
        </is>
      </c>
    </row>
    <row r="5440" outlineLevel="1" ht="15" customHeight="1">
      <c r="A5440" s="70" t="inlineStr">
        <is>
          <t>Supply</t>
        </is>
      </c>
      <c r="B5440" s="12" t="inlineStr">
        <is>
          <t>18-30VDC constant-current excitation at 2-20mA</t>
        </is>
      </c>
      <c r="E5440" s="70" t="inlineStr">
        <is>
          <t>Price</t>
        </is>
      </c>
      <c r="F5440" s="12" t="inlineStr">
        <is>
          <t>$450.0  ($$$$)</t>
        </is>
      </c>
    </row>
    <row r="5441" outlineLevel="1" ht="15" customHeight="1">
      <c r="A5441" s="70" t="inlineStr">
        <is>
          <t>Difficulty</t>
        </is>
      </c>
      <c r="B5441" s="12" t="inlineStr">
        <is>
          <t>4 — Advanced — analog front-ends, protocol work, mechanical integration, or real safety</t>
        </is>
      </c>
    </row>
    <row r="5442" outlineLevel="1" ht="62" customHeight="1">
      <c r="A5442" s="70" t="inlineStr">
        <is>
          <t>HOW</t>
        </is>
      </c>
      <c r="B5442" s="71" t="inlineStr">
        <is>
          <t>A slab of polarised piezoceramic is stressed in shear by a seismic mass. Strain separates charge across the ceramic, and a FET amplifier built into the sensor converts that high-impedance charge into a low-impedance voltage. The clever part is the IEPE interface (also called ICP or CCLD): the same two wires carry a 2-20mA constant current up to the sensor and bring the signal back as a modulation of the sensor's DC bias voltage. That means you can run 50-100m of coax to a machine without a charge amplifier at the sensor end, which is why the entire industrial vibration world standardised on it.</t>
        </is>
      </c>
    </row>
    <row r="5443" outlineLevel="1" ht="70" customHeight="1">
      <c r="A5443" s="70" t="inlineStr">
        <is>
          <t>WHAT</t>
        </is>
      </c>
      <c r="B5443" s="72" t="inlineStr">
        <is>
          <t>A piezoelectric sensor cannot measure DC. It has no response to steady tilt and its 0.5Hz corner means anything below ~2Hz is attenuated and phase-shifted, so slow structural motion is invisible to it. It is also pyroelectric: a draught across the case, a warm hand, or a machine heating up produces a large low-frequency thermal transient that looks like an enormous vibration event — that is precisely why every IEPE chain carries a high-pass filter. Ground loops are the classic field failure, because the sensor case is usually bonded to a grounded machine and a grounded conditioner at the far end completes a loop that injects 50/60Hz hum from the building wiring right where imbalance and misalignment faults live; use an isolated mounting pad or an isolated conditioner. The cable is part of the instrument — a coax flapping in a breeze generates triboelectric noise, so tie it down. And with only 2mA of drive, long cables roll off the top end, because drive current sets the maximum slew rate into cable capacitance.</t>
        </is>
      </c>
    </row>
    <row r="5444" outlineLevel="1" ht="24" customHeight="1">
      <c r="A5444" s="70" t="inlineStr">
        <is>
          <t>COMMON</t>
        </is>
      </c>
      <c r="B5444" s="71" t="inlineStr">
        <is>
          <t>ISO 10816 machine vibration surveys, bearing and gearbox diagnostics, rotor balancing, modal testing, structural monitoring, product shock qualification.</t>
        </is>
      </c>
    </row>
    <row r="5445" outlineLevel="1" ht="51" customHeight="1">
      <c r="A5445" s="70" t="inlineStr">
        <is>
          <t>INVENTION</t>
        </is>
      </c>
      <c r="B5445" s="73" t="inlineStr">
        <is>
          <t>Run a route-based vibration round the way professionals do, for a tenth of the price: one 352C33 on a magnet base, an ESP32 with an audio-grade ADC, and an NFC tag epoxied at each of thirty measurement points on the plant floor. Tap the tag, take a ten-second capture, and the node files it against the correct machine and position automatically — because the genuinely hard problem in vibration monitoring is not the FFT, it is knowing exactly where the data came from.</t>
        </is>
      </c>
    </row>
    <row r="5446" outlineLevel="1" ht="19" customHeight="1">
      <c r="A5446" s="70" t="inlineStr">
        <is>
          <t>REQUIRES</t>
        </is>
      </c>
      <c r="B5446" s="71" t="inlineStr">
        <is>
          <t>An IEPE/ICP constant-current conditioner and an ADC fast enough for the band you care about</t>
        </is>
      </c>
    </row>
    <row r="5447" outlineLevel="1" ht="42" customHeight="1">
      <c r="A5447" s="70" t="inlineStr">
        <is>
          <t>SUBSTITUT</t>
        </is>
      </c>
      <c r="B5447" s="71" t="inlineStr">
        <is>
          <t>IIS3DWB is a $45 digital part covering 6.3kHz with no conditioner at all; ADXL1002 covers 11kHz analog for a fifth of the price; a geophone (SM-24) is far more sensitive below 100Hz and much cheaper. What the 352C33 buys you is traceable calibration, industrial mounting hardware and a 0.5Hz low corner — matter mostly when someone else has to trust your numbers.</t>
        </is>
      </c>
    </row>
    <row r="5448" outlineLevel="1" ht="21" customHeight="1">
      <c r="A5448" s="70" t="inlineStr">
        <is>
          <t>PAIRS</t>
        </is>
      </c>
      <c r="B5448" s="71" t="inlineStr">
        <is>
          <t>An IEPE conditioner, a Hall or optical tachometer for order tracking, an IR thermometer at the same measurement point</t>
        </is>
      </c>
    </row>
    <row r="5449" outlineLevel="1" ht="40" customHeight="1">
      <c r="A5449" s="70" t="inlineStr">
        <is>
          <t>specs</t>
        </is>
      </c>
      <c r="B5449" s="26" t="inlineStr">
        <is>
          <t>Range: ±50g peak   Accuracy: Sensitivity 100mV/g ±10%, individually calibrated with a certificate; broadband resolution around 0.00015g RMS   Resolution: Limited by your conditioner and ADC, not by the sensor   Rate: 0.5Hz to 10kHz (±3dB)   Warm-up: 1-2s for the bias voltage to settle after excitation is applied; longer on long cables   Calibration: Reference   Consumable: Decades of service if it is never dropped; a hard drop can crack the base or partially depole the ceramic, which is why annual calibration against a shaker exists   Environment: Indoor, Outdoor, Harsh   Lifecycle: Active   Maturity: Raw   ESP32: Needs an IEPE conditioner, then AC coupling plus a DC offset to bring the bipolar signal into a unipolar ADC range. The ESP32's internal ADC is not good enough; use an external converter or an audio codec at 48kSPS.</t>
        </is>
      </c>
    </row>
    <row r="5450" outlineLevel="1" ht="16" customHeight="1">
      <c r="A5450" s="70" t="inlineStr">
        <is>
          <t>buy</t>
        </is>
      </c>
      <c r="B5450" s="26" t="inlineStr">
        <is>
          <t>DK · MO   |   boards: Sold as a finished sealed sensor with a 10-32 coaxial side connector; you additionally need a coaxial cable and a mounting stud, adhesive pad or magnet base   |   lib: None — analog. Your work is the conditioner, the anti-alias filter, the ADC and the spectral analysis.   |   https://www.pcb.com/products?m=352C33   [Estimate, 2026-07]</t>
        </is>
      </c>
    </row>
    <row r="5451" outlineLevel="1" ht="42" customHeight="1">
      <c r="A5451" s="74" t="inlineStr">
        <is>
          <t>unlocks</t>
        </is>
      </c>
      <c r="B5451" s="75" t="inlineStr">
        <is>
          <t>Is a bearing starting to fail?  •  Is it out of balance or misaligned?  •  Is lubrication breaking down?  •  Is it idle, loaded, or jammed?  •  Has this drifted from how it behaved when new?</t>
        </is>
      </c>
    </row>
    <row r="5453" ht="22" customHeight="1">
      <c r="A5453" s="90" t="inlineStr">
        <is>
          <t>G013</t>
        </is>
      </c>
      <c r="B5453" s="91" t="inlineStr">
        <is>
          <t>IEPE/ICP constant-current conditioner   ·   Pico Technology TA487</t>
        </is>
      </c>
    </row>
    <row r="5454" outlineLevel="1" ht="15" customHeight="1">
      <c r="A5454" s="70" t="inlineStr">
        <is>
          <t>Category</t>
        </is>
      </c>
      <c r="B5454" s="12" t="inlineStr">
        <is>
          <t>Motion &amp; Vibration › 4mA current source + AC coupling</t>
        </is>
      </c>
      <c r="E5454" s="70" t="inlineStr">
        <is>
          <t>Measures</t>
        </is>
      </c>
      <c r="F5454" s="12" t="inlineStr">
        <is>
          <t>Powers an IEPE accelerometer and converts its two-wire bias-modulated output into a ground-referenced AC voltage</t>
        </is>
      </c>
    </row>
    <row r="5455" outlineLevel="1" ht="15" customHeight="1">
      <c r="A5455" s="70" t="inlineStr">
        <is>
          <t>Modality</t>
        </is>
      </c>
      <c r="B5455" s="12" t="inlineStr">
        <is>
          <t>Electrical</t>
        </is>
      </c>
      <c r="E5455" s="70" t="inlineStr">
        <is>
          <t>Interface</t>
        </is>
      </c>
      <c r="F5455" s="12" t="inlineStr">
        <is>
          <t>Analog</t>
        </is>
      </c>
    </row>
    <row r="5456" outlineLevel="1" ht="15" customHeight="1">
      <c r="A5456" s="70" t="inlineStr">
        <is>
          <t>Supply</t>
        </is>
      </c>
      <c r="B5456" s="12" t="inlineStr">
        <is>
          <t>USB 5V or an external 24V supply depending on the module</t>
        </is>
      </c>
      <c r="E5456" s="70" t="inlineStr">
        <is>
          <t>Price</t>
        </is>
      </c>
      <c r="F5456" s="12" t="inlineStr">
        <is>
          <t>$150.0  ($$$$)</t>
        </is>
      </c>
    </row>
    <row r="5457" outlineLevel="1" ht="15" customHeight="1">
      <c r="A5457" s="70" t="inlineStr">
        <is>
          <t>Difficulty</t>
        </is>
      </c>
      <c r="B5457" s="12" t="inlineStr">
        <is>
          <t>4 — Advanced — analog front-ends, protocol work, mechanical integration, or real safety</t>
        </is>
      </c>
    </row>
    <row r="5458" outlineLevel="1" ht="54" customHeight="1">
      <c r="A5458" s="70" t="inlineStr">
        <is>
          <t>HOW</t>
        </is>
      </c>
      <c r="B5458" s="71" t="inlineStr">
        <is>
          <t>An IEPE sensor needs two things: a constant current, typically 4mA, at 18-30V compliance to bias its internal FET amplifier, and something to strip the roughly 8-12V DC bias off the signal that rides back down the same wire. A conditioner is therefore a current source, a large series capacitor and a buffer. The bias voltage it produces is also a free diagnostic: near 0V means a shorted cable or sensor, near the compliance rail means an open circuit, and anything in between means the sensor is alive.</t>
        </is>
      </c>
    </row>
    <row r="5459" outlineLevel="1" ht="70" customHeight="1">
      <c r="A5459" s="70" t="inlineStr">
        <is>
          <t>WHAT</t>
        </is>
      </c>
      <c r="B5459" s="72" t="inlineStr">
        <is>
          <t>Check the bias voltage before trusting any spectrum — it is the only thing that tells you whether your cable is intact, and people routinely publish beautiful FFTs of a broken connection. Cheap modules often source 4mA at only 18V of compliance, which clips high-output sensors and long cable runs. The AC coupling has a time constant of seconds, so plug in, wait, then measure. Ground loops between a grounded conditioner and a machine-grounded sensor case inject 50/60Hz hum from the building wiring plus all its harmonics, landing exactly where imbalance and misalignment faults live — use an isolated conditioner or an isolated mounting pad. And a conditioner does no anti-aliasing whatsoever; that filter is still your job, and forgetting it is the single most common way home-built vibration rigs produce confident nonsense.</t>
        </is>
      </c>
    </row>
    <row r="5460" outlineLevel="1" ht="23" customHeight="1">
      <c r="A5460" s="70" t="inlineStr">
        <is>
          <t>COMMON</t>
        </is>
      </c>
      <c r="B5460" s="71" t="inlineStr">
        <is>
          <t>Powering IEPE accelerometers, microphones and instrumented force hammers into an oscilloscope, a sound card, a DAQ, or a microcontroller ADC.</t>
        </is>
      </c>
    </row>
    <row r="5461" outlineLevel="1" ht="42" customHeight="1">
      <c r="A5461" s="70" t="inlineStr">
        <is>
          <t>INVENTION</t>
        </is>
      </c>
      <c r="B5461" s="73" t="inlineStr">
        <is>
          <t>Turn a $30 USB audio interface into a two-channel 96kHz vibration analyser: conditioner into line-in, a reference accelerometer on the fixed side and a roving one on the structure. Two synchronous channels is what unlocks transfer functions and operating deflection shapes — one channel only ever gives you amplitude, which is why most home vibration projects plateau.</t>
        </is>
      </c>
    </row>
    <row r="5462" outlineLevel="1" ht="18" customHeight="1">
      <c r="A5462" s="70" t="inlineStr">
        <is>
          <t>REQUIRES</t>
        </is>
      </c>
      <c r="B5462" s="71" t="inlineStr">
        <is>
          <t>An IEPE/ICP accelerometer and an ADC fast enough for the band of interest</t>
        </is>
      </c>
    </row>
    <row r="5463" outlineLevel="1" ht="31" customHeight="1">
      <c r="A5463" s="70" t="inlineStr">
        <is>
          <t>SUBSTITUT</t>
        </is>
      </c>
      <c r="B5463" s="71" t="inlineStr">
        <is>
          <t>Digital MEMS vibration sensors (IIS3DWB, KX132-1211) delete this entire chain; a charge amplifier is required instead if your accelerometer is charge-mode rather than IEPE; many USB DAQ boxes have IEPE excitation built into the input</t>
        </is>
      </c>
    </row>
    <row r="5464" outlineLevel="1" ht="21" customHeight="1">
      <c r="A5464" s="70" t="inlineStr">
        <is>
          <t>PAIRS</t>
        </is>
      </c>
      <c r="B5464" s="71" t="inlineStr">
        <is>
          <t>A PCB 352C33 or equivalent IEPE accelerometer, a USB audio interface or external SAR ADC, a tachometer channel</t>
        </is>
      </c>
    </row>
    <row r="5465" outlineLevel="1" ht="40" customHeight="1">
      <c r="A5465" s="70" t="inlineStr">
        <is>
          <t>specs</t>
        </is>
      </c>
      <c r="B5465" s="26" t="inlineStr">
        <is>
          <t>Range: Roughly 0.3Hz to 100kHz passband; ~10Vpp in, ~5Vpp out on typical modules   Accuracy: Gain of 1 is common; the conditioner adds its own noise floor, which on cheap modules is the limit of the whole chain   Warm-up: Several seconds for the AC coupling to settle after a sensor is connected — any spectrum taken during that settle is garbage   Calibration: None   Consumable: None   Environment: Indoor, Harsh   Lifecycle: Active   Maturity: Workable   ESP32: Output is bipolar about 0V, so you must add a DC offset (a 1.65V reference into a summing buffer) before an ESP32 ADC, plus an anti-alias filter ahead of whatever samples it. A USB audio interface at 48 or 96kSPS is often the better host.</t>
        </is>
      </c>
    </row>
    <row r="5466" outlineLevel="1" ht="16" customHeight="1">
      <c r="A5466" s="70" t="inlineStr">
        <is>
          <t>buy</t>
        </is>
      </c>
      <c r="B5466" s="26" t="inlineStr">
        <is>
          <t>AE · DK · MO   |   boards: Pico TA487 (USB-powered, BNC in and out); generic Chinese IEPE 4mA current-source adapter modules around $30; Dataforth 5B48/8B48 isolated DIN-rail modules for permanent installs; DIY with an LM334 or REF200 current source, a 24V boost and a 10µF series capacitor   |   lib: None   |   https://www.picotech.com/accessories/accelerometers/iepe-signal-conditioner   [Estimate, 2026-07]</t>
        </is>
      </c>
    </row>
    <row r="5467" outlineLevel="1" ht="30" customHeight="1">
      <c r="A5467" s="74" t="inlineStr">
        <is>
          <t>unlocks</t>
        </is>
      </c>
      <c r="B5467" s="75" t="inlineStr">
        <is>
          <t>Is a bearing starting to fail?  •  Is it idle, loaded, or jammed?  •  Has this drifted from how it behaved when new?</t>
        </is>
      </c>
    </row>
    <row r="5469" ht="22" customHeight="1">
      <c r="A5469" s="80" t="inlineStr">
        <is>
          <t>S312</t>
        </is>
      </c>
      <c r="B5469" s="81" t="inlineStr">
        <is>
          <t>SCA3300 industrial inclinometer/accelerometer   ·   SCA3300-D01</t>
        </is>
      </c>
    </row>
    <row r="5470" outlineLevel="1" ht="15" customHeight="1">
      <c r="A5470" s="70" t="inlineStr">
        <is>
          <t>Category</t>
        </is>
      </c>
      <c r="B5470" s="12" t="inlineStr">
        <is>
          <t>Motion &amp; Vibration › Vibration-robust 3-axis MEMS, SPI</t>
        </is>
      </c>
      <c r="E5470" s="70" t="inlineStr">
        <is>
          <t>Measures</t>
        </is>
      </c>
      <c r="F5470" s="12" t="inlineStr">
        <is>
          <t>3-axis acceleration at ±1.5/3/6g, built to hold its zero on a machine that is shaking</t>
        </is>
      </c>
    </row>
    <row r="5471" outlineLevel="1" ht="15" customHeight="1">
      <c r="A5471" s="70" t="inlineStr">
        <is>
          <t>Modality</t>
        </is>
      </c>
      <c r="B5471" s="12" t="inlineStr">
        <is>
          <t>Mechanical</t>
        </is>
      </c>
      <c r="E5471" s="70" t="inlineStr">
        <is>
          <t>Interface</t>
        </is>
      </c>
      <c r="F5471" s="12" t="inlineStr">
        <is>
          <t>SPI</t>
        </is>
      </c>
    </row>
    <row r="5472" outlineLevel="1" ht="15" customHeight="1">
      <c r="A5472" s="70" t="inlineStr">
        <is>
          <t>Supply</t>
        </is>
      </c>
      <c r="B5472" s="12" t="inlineStr">
        <is>
          <t>3.0-3.6V</t>
        </is>
      </c>
      <c r="E5472" s="70" t="inlineStr">
        <is>
          <t>Price</t>
        </is>
      </c>
      <c r="F5472" s="12" t="inlineStr">
        <is>
          <t>$50.0  ($$$$)</t>
        </is>
      </c>
    </row>
    <row r="5473" outlineLevel="1" ht="15" customHeight="1">
      <c r="A5473" s="70" t="inlineStr">
        <is>
          <t>Difficulty</t>
        </is>
      </c>
      <c r="B5473" s="12" t="inlineStr">
        <is>
          <t>4 — Advanced — analog front-ends, protocol work, mechanical integration, or real safety</t>
        </is>
      </c>
    </row>
    <row r="5474" outlineLevel="1" ht="62" customHeight="1">
      <c r="A5474" s="70" t="inlineStr">
        <is>
          <t>HOW</t>
        </is>
      </c>
      <c r="B5474" s="71" t="inlineStr">
        <is>
          <t>A bulk-micromachined capacitive 3D-MEMS element paired with a mixed-signal ASIC, both in a pre-molded 12-pin package. What distinguishes it from a consumer accelerometer is not sensitivity but stability: the element geometry and the ASIC are designed to minimise offset drift over temperature and, crucially, vibration rectification error — the tendency of any MEMS accelerometer to convert broadband vibration into a false DC offset through its own slight nonlinearity. It also runs continuous self-diagnostics and CRC-protects every SPI frame, so a corrupted reading announces itself instead of quietly lying.</t>
        </is>
      </c>
    </row>
    <row r="5475" outlineLevel="1" ht="70" customHeight="1">
      <c r="A5475" s="70" t="inlineStr">
        <is>
          <t>WHAT</t>
        </is>
      </c>
      <c r="B5475" s="72" t="inlineStr">
        <is>
          <t>Vibration rectification error is the spec that decides whether an inclinometer works on a real machine, and it is the one nobody checks. Broadband vibration produces a genuine DC offset in any MEMS accelerometer because the response is slightly nonlinear — on a vibrating excavator boom that offset, not the noise, is what limits your angle. The deeper truth is that every accelerometer-based inclinometer measures the gravity vector plus whatever else is accelerating it, so a level-sensing boom reads wrong the entire time it is moving and only tells the truth when it stops. Cross-axis sensitivity means a roll error leaks a smaller pitch error. Bolting it down with uneven torque or reflowing it warps the package and shifts the offset by more than the resolution you paid for, so calibrate in the final assembly. And like every accelerometer it has no yaw reference at all — rotation about the gravity vector is invisible to it.</t>
        </is>
      </c>
    </row>
    <row r="5476" outlineLevel="1" ht="25" customHeight="1">
      <c r="A5476" s="70" t="inlineStr">
        <is>
          <t>COMMON</t>
        </is>
      </c>
      <c r="B5476" s="71" t="inlineStr">
        <is>
          <t>Machine levelling and boom angle, solar tracker feedback, platform stabilisation, structural tilt monitoring, agricultural implement control, drilling and mast angle.</t>
        </is>
      </c>
    </row>
    <row r="5477" outlineLevel="1" ht="40" customHeight="1">
      <c r="A5477" s="70" t="inlineStr">
        <is>
          <t>INVENTION</t>
        </is>
      </c>
      <c r="B5477" s="73" t="inlineStr">
        <is>
          <t>A scaffold-tower tilt watchdog for a construction site: one SCA3300 per tower, a daily zero recorded when the site is quiet, and an ESP-NOW alert if the overnight reading shifts by more than 0.2°. The vibration-robust zero is the entire reason it works — a consumer accelerometer on the same tower drifts more than the fault you are hunting.</t>
        </is>
      </c>
    </row>
    <row r="5478" outlineLevel="1" ht="19" customHeight="1">
      <c r="A5478" s="70" t="inlineStr">
        <is>
          <t>REQUIRES</t>
        </is>
      </c>
      <c r="B5478" s="71" t="inlineStr">
        <is>
          <t>A rigid, evenly torqued mount and a SPI driver that honours the CRC and status frame</t>
        </is>
      </c>
    </row>
    <row r="5479" outlineLevel="1" ht="35" customHeight="1">
      <c r="A5479" s="70" t="inlineStr">
        <is>
          <t>SUBSTITUT</t>
        </is>
      </c>
      <c r="B5479" s="71" t="inlineStr">
        <is>
          <t>SCL3300-D01 is the dedicated inclinometer with better angular resolution and a ready Arduino library; ADXL355 is quieter for seismic-class work; a $6 LIS2DW12 is fine if tenths of a degree do not matter; a rotary encoder on a pivot beats any inclinometer if the geometry allows one</t>
        </is>
      </c>
    </row>
    <row r="5480" outlineLevel="1" ht="22" customHeight="1">
      <c r="A5480" s="70" t="inlineStr">
        <is>
          <t>PAIRS</t>
        </is>
      </c>
      <c r="B5480" s="71" t="inlineStr">
        <is>
          <t>A DS18B20 to log the temperature the tilt reading should be corrected against, LoRa for remote stakes, a solar-plus-LiPo supply</t>
        </is>
      </c>
    </row>
    <row r="5481" outlineLevel="1" ht="40" customHeight="1">
      <c r="A5481" s="70" t="inlineStr">
        <is>
          <t>specs</t>
        </is>
      </c>
      <c r="B5481" s="26" t="inlineStr">
        <is>
          <t>Range: ±1.5g / ±3g / ±6g user-selectable, plus a low-bandwidth inclination mode with a 10Hz filter   Accuracy: Inclination accuracy in the tenths of a degree over the full temperature range without user calibration; sub-0.1° after a two-point offset fit   Resolution: Angle resolution below 0.01° in the low-bandwidth mode   Rate: Selectable low-pass from ~10Hz to ~70Hz depending on mode   Warm-up: Allow ~100ms after reset, then discard the first frames; the status register must be read and cleared before data is trusted   Calibration: Two-point   Consumable: None   Environment: Indoor, Outdoor, Harsh   Lifecycle: Active   Maturity: Raw   ESP32: Standard SPI, but you must implement the 32-bit frame format with its CRC and status bits — this is not a read-a-register part</t>
        </is>
      </c>
    </row>
    <row r="5482" outlineLevel="1" ht="16" customHeight="1">
      <c r="A5482" s="70" t="inlineStr">
        <is>
          <t>buy</t>
        </is>
      </c>
      <c r="B5482" s="26" t="inlineStr">
        <is>
          <t>DK · MO   |   boards: Murata sells an evaluation PWB for the SCA3300-D01; otherwise it is a bare 12-pin pre-molded part (7.6 x 8.6 x 3.3mm) you solder to your own board. No mainstream maker breakout as of mid-2026.   |   lib: Murata reference C code and register documentation. No first-party Arduino library; the community SCL3300 Arduino library is a useful template but the register map and frame format differ, so expect to port it.   |   https://www.murata.com/en-global/products/productdetail?partno=SCA3300-D01   [Estimate, 2026-07]</t>
        </is>
      </c>
    </row>
    <row r="5483" outlineLevel="1" ht="42" customHeight="1">
      <c r="A5483" s="74" t="inlineStr">
        <is>
          <t>unlocks</t>
        </is>
      </c>
      <c r="B5483" s="75" t="inlineStr">
        <is>
          <t>Is this level, and by how much is it off?  •  Has this structure shifted or tilted since last time?  •  Is it idle, loaded, or jammed?  •  What posture is this body in?  •  Has it been moved or disturbed?</t>
        </is>
      </c>
    </row>
    <row r="5485" ht="22" customHeight="1">
      <c r="A5485" s="80" t="inlineStr">
        <is>
          <t>S313</t>
        </is>
      </c>
      <c r="B5485" s="81" t="inlineStr">
        <is>
          <t>SW-520D ball tilt switch   ·   SW-520D</t>
        </is>
      </c>
    </row>
    <row r="5486" outlineLevel="1" ht="15" customHeight="1">
      <c r="A5486" s="70" t="inlineStr">
        <is>
          <t>Category</t>
        </is>
      </c>
      <c r="B5486" s="12" t="inlineStr">
        <is>
          <t>Motion &amp; Vibration › Mercury-free rolling-ball contact</t>
        </is>
      </c>
      <c r="E5486" s="70" t="inlineStr">
        <is>
          <t>Measures</t>
        </is>
      </c>
      <c r="F5486" s="12" t="inlineStr">
        <is>
          <t>A dry contact that opens or closes past roughly 15-30° of tilt</t>
        </is>
      </c>
    </row>
    <row r="5487" outlineLevel="1" ht="15" customHeight="1">
      <c r="A5487" s="70" t="inlineStr">
        <is>
          <t>Modality</t>
        </is>
      </c>
      <c r="B5487" s="12" t="inlineStr">
        <is>
          <t>Mechanical</t>
        </is>
      </c>
      <c r="E5487" s="70" t="inlineStr">
        <is>
          <t>Interface</t>
        </is>
      </c>
      <c r="F5487" s="12" t="inlineStr">
        <is>
          <t>Digital</t>
        </is>
      </c>
    </row>
    <row r="5488" outlineLevel="1" ht="15" customHeight="1">
      <c r="A5488" s="70" t="inlineStr">
        <is>
          <t>Supply</t>
        </is>
      </c>
      <c r="B5488" s="12" t="inlineStr">
        <is>
          <t>Dry contact — you choose the voltage; the contacts are rated for roughly 12V at 20mA</t>
        </is>
      </c>
      <c r="E5488" s="70" t="inlineStr">
        <is>
          <t>Price</t>
        </is>
      </c>
      <c r="F5488" s="12" t="inlineStr">
        <is>
          <t>$0.5  ($)</t>
        </is>
      </c>
    </row>
    <row r="5489" outlineLevel="1" ht="15" customHeight="1">
      <c r="A5489" s="70" t="inlineStr">
        <is>
          <t>Difficulty</t>
        </is>
      </c>
      <c r="B5489" s="12" t="inlineStr">
        <is>
          <t>1 — Plug and play — Qwiic/STEMMA cable or 3 wires, library example works first time</t>
        </is>
      </c>
    </row>
    <row r="5490" outlineLevel="1" ht="51" customHeight="1">
      <c r="A5490" s="70" t="inlineStr">
        <is>
          <t>HOW</t>
        </is>
      </c>
      <c r="B5490" s="71" t="inlineStr">
        <is>
          <t>Two gold-plated conductive balls sit in a sealed metal can with two contacts at one end. Stand the can upright and the balls bridge the contacts; tip it past about 15-30° and gravity rolls them clear, opening the circuit. There is no chip, no power draw and no supply voltage of its own — it is a switch that gravity operates. It is the mercury-free replacement for the old mercury tilt switch, which did the same job with a conductive blob and is now banned in most markets.</t>
        </is>
      </c>
    </row>
    <row r="5491" outlineLevel="1" ht="70" customHeight="1">
      <c r="A5491" s="70" t="inlineStr">
        <is>
          <t>WHAT</t>
        </is>
      </c>
      <c r="B5491" s="72" t="inlineStr">
        <is>
          <t>It is a switch, not a sensor: it tells you a threshold was crossed and nothing about how far, and the threshold itself varies wildly between parts from the same bag, so never build a design that assumes 20°. It bounces badly — one slow tip can produce a dozen edges, and an interrupt-driven counter will over-report by an order of magnitude unless you debounce. Vibration makes the balls chatter continuously, so on a vehicle, a washing machine or anywhere near a compressor it reads as permanently triggered. It is blind to rotation about its own axis, has hysteresis you cannot adjust, and the tiny gold contacts weld shut if you switch an inductive load through them. Orientation during assembly is the calibration: solder it 5° off and every threshold shifts.</t>
        </is>
      </c>
    </row>
    <row r="5492" outlineLevel="1" ht="22" customHeight="1">
      <c r="A5492" s="70" t="inlineStr">
        <is>
          <t>COMMON</t>
        </is>
      </c>
      <c r="B5492" s="71" t="inlineStr">
        <is>
          <t>Tamper detection, tip-over cutoffs, wake-on-handling, toys and props, mercury-switch retrofits, shipping-orientation indicators.</t>
        </is>
      </c>
    </row>
    <row r="5493" outlineLevel="1" ht="39" customHeight="1">
      <c r="A5493" s="70" t="inlineStr">
        <is>
          <t>INVENTION</t>
        </is>
      </c>
      <c r="B5493" s="73" t="inlineStr">
        <is>
          <t>A parcel tip logger with genuinely zero standby power: wire the SW-520D straight to an ESP32 EXT0 wake pin so the board sits in deep sleep at ~10µA and only ever wakes when the box is tipped past 30°. The switch, not the firmware, is the entire always-on detector — which is a design pattern worth stealing for any long-life node.</t>
        </is>
      </c>
    </row>
    <row r="5494" outlineLevel="1" ht="18" customHeight="1">
      <c r="A5494" s="70" t="inlineStr">
        <is>
          <t>REQUIRES</t>
        </is>
      </c>
      <c r="B5494" s="71" t="inlineStr">
        <is>
          <t>A pull-up resistor (the ESP32's internal one is fine) and software or RC debouncing</t>
        </is>
      </c>
    </row>
    <row r="5495" outlineLevel="1" ht="32" customHeight="1">
      <c r="A5495" s="70" t="inlineStr">
        <is>
          <t>SUBSTITUT</t>
        </is>
      </c>
      <c r="B5495" s="71" t="inlineStr">
        <is>
          <t>LIS2DW12 or BMA400 gives you the actual angle plus wake-on-tilt for a few dollars more; an RPI-1031 optical tilt sensor gives four directions with no bouncing balls; a reed switch with a pendulum magnet is the other genuinely zero-power route</t>
        </is>
      </c>
    </row>
    <row r="5496" outlineLevel="1" ht="20" customHeight="1">
      <c r="A5496" s="70" t="inlineStr">
        <is>
          <t>PAIRS</t>
        </is>
      </c>
      <c r="B5496" s="71" t="inlineStr">
        <is>
          <t>An ESP32-C3 in deep sleep, an RTC for timestamps, a BMA400 if you later want to know how far it tipped</t>
        </is>
      </c>
    </row>
    <row r="5497" outlineLevel="1" ht="40" customHeight="1">
      <c r="A5497" s="70" t="inlineStr">
        <is>
          <t>specs</t>
        </is>
      </c>
      <c r="B5497" s="26" t="inlineStr">
        <is>
          <t>Range: Switching angle roughly 15-30° from vertical, part to part   Accuracy: None — this is a threshold, not a measurement; the threshold varies by 10° or more between individual switches   Resolution: One bit   Rate: Contacts bounce for 1-20ms per transition   Warm-up: None   Calibration: None   Consumable: Mechanical contacts — good for thousands of operations, not for a million-cycle application   Environment: Indoor, Outdoor   Lifecycle: Active   Maturity: Excellent   ESP32: Any GPIO with the internal pull-up enabled. It also works directly as an EXT0 or EXT1 deep-sleep wake source, which is the whole reason to prefer it over a MEMS part in some designs.</t>
        </is>
      </c>
    </row>
    <row r="5498" outlineLevel="1" ht="16" customHeight="1">
      <c r="A5498" s="70" t="inlineStr">
        <is>
          <t>buy</t>
        </is>
      </c>
      <c r="B5498" s="26" t="inlineStr">
        <is>
          <t>AE · AMZ   |   boards: Bare 3.6 x 10mm cans sold in bags of fifty; also fitted to KY-020 tilt-switch modules that add an LED, a pull-up and 0.1in pins   |   lib: None — digitalRead plus a debounce, or an interrupt with a 20ms lockout   [High, 2026-07]</t>
        </is>
      </c>
    </row>
    <row r="5499" outlineLevel="1" ht="36" customHeight="1">
      <c r="A5499" s="74" t="inlineStr">
        <is>
          <t>unlocks</t>
        </is>
      </c>
      <c r="B5499" s="75" t="inlineStr">
        <is>
          <t>Has it been moved or disturbed?  •  Has someone interfered with it?  •  Is it open or closed?  •  Is this level, and by how much is it off?</t>
        </is>
      </c>
    </row>
    <row r="5501" ht="22" customHeight="1">
      <c r="A5501" s="80" t="inlineStr">
        <is>
          <t>S314</t>
        </is>
      </c>
      <c r="B5501" s="81" t="inlineStr">
        <is>
          <t>L3GD20H gyro-only 3-axis   ·   L3GD20H</t>
        </is>
      </c>
    </row>
    <row r="5502" outlineLevel="1" ht="15" customHeight="1">
      <c r="A5502" s="70" t="inlineStr">
        <is>
          <t>Category</t>
        </is>
      </c>
      <c r="B5502" s="12" t="inlineStr">
        <is>
          <t>Motion &amp; Vibration › MEMS rate gyroscope, no accelerometer</t>
        </is>
      </c>
      <c r="E5502" s="70" t="inlineStr">
        <is>
          <t>Measures</t>
        </is>
      </c>
      <c r="F5502" s="12" t="inlineStr">
        <is>
          <t>3-axis angular rate to ±2000°/s, and nothing else</t>
        </is>
      </c>
    </row>
    <row r="5503" outlineLevel="1" ht="15" customHeight="1">
      <c r="A5503" s="70" t="inlineStr">
        <is>
          <t>Modality</t>
        </is>
      </c>
      <c r="B5503" s="12" t="inlineStr">
        <is>
          <t>Mechanical</t>
        </is>
      </c>
      <c r="E5503" s="70" t="inlineStr">
        <is>
          <t>Interface</t>
        </is>
      </c>
      <c r="F5503" s="12" t="inlineStr">
        <is>
          <t>I2C / SPI</t>
        </is>
      </c>
    </row>
    <row r="5504" outlineLevel="1" ht="15" customHeight="1">
      <c r="A5504" s="70" t="inlineStr">
        <is>
          <t>Supply</t>
        </is>
      </c>
      <c r="B5504" s="12" t="inlineStr">
        <is>
          <t>2.2-3.6V at the chip; the Pololu carrier accepts 2.5-5.5V and level-shifts the logic</t>
        </is>
      </c>
      <c r="E5504" s="70" t="inlineStr">
        <is>
          <t>Price</t>
        </is>
      </c>
      <c r="F5504" s="12" t="inlineStr">
        <is>
          <t>$20.0  ($$$)</t>
        </is>
      </c>
    </row>
    <row r="5505" outlineLevel="1" ht="15" customHeight="1">
      <c r="A5505" s="70" t="inlineStr">
        <is>
          <t>Difficulty</t>
        </is>
      </c>
      <c r="B5505" s="12" t="inlineStr">
        <is>
          <t>2 — Easy — breadboard wiring, a well-documented library, no analog thought needed</t>
        </is>
      </c>
    </row>
    <row r="5506" outlineLevel="1" ht="55" customHeight="1">
      <c r="A5506" s="70" t="inlineStr">
        <is>
          <t>HOW</t>
        </is>
      </c>
      <c r="B5506" s="71" t="inlineStr">
        <is>
          <t>Three tuning-fork resonators are electrostatically driven into vibration at a few kilohertz. When the die rotates, the Coriolis force pushes each vibrating mass sideways, perpendicular to both its motion and the rotation axis, and a capacitive pickoff measures that push — the amplitude is directly proportional to angular rate. Note carefully what this means: a gyro measures RATE, not angle. Angle exists only after you integrate, and integration faithfully accumulates every scrap of bias error you failed to remove first.</t>
        </is>
      </c>
    </row>
    <row r="5507" outlineLevel="1" ht="70" customHeight="1">
      <c r="A5507" s="70" t="inlineStr">
        <is>
          <t>WHAT</t>
        </is>
      </c>
      <c r="B5507" s="72" t="inlineStr">
        <is>
          <t>Bias is the entire story. Power it up and it will report several degrees per second of rotation while sitting perfectly still, and that offset moves with temperature, so a self-heating enclosure manufactures a slow phantom rotation that you will then integrate into a confidently wrong heading. Zero it at every boot while stationary, and re-zero whenever the readings go quiet. It is also linear-acceleration sensitive at a fraction of a degree per second per g, so banging the mount produces rate that never happened. It has no north and never will: rotation about the gravity vector is measurable as a rate but has no absolute reference. And the older L3GD20 sold under the same module name has a different WHO_AM_I and slightly different registers.</t>
        </is>
      </c>
    </row>
    <row r="5508" outlineLevel="1" ht="27" customHeight="1">
      <c r="A5508" s="70" t="inlineStr">
        <is>
          <t>COMMON</t>
        </is>
      </c>
      <c r="B5508" s="71" t="inlineStr">
        <is>
          <t>Rate damping for gimbals and self-balancing robots, torsional and rotational vibration of shafts and couplings, tremor measurement, spin rate on model rockets, camera stabilisation feedback.</t>
        </is>
      </c>
    </row>
    <row r="5509" outlineLevel="1" ht="43" customHeight="1">
      <c r="A5509" s="70" t="inlineStr">
        <is>
          <t>INVENTION</t>
        </is>
      </c>
      <c r="B5509" s="73" t="inlineStr">
        <is>
          <t>A torsional-vibration probe for a belt drive: strap the gyro to the driven pulley hub and log rate at 800Hz. Belt slip and shaft torsional resonance appear as sidebands around running speed in the ROTATIONAL spectrum — a linear accelerometer bolted to the same housing shows nothing at all, which is exactly why this failure mode is normally diagnosed by ear and by argument.</t>
        </is>
      </c>
    </row>
    <row r="5510" outlineLevel="1" ht="18" customHeight="1">
      <c r="A5510" s="70" t="inlineStr">
        <is>
          <t>REQUIRES</t>
        </is>
      </c>
      <c r="B5510" s="71" t="inlineStr">
        <is>
          <t>A stationary zeroing routine at every power-up if you intend to integrate</t>
        </is>
      </c>
    </row>
    <row r="5511" outlineLevel="1" ht="29" customHeight="1">
      <c r="A5511" s="70" t="inlineStr">
        <is>
          <t>SUBSTITUT</t>
        </is>
      </c>
      <c r="B5511" s="71" t="inlineStr">
        <is>
          <t>Any modern 6-axis IMU (BMI323, ICM-42688-P) contains a better gyro for less money — buy this only when you specifically want a gyro-only part or a level-shifted 5V carrier; ADIS16505 if bias stability is the point</t>
        </is>
      </c>
    </row>
    <row r="5512" outlineLevel="1" ht="26" customHeight="1">
      <c r="A5512" s="70" t="inlineStr">
        <is>
          <t>PAIRS</t>
        </is>
      </c>
      <c r="B5512" s="71" t="inlineStr">
        <is>
          <t>A Hall or optical tachometer for order tracking, an accelerometer for the linear half of the story, a slip-ring-free battery node so nothing has to be wired to a spinning part</t>
        </is>
      </c>
    </row>
    <row r="5513" outlineLevel="1" ht="40" customHeight="1">
      <c r="A5513" s="70" t="inlineStr">
        <is>
          <t>specs</t>
        </is>
      </c>
      <c r="B5513" s="26" t="inlineStr">
        <is>
          <t>Range: ±245 / ±500 / ±2000°/s   Accuracy: Zero-rate level up to ±25°/s at power-on — you must null it in software; temperature drift around 0.03°/s per °C   Resolution: 16-bit (8.75 mdps/LSB at ±245°/s)   Rate: ODR 12.5Hz to 800Hz with selectable bandwidth   Warm-up: Several seconds; take the bias estimate only once the die has stopped warming   I2C addr: 0x6A (SDO low) / 0x6B   Calibration: One-point   Consumable: None   Environment: Indoor, Outdoor   Lifecycle: Mature   Maturity: Good   ESP32: Any variant; on the Pololu carrier you can drive it from 5V and the I2C lines remain 3.3V-safe</t>
        </is>
      </c>
    </row>
    <row r="5514" outlineLevel="1" ht="16" customHeight="1">
      <c r="A5514" s="70" t="inlineStr">
        <is>
          <t>buy</t>
        </is>
      </c>
      <c r="B5514" s="26" t="inlineStr">
        <is>
          <t>AMZ · AE · DK   |   boards: Pololu 2129 L3GD20H 3-Axis Gyro Carrier with Voltage Regulator; generic GY-50 modules, many of which are actually the older L3GD20 — read WHO_AM_I to tell them apart   |   lib: Pololu L3G Arduino library; Adafruit_L3GD20_U; STMicroelectronics standard C drivers   |   https://www.pololu.com/product/2129   [Estimate, 2026-07]</t>
        </is>
      </c>
    </row>
    <row r="5515" outlineLevel="1" ht="42" customHeight="1">
      <c r="A5515" s="74" t="inlineStr">
        <is>
          <t>unlocks</t>
        </is>
      </c>
      <c r="B5515" s="75" t="inlineStr">
        <is>
          <t>Which way am I pointing?  •  How fast is it turning?  •  Is it out of balance or misaligned?  •  Is there a tremor, and at what frequency?  •  Is it idle, loaded, or jammed?</t>
        </is>
      </c>
    </row>
    <row r="5517" ht="22" customHeight="1">
      <c r="A5517" s="82" t="inlineStr">
        <is>
          <t>S315</t>
        </is>
      </c>
      <c r="B5517" s="83" t="inlineStr">
        <is>
          <t>AS7265x 18-channel spectral triad   ·   AS7265x</t>
        </is>
      </c>
    </row>
    <row r="5518" outlineLevel="1" ht="15" customHeight="1">
      <c r="A5518" s="70" t="inlineStr">
        <is>
          <t>Category</t>
        </is>
      </c>
      <c r="B5518" s="12" t="inlineStr">
        <is>
          <t>Colour &amp; Spectral › 18-band VIS-NIR spectroscopy</t>
        </is>
      </c>
      <c r="E5518" s="70" t="inlineStr">
        <is>
          <t>Measures</t>
        </is>
      </c>
      <c r="F5518" s="12" t="inlineStr">
        <is>
          <t>Relative light intensity in 18 bands from 410nm violet to 940nm near-infrared</t>
        </is>
      </c>
    </row>
    <row r="5519" outlineLevel="1" ht="15" customHeight="1">
      <c r="A5519" s="70" t="inlineStr">
        <is>
          <t>Modality</t>
        </is>
      </c>
      <c r="B5519" s="12" t="inlineStr">
        <is>
          <t>Optical</t>
        </is>
      </c>
      <c r="E5519" s="70" t="inlineStr">
        <is>
          <t>Interface</t>
        </is>
      </c>
      <c r="F5519" s="12" t="inlineStr">
        <is>
          <t>I2C / UART</t>
        </is>
      </c>
    </row>
    <row r="5520" outlineLevel="1" ht="15" customHeight="1">
      <c r="A5520" s="70" t="inlineStr">
        <is>
          <t>Supply</t>
        </is>
      </c>
      <c r="B5520" s="12" t="inlineStr">
        <is>
          <t>3.3V</t>
        </is>
      </c>
      <c r="E5520" s="70" t="inlineStr">
        <is>
          <t>Price</t>
        </is>
      </c>
      <c r="F5520" s="12" t="inlineStr">
        <is>
          <t>$69.95  ($$$$)</t>
        </is>
      </c>
    </row>
    <row r="5521" outlineLevel="1" ht="15" customHeight="1">
      <c r="A5521" s="70" t="inlineStr">
        <is>
          <t>Difficulty</t>
        </is>
      </c>
      <c r="B5521" s="12" t="inlineStr">
        <is>
          <t>3 — Some skill — calibration, level shifting, timing, or datasheet reading required</t>
        </is>
      </c>
    </row>
    <row r="5522" outlineLevel="1" ht="54" customHeight="1">
      <c r="A5522" s="70" t="inlineStr">
        <is>
          <t>HOW</t>
        </is>
      </c>
      <c r="B5522" s="71" t="inlineStr">
        <is>
          <t>Three ams chips (AS72651 master, AS72652, AS72653) each carry six Gaussian interference filters deposited straight onto the photodiode array, so the filter IS the optics — there is no grating, no slit and nothing to align. The master also drives a white LED, a 405nm near-UV LED and an 875nm IR LED, letting you illuminate a sample and read its reflectance across the whole span. Each channel is roughly 20nm wide, which is enough to fingerprint a material but nowhere near enough to resolve a narrow emission line.</t>
        </is>
      </c>
    </row>
    <row r="5523" outlineLevel="1" ht="70" customHeight="1">
      <c r="A5523" s="70" t="inlineStr">
        <is>
          <t>WHAT</t>
        </is>
      </c>
      <c r="B5523" s="72" t="inlineStr">
        <is>
          <t>It is a relative instrument pretending to be an absolute one. Channel gains drift with die temperature and the three chips self-heat once the LEDs fire, so a spectrum taken 30s into a run differs measurably from one taken cold. Reflectance depends brutally on geometry — moving the sample 2mm closer can shift every channel by 20%, so without a fixed jig your numbers are not comparable to yesterday's. Ambient room light leaks in: take a dark reading and a white-reference reading before every session or the data is meaningless. The 900 and 940nm channels sit on a water absorption band, so a damp sample reads like a different material. And the ~20nm filter widths overlap, so two substances that differ only by a narrow absorption feature are indistinguishable.</t>
        </is>
      </c>
    </row>
    <row r="5524" outlineLevel="1" ht="30" customHeight="1">
      <c r="A5524" s="70" t="inlineStr">
        <is>
          <t>COMMON</t>
        </is>
      </c>
      <c r="B5524" s="71" t="inlineStr">
        <is>
          <t>Plastic and material sorting by NIR signature, soil and compost classification, grow-light and LED spectrum auditing, dry-matter and ripeness estimation, colorimetric assay reading, counterfeit and substitution checks.</t>
        </is>
      </c>
    </row>
    <row r="5525" outlineLevel="1" ht="32" customHeight="1">
      <c r="A5525" s="70" t="inlineStr">
        <is>
          <t>INVENTION</t>
        </is>
      </c>
      <c r="B5525" s="73" t="inlineStr">
        <is>
          <t>A plastics-sorting wand for a makerspace scrap bin. PET, PP, HDPE and PLA have distinguishable 810/860/900/940nm reflectance ratios. Train a 20-sample k-NN on the ESP32 itself and print the resin code on an OLED before anything goes in the shredder.</t>
        </is>
      </c>
    </row>
    <row r="5526" outlineLevel="1" ht="22" customHeight="1">
      <c r="A5526" s="70" t="inlineStr">
        <is>
          <t>REQUIRES</t>
        </is>
      </c>
      <c r="B5526" s="71" t="inlineStr">
        <is>
          <t>A white reference tile (PTFE or a printed calibration card) and a light-tight shroud — without both, sessions cannot be compared</t>
        </is>
      </c>
    </row>
    <row r="5527" outlineLevel="1" ht="31" customHeight="1">
      <c r="A5527" s="70" t="inlineStr">
        <is>
          <t>SUBSTITUT</t>
        </is>
      </c>
      <c r="B5527" s="71" t="inlineStr">
        <is>
          <t>AS7343 gives 11 visible bands for $20 if you do not need NIR; Hamamatsu C12880MA gives a real dispersive spectrum for ~4x; a webcam behind a diffraction grating beats it on wavelength resolution but gives no radiometry or illumination</t>
        </is>
      </c>
    </row>
    <row r="5528" outlineLevel="1" ht="18" customHeight="1">
      <c r="A5528" s="70" t="inlineStr">
        <is>
          <t>PAIRS</t>
        </is>
      </c>
      <c r="B5528" s="71" t="inlineStr">
        <is>
          <t>A servo sample carousel, a PTFE white tile, MLX90614 to log sample temperature</t>
        </is>
      </c>
    </row>
    <row r="5529" outlineLevel="1" ht="40" customHeight="1">
      <c r="A5529" s="70" t="inlineStr">
        <is>
          <t>specs</t>
        </is>
      </c>
      <c r="B5529" s="26" t="inlineStr">
        <is>
          <t>Range: 410/435/460/485/510/535/560/585/610/645/680/705/730/760/810/860/900/940 nm   Accuracy: ±12% channel-to-channel; relative, not absolute radiometry   Resolution: 28.6 nW/cm² per count, 16-bit per channel   Rate: ~1 full 18-channel sweep per second at default integration   Warm-up: Let the illumination LEDs reach thermal steady state — about 10s   I2C addr: 0x49   Calibration: Two-point   Consumable: The white LED loses output over thousands of hours, which masquerades as sample drift   Environment: Indoor   Lifecycle: Active   Maturity: Good   ESP32: Any variant; Qwiic cable straight onto an ESP32 Qwiic board</t>
        </is>
      </c>
    </row>
    <row r="5530" outlineLevel="1" ht="22" customHeight="1">
      <c r="A5530" s="76" t="inlineStr">
        <is>
          <t>⚠</t>
        </is>
      </c>
      <c r="B5530" s="77" t="inlineStr">
        <is>
          <t>HAZARD: UV — Emits UV — skin/eye hazard, especially UV-C</t>
        </is>
      </c>
    </row>
    <row r="5531" outlineLevel="1" ht="16" customHeight="1">
      <c r="A5531" s="70" t="inlineStr">
        <is>
          <t>buy</t>
        </is>
      </c>
      <c r="B5531" s="26" t="inlineStr">
        <is>
          <t>SF · DK · MO · CE · PI   |   boards: SparkFun Triad Spectroscopy Sensor SEN-15050 (Qwiic) — the only mainstream board   |   lib: SparkFun AS7265X Arduino Library; the AT-command UART mode needs no library at all   |   https://www.sparkfun.com/sparkfun-triad-spectroscopy-sensor-as7265x-qwiic.html   [Verified, 2026-07]</t>
        </is>
      </c>
    </row>
    <row r="5532" outlineLevel="1" ht="42" customHeight="1">
      <c r="A5532" s="74" t="inlineStr">
        <is>
          <t>unlocks</t>
        </is>
      </c>
      <c r="B5532" s="75" t="inlineStr">
        <is>
          <t>What is this made of?  •  What material is this?  •  Does this colour match the reference?  •  Is it ripe?  •  Has this been contaminated?</t>
        </is>
      </c>
    </row>
    <row r="5534" ht="22" customHeight="1">
      <c r="A5534" s="82" t="inlineStr">
        <is>
          <t>S316</t>
        </is>
      </c>
      <c r="B5534" s="83" t="inlineStr">
        <is>
          <t>AS7343 14-channel spectral sensor   ·   AS7343</t>
        </is>
      </c>
    </row>
    <row r="5535" outlineLevel="1" ht="15" customHeight="1">
      <c r="A5535" s="70" t="inlineStr">
        <is>
          <t>Category</t>
        </is>
      </c>
      <c r="B5535" s="12" t="inlineStr">
        <is>
          <t>Colour &amp; Spectral › Spectrometer-on-chip</t>
        </is>
      </c>
      <c r="E5535" s="70" t="inlineStr">
        <is>
          <t>Measures</t>
        </is>
      </c>
      <c r="F5535" s="12" t="inlineStr">
        <is>
          <t>Eleven visible bands ~405-745nm plus NIR, a clear channel and a flicker channel</t>
        </is>
      </c>
    </row>
    <row r="5536" outlineLevel="1" ht="15" customHeight="1">
      <c r="A5536" s="70" t="inlineStr">
        <is>
          <t>Modality</t>
        </is>
      </c>
      <c r="B5536" s="12" t="inlineStr">
        <is>
          <t>Optical</t>
        </is>
      </c>
      <c r="E5536" s="70" t="inlineStr">
        <is>
          <t>Interface</t>
        </is>
      </c>
      <c r="F5536" s="12" t="inlineStr">
        <is>
          <t>I2C</t>
        </is>
      </c>
    </row>
    <row r="5537" outlineLevel="1" ht="15" customHeight="1">
      <c r="A5537" s="70" t="inlineStr">
        <is>
          <t>Supply</t>
        </is>
      </c>
      <c r="B5537" s="12" t="inlineStr">
        <is>
          <t>1.8V core; 3.3-5V on breakouts</t>
        </is>
      </c>
      <c r="E5537" s="70" t="inlineStr">
        <is>
          <t>Price</t>
        </is>
      </c>
      <c r="F5537" s="12" t="inlineStr">
        <is>
          <t>$19.95  ($$$)</t>
        </is>
      </c>
    </row>
    <row r="5538" outlineLevel="1" ht="15" customHeight="1">
      <c r="A5538" s="70" t="inlineStr">
        <is>
          <t>Difficulty</t>
        </is>
      </c>
      <c r="B5538" s="12" t="inlineStr">
        <is>
          <t>2 — Easy — breadboard wiring, a well-documented library, no analog thought needed</t>
        </is>
      </c>
    </row>
    <row r="5539" outlineLevel="1" ht="50" customHeight="1">
      <c r="A5539" s="70" t="inlineStr">
        <is>
          <t>HOW</t>
        </is>
      </c>
      <c r="B5539" s="71" t="inlineStr">
        <is>
          <t>Twenty-five photodiodes sit under interference filters and are multiplexed into 14 outputs: eleven overlapping visible bands, one near-IR band around 855nm, a wideband clear channel and a dedicated flicker channel that samples fast enough to recover the modulation frequency of artificial lighting. Compared with the AS7341 it adds bands, widens the gain range and drops the noise floor, so it holds up in dim rooms where the older part needed long integrations.</t>
        </is>
      </c>
    </row>
    <row r="5540" outlineLevel="1" ht="70" customHeight="1">
      <c r="A5540" s="70" t="inlineStr">
        <is>
          <t>WHAT</t>
        </is>
      </c>
      <c r="B5540" s="72" t="inlineStr">
        <is>
          <t>The bands overlap heavily (20-40nm FWHM) and raw counts are not irradiance — skip the correction matrix and your 'spectrum' is really a picture of the filter stack. Gain and integration interact badly: saturating the clear channel silently clips the visible ones, and firmware that only checks one channel for overflow will report a confidently wrong colour. It sees IR the eye cannot, so halogen and incandescent sources look wildly unlike an LED of nominally the same colour temperature. There is no lens or aperture, so its ~60° acceptance cone means a reflectance reading of a small sample is mostly a reading of your bench. The flicker channel reports whether flicker is present at common mains harmonics — it is not a general-purpose photometer and will not give you a percent-modulation figure on its own.</t>
        </is>
      </c>
    </row>
    <row r="5541" outlineLevel="1" ht="28" customHeight="1">
      <c r="A5541" s="70" t="inlineStr">
        <is>
          <t>COMMON</t>
        </is>
      </c>
      <c r="B5541" s="71" t="inlineStr">
        <is>
          <t>Grow-light and horticultural lamp auditing, LED binning and colour QC, light-quality surveys, colorimetric test-strip reading, flicker screening of cheap bulbs, museum and aquarium lighting verification.</t>
        </is>
      </c>
    </row>
    <row r="5542" outlineLevel="1" ht="32" customHeight="1">
      <c r="A5542" s="70" t="inlineStr">
        <is>
          <t>INVENTION</t>
        </is>
      </c>
      <c r="B5542" s="73" t="inlineStr">
        <is>
          <t>A grow-light honesty meter: weight the 11 bands by the chlorophyll-a/b absorption curve and report one number — the fraction of a fixture's output a plant can actually use. Most 'full spectrum' panels score badly, and the number is the argument.</t>
        </is>
      </c>
    </row>
    <row r="5543" outlineLevel="1" ht="32" customHeight="1">
      <c r="A5543" s="70" t="inlineStr">
        <is>
          <t>SUBSTITUT</t>
        </is>
      </c>
      <c r="B5543" s="71" t="inlineStr">
        <is>
          <t>AS7341 is the cheaper 11-channel predecessor with more community code; AS7265x adds true NIR to 940nm and onboard illumination for 3.5x; TCS34725 is $7 if RGB is genuinely all you need; OPT4048 for CIE-correct chromaticity rather than bands</t>
        </is>
      </c>
    </row>
    <row r="5544" outlineLevel="1" ht="19" customHeight="1">
      <c r="A5544" s="70" t="inlineStr">
        <is>
          <t>PAIRS</t>
        </is>
      </c>
      <c r="B5544" s="71" t="inlineStr">
        <is>
          <t>An OLED bar-chart display, a diffuser cap, an SQ-500 borrowed once to anchor the scale</t>
        </is>
      </c>
    </row>
    <row r="5545" outlineLevel="1" ht="40" customHeight="1">
      <c r="A5545" s="70" t="inlineStr">
        <is>
          <t>specs</t>
        </is>
      </c>
      <c r="B5545" s="26" t="inlineStr">
        <is>
          <t>Range: ~405-855nm across 12 filtered channels   Accuracy: Relative — the datasheet's correction matrix must be applied before channels can be compared to each other   Resolution: 16-bit ADC per channel; gain 0.5x to 2048x   Rate: Integration 2.78µs to ~5.6s; ~10 full spectra/s is comfortable   I2C addr: 0x39   Calibration: Two-point   Consumable: None   Environment: Indoor   Lifecycle: Active   Maturity: Good   ESP32: Any variant</t>
        </is>
      </c>
    </row>
    <row r="5546" outlineLevel="1" ht="16" customHeight="1">
      <c r="A5546" s="70" t="inlineStr">
        <is>
          <t>buy</t>
        </is>
      </c>
      <c r="B5546" s="26" t="inlineStr">
        <is>
          <t>AF · PI · DK · MO   |   boards: Adafruit AS7343 14-Channel Light / Color Sensor Breakout (PID 6477, STEMMA QT); Pimoroni AS7343 Breakout   |   lib: Adafruit AS7343 Arduino and CircuitPython libraries; ams-OSRAM reference driver   |   https://www.adafruit.com/product/6477   [Verified, 2026-07]</t>
        </is>
      </c>
    </row>
    <row r="5547" outlineLevel="1" ht="36" customHeight="1">
      <c r="A5547" s="74" t="inlineStr">
        <is>
          <t>unlocks</t>
        </is>
      </c>
      <c r="B5547" s="75" t="inlineStr">
        <is>
          <t>Does this colour match the reference?  •  What material is this?  •  Has this plant had enough light today?  •  Which appliance just turned on?</t>
        </is>
      </c>
    </row>
    <row r="5549" ht="22" customHeight="1">
      <c r="A5549" s="82" t="inlineStr">
        <is>
          <t>S317</t>
        </is>
      </c>
      <c r="B5549" s="83" t="inlineStr">
        <is>
          <t>Hamamatsu C12880MA micro-spectrometer   ·   C12880MA</t>
        </is>
      </c>
    </row>
    <row r="5550" outlineLevel="1" ht="15" customHeight="1">
      <c r="A5550" s="70" t="inlineStr">
        <is>
          <t>Category</t>
        </is>
      </c>
      <c r="B5550" s="12" t="inlineStr">
        <is>
          <t>Colour &amp; Spectral › Grating micro-spectrometer</t>
        </is>
      </c>
      <c r="E5550" s="70" t="inlineStr">
        <is>
          <t>Measures</t>
        </is>
      </c>
      <c r="F5550" s="12" t="inlineStr">
        <is>
          <t>A genuine 288-point optical spectrum from 340 to 850nm</t>
        </is>
      </c>
    </row>
    <row r="5551" outlineLevel="1" ht="15" customHeight="1">
      <c r="A5551" s="70" t="inlineStr">
        <is>
          <t>Modality</t>
        </is>
      </c>
      <c r="B5551" s="12" t="inlineStr">
        <is>
          <t>Optical</t>
        </is>
      </c>
      <c r="E5551" s="70" t="inlineStr">
        <is>
          <t>Interface</t>
        </is>
      </c>
      <c r="F5551" s="12" t="inlineStr">
        <is>
          <t>Analog / Digital</t>
        </is>
      </c>
    </row>
    <row r="5552" outlineLevel="1" ht="15" customHeight="1">
      <c r="A5552" s="70" t="inlineStr">
        <is>
          <t>Supply</t>
        </is>
      </c>
      <c r="B5552" s="12" t="inlineStr">
        <is>
          <t>5V ±0.25V</t>
        </is>
      </c>
      <c r="E5552" s="70" t="inlineStr">
        <is>
          <t>Price</t>
        </is>
      </c>
      <c r="F5552" s="12" t="inlineStr">
        <is>
          <t>$330.0  ($$$$)</t>
        </is>
      </c>
    </row>
    <row r="5553" outlineLevel="1" ht="15" customHeight="1">
      <c r="A5553" s="70" t="inlineStr">
        <is>
          <t>Difficulty</t>
        </is>
      </c>
      <c r="B5553" s="12" t="inlineStr">
        <is>
          <t>4 — Advanced — analog front-ends, protocol work, mechanical integration, or real safety</t>
        </is>
      </c>
    </row>
    <row r="5554" outlineLevel="1" ht="53" customHeight="1">
      <c r="A5554" s="70" t="inlineStr">
        <is>
          <t>HOW</t>
        </is>
      </c>
      <c r="B5554" s="71" t="inlineStr">
        <is>
          <t>Light enters a narrow slit, strikes a concave blazed grating nanoimprinted on the inside of a 20x12x10mm package, and is dispersed across a 288-pixel linear CMOS array. This is real dispersive spectroscopy, not a filter array: each pixel takes a slice of wavelength, so narrow emission lines actually resolve. It clocks out like a CCD — you supply start, clock and integration timing and read one analog video pixel at a time, which means the host does the work a USB spectrometer normally hides.</t>
        </is>
      </c>
    </row>
    <row r="5555" outlineLevel="1" ht="70" customHeight="1">
      <c r="A5555" s="70" t="inlineStr">
        <is>
          <t>WHAT</t>
        </is>
      </c>
      <c r="B5555" s="72" t="inlineStr">
        <is>
          <t>288 pixels are not 288 independent wavelengths — the optical FWHM is about 15nm, so spectra look smooth even when the source has fine structure, and claiming 1.8nm resolution is a common and wrong boast. Second-order diffraction from the blue end lands on top of the red end, so a strong 400nm line puts a ghost near 800nm unless you fit an order-sorting filter. Dark current roughly doubles every 5-7°C, so a long integration in a warm enclosure is mostly heat, not signal. The entrance slit is tiny and unbaffled: without a fibre or a blackened tube most of what you record is stray light bouncing around your enclosure. And every unit has its own sensitivity curve, so two C12880MAs will disagree until you reference both against the same lamp.</t>
        </is>
      </c>
    </row>
    <row r="5556" outlineLevel="1" ht="27" customHeight="1">
      <c r="A5556" s="70" t="inlineStr">
        <is>
          <t>COMMON</t>
        </is>
      </c>
      <c r="B5556" s="71" t="inlineStr">
        <is>
          <t>Absorbance and transmission photometry, fluorescence, LED and lamp spectral QC, flame-emission identification of metal salts, gemstone and pigment screening, teaching real spectroscopy.</t>
        </is>
      </c>
    </row>
    <row r="5557" outlineLevel="1" ht="38" customHeight="1">
      <c r="A5557" s="70" t="inlineStr">
        <is>
          <t>INVENTION</t>
        </is>
      </c>
      <c r="B5557" s="73" t="inlineStr">
        <is>
          <t>A DIY UV-Vis absorbance photometer: white LED, a cuvette holder printed in black PETG, and Beer-Lambert in twenty lines of code. It turns the same $0.15 reagents aquarium shops sell into real nitrate, nitrite and iron concentrations with a proper calibration curve instead of a colour card held against a printed chart.</t>
        </is>
      </c>
    </row>
    <row r="5558" outlineLevel="1" ht="23" customHeight="1">
      <c r="A5558" s="70" t="inlineStr">
        <is>
          <t>REQUIRES</t>
        </is>
      </c>
      <c r="B5558" s="71" t="inlineStr">
        <is>
          <t>An external ADC and a light-tight optical path (fibre, slit or blackened tube). A bare sensor on a breadboard under room light returns noise.</t>
        </is>
      </c>
    </row>
    <row r="5559" outlineLevel="1" ht="36" customHeight="1">
      <c r="A5559" s="70" t="inlineStr">
        <is>
          <t>SUBSTITUT</t>
        </is>
      </c>
      <c r="B5559" s="71" t="inlineStr">
        <is>
          <t>AS7265x gives 18 coarse bands with built-in illumination for a fifth of the price; a $20 webcam behind a 1000 line/mm grating matches its wavelength resolution for pennies but offers no timing control or radiometry; a used Ocean Optics USB2000 is a fully calibrated instrument for similar money</t>
        </is>
      </c>
    </row>
    <row r="5560" outlineLevel="1" ht="22" customHeight="1">
      <c r="A5560" s="70" t="inlineStr">
        <is>
          <t>PAIRS</t>
        </is>
      </c>
      <c r="B5560" s="71" t="inlineStr">
        <is>
          <t>A printed cuvette holder, a stable current-driven LED, a TMP117 to log the sensor's own temperature for dark-current correction</t>
        </is>
      </c>
    </row>
    <row r="5561" outlineLevel="1" ht="40" customHeight="1">
      <c r="A5561" s="70" t="inlineStr">
        <is>
          <t>specs</t>
        </is>
      </c>
      <c r="B5561" s="26" t="inlineStr">
        <is>
          <t>Range: 340-850nm across 288 pixels (~1.8nm per pixel)   Accuracy: Wavelength set by the six polynomial coefficients printed on each unit's own test sheet; radiometric response is uncalibrated and unit-specific   Resolution: ~15nm FWHM optical resolution — the 288 pixels oversample it heavily   Rate: Integration 5ms to ~1s; ~10 spectra/s is practical   Warm-up: Dark current settles over a few minutes; take a fresh dark frame at the working temperature   Calibration: Reference   Consumable: None — but the per-unit calibration sheet is irreplaceable, photograph it   Environment: Indoor   Lifecycle: Active   Maturity: Workable   ESP32: Works, but the ESP32's own SAR ADC is too noisy and nonlinear to do it justice — use an external 12-16 bit ADC clocked in step with the video output</t>
        </is>
      </c>
    </row>
    <row r="5562" outlineLevel="1" ht="16" customHeight="1">
      <c r="A5562" s="70" t="inlineStr">
        <is>
          <t>buy</t>
        </is>
      </c>
      <c r="B5562" s="26" t="inlineStr">
        <is>
          <t>GR · DK   |   boards: GroupGets C12880MA breakout board (the v2 board adds a white illumination LED); bare sensor direct from Hamamatsu   |   lib: No vendor library — GroupGets publishes an Arduino timing sketch and you write the rest   |   https://groupgets.com/products/hamamatsu-c12880ma-mems-u-spectrometer   [Estimate, 2026-07]</t>
        </is>
      </c>
    </row>
    <row r="5563" outlineLevel="1" ht="42" customHeight="1">
      <c r="A5563" s="74" t="inlineStr">
        <is>
          <t>unlocks</t>
        </is>
      </c>
      <c r="B5563" s="75" t="inlineStr">
        <is>
          <t>What material is this?  •  How concentrated is this solution?  •  Does this colour match the reference?  •  Has this been contaminated?  •  Is this authentic or counterfeit?</t>
        </is>
      </c>
    </row>
    <row r="5565" ht="22" customHeight="1">
      <c r="A5565" s="82" t="inlineStr">
        <is>
          <t>S318</t>
        </is>
      </c>
      <c r="B5565" s="83" t="inlineStr">
        <is>
          <t>TCS3200 frequency-output colour sensor   ·   TCS3200</t>
        </is>
      </c>
    </row>
    <row r="5566" outlineLevel="1" ht="15" customHeight="1">
      <c r="A5566" s="70" t="inlineStr">
        <is>
          <t>Category</t>
        </is>
      </c>
      <c r="B5566" s="12" t="inlineStr">
        <is>
          <t>Colour &amp; Spectral › Filtered photodiode array, pulse output</t>
        </is>
      </c>
      <c r="E5566" s="70" t="inlineStr">
        <is>
          <t>Measures</t>
        </is>
      </c>
      <c r="F5566" s="12" t="inlineStr">
        <is>
          <t>Red, green, blue and clear light intensity as an output frequency</t>
        </is>
      </c>
    </row>
    <row r="5567" outlineLevel="1" ht="15" customHeight="1">
      <c r="A5567" s="70" t="inlineStr">
        <is>
          <t>Modality</t>
        </is>
      </c>
      <c r="B5567" s="12" t="inlineStr">
        <is>
          <t>Optical</t>
        </is>
      </c>
      <c r="E5567" s="70" t="inlineStr">
        <is>
          <t>Interface</t>
        </is>
      </c>
      <c r="F5567" s="12" t="inlineStr">
        <is>
          <t>Pulse / Digital</t>
        </is>
      </c>
    </row>
    <row r="5568" outlineLevel="1" ht="15" customHeight="1">
      <c r="A5568" s="70" t="inlineStr">
        <is>
          <t>Supply</t>
        </is>
      </c>
      <c r="B5568" s="12" t="inlineStr">
        <is>
          <t>2.7-5.5V</t>
        </is>
      </c>
      <c r="E5568" s="70" t="inlineStr">
        <is>
          <t>Price</t>
        </is>
      </c>
      <c r="F5568" s="12" t="inlineStr">
        <is>
          <t>$4.0  ($)</t>
        </is>
      </c>
    </row>
    <row r="5569" outlineLevel="1" ht="15" customHeight="1">
      <c r="A5569" s="70" t="inlineStr">
        <is>
          <t>Difficulty</t>
        </is>
      </c>
      <c r="B5569" s="12" t="inlineStr">
        <is>
          <t>2 — Easy — breadboard wiring, a well-documented library, no analog thought needed</t>
        </is>
      </c>
    </row>
    <row r="5570" outlineLevel="1" ht="52" customHeight="1">
      <c r="A5570" s="70" t="inlineStr">
        <is>
          <t>HOW</t>
        </is>
      </c>
      <c r="B5570" s="71" t="inlineStr">
        <is>
          <t>An 8x8 grid of photodiodes: a quarter under red filters, a quarter green, a quarter blue, a quarter unfiltered. Two select pins connect one colour group at a time to a current-to-frequency converter, so the output is a square wave whose frequency is proportional to that colour's intensity. You count edges instead of reading an ADC, which is why it tolerates long noisy cables that would ruin an analog sensor. Two more pins scale the output by 100%, 20% or 2% to suit your counter.</t>
        </is>
      </c>
    </row>
    <row r="5571" outlineLevel="1" ht="63" customHeight="1">
      <c r="A5571" s="70" t="inlineStr">
        <is>
          <t>WHAT</t>
        </is>
      </c>
      <c r="B5571" s="72" t="inlineStr">
        <is>
          <t>The killer omission is an IR-blocking filter — the TCS34725 has one and this does not. Silicon is wide open past 700nm, so sunlight, incandescent lamps and even the module's own cheap white LEDs leak infrared into every channel; the 'blue' reading of a warm-white-lit object is substantially infrared. Its four LEDs are undiffused and unmatched, so a sample 2mm off-centre changes the answer materially. Reading the output with pulseIn() under-counts badly above about 50kHz, which shows up as 'bright colours all look the same'. And modules silkscreened TCS3200 very often carry the older, lower-spec TCS230 die instead.</t>
        </is>
      </c>
    </row>
    <row r="5572" outlineLevel="1" ht="26" customHeight="1">
      <c r="A5572" s="70" t="inlineStr">
        <is>
          <t>COMMON</t>
        </is>
      </c>
      <c r="B5572" s="71" t="inlineStr">
        <is>
          <t>Colour sorting of parts and confectionery, line following with colour codes, paint and filament matching, aquarium and pond water colour logging, teaching colour theory.</t>
        </is>
      </c>
    </row>
    <row r="5573" outlineLevel="1" ht="32" customHeight="1">
      <c r="A5573" s="70" t="inlineStr">
        <is>
          <t>INVENTION</t>
        </is>
      </c>
      <c r="B5573" s="73" t="inlineStr">
        <is>
          <t>A pond or compost-tea colour logger: fixed LED, fixed geometry, an RGB sample every ten minutes. Algal blooms and nitrite spikes appear as a slow hue drift days before the water 'looks wrong' to a human eye that has been watching it change all along.</t>
        </is>
      </c>
    </row>
    <row r="5574" outlineLevel="1" ht="18" customHeight="1">
      <c r="A5574" s="70" t="inlineStr">
        <is>
          <t>REQUIRES</t>
        </is>
      </c>
      <c r="B5574" s="71" t="inlineStr">
        <is>
          <t>A fixed geometry jig and a white reference card. Handheld readings are not data.</t>
        </is>
      </c>
    </row>
    <row r="5575" outlineLevel="1" ht="27" customHeight="1">
      <c r="A5575" s="70" t="inlineStr">
        <is>
          <t>SUBSTITUT</t>
        </is>
      </c>
      <c r="B5575" s="71" t="inlineStr">
        <is>
          <t>TCS34725 is $7, has a real IR filter and speaks I2C — buy that instead for almost every job; AS7343 if you need actual spectral bands; APDS-9960 adds proximity and gesture for the same money</t>
        </is>
      </c>
    </row>
    <row r="5576" outlineLevel="1" ht="19" customHeight="1">
      <c r="A5576" s="70" t="inlineStr">
        <is>
          <t>PAIRS</t>
        </is>
      </c>
      <c r="B5576" s="71" t="inlineStr">
        <is>
          <t>A printed light shroud, a white PTFE reference tile, a peristaltic pump for sampling</t>
        </is>
      </c>
    </row>
    <row r="5577" outlineLevel="1" ht="40" customHeight="1">
      <c r="A5577" s="70" t="inlineStr">
        <is>
          <t>specs</t>
        </is>
      </c>
      <c r="B5577" s="26" t="inlineStr">
        <is>
          <t>Range: ~2Hz to 600kHz output at 100% scaling   Accuracy: Uncalibrated and illumination-dependent; only meaningful as a ratio against a white reference taken under the same light   Resolution: Set by how long you gate the counter — 10ms per channel gives ~1 part in 1000   Rate: ~25 full RGB reads/s at 10ms per channel   Calibration: Two-point   Consumable: The module's white LEDs shift colour temperature as they age, which reads as sample drift   Environment: Indoor   Lifecycle: Mature   Maturity: Workable   ESP32: Use the PCNT hardware counter, not pulseIn() — the ESP32 has eight PCNT units and gating one for 10ms is exact where a software loop is not</t>
        </is>
      </c>
    </row>
    <row r="5578" outlineLevel="1" ht="16" customHeight="1">
      <c r="A5578" s="70" t="inlineStr">
        <is>
          <t>buy</t>
        </is>
      </c>
      <c r="B5578" s="26" t="inlineStr">
        <is>
          <t>AE · AMZ · DK   |   boards: GY-31 'colour recognition' module (chip plus four white LEDs and a 3D-printable shroud you will end up making)   |   lib: ESP32 PCNT peripheral; several community Arduino TCS3200 libraries   [Estimate, 2026-07]</t>
        </is>
      </c>
    </row>
    <row r="5579" outlineLevel="1" ht="36" customHeight="1">
      <c r="A5579" s="74" t="inlineStr">
        <is>
          <t>unlocks</t>
        </is>
      </c>
      <c r="B5579" s="75" t="inlineStr">
        <is>
          <t>Does this colour match the reference?  •  What is this made of?  •  Is the water cloudy — sediment, algae, runoff?  •  Is it ripe?</t>
        </is>
      </c>
    </row>
    <row r="5581" ht="22" customHeight="1">
      <c r="A5581" s="82" t="inlineStr">
        <is>
          <t>S319</t>
        </is>
      </c>
      <c r="B5581" s="83" t="inlineStr">
        <is>
          <t>OPT3001 photometric lux sensor   ·   OPT3001</t>
        </is>
      </c>
    </row>
    <row r="5582" outlineLevel="1" ht="15" customHeight="1">
      <c r="A5582" s="70" t="inlineStr">
        <is>
          <t>Category</t>
        </is>
      </c>
      <c r="B5582" s="12" t="inlineStr">
        <is>
          <t>Light &amp; UV › Ambient lux, eye-matched</t>
        </is>
      </c>
      <c r="E5582" s="70" t="inlineStr">
        <is>
          <t>Measures</t>
        </is>
      </c>
      <c r="F5582" s="12" t="inlineStr">
        <is>
          <t>Illuminance from 0.01 to 83,865 lux with a true photopic response</t>
        </is>
      </c>
    </row>
    <row r="5583" outlineLevel="1" ht="15" customHeight="1">
      <c r="A5583" s="70" t="inlineStr">
        <is>
          <t>Modality</t>
        </is>
      </c>
      <c r="B5583" s="12" t="inlineStr">
        <is>
          <t>Optical</t>
        </is>
      </c>
      <c r="E5583" s="70" t="inlineStr">
        <is>
          <t>Interface</t>
        </is>
      </c>
      <c r="F5583" s="12" t="inlineStr">
        <is>
          <t>I2C</t>
        </is>
      </c>
    </row>
    <row r="5584" outlineLevel="1" ht="15" customHeight="1">
      <c r="A5584" s="70" t="inlineStr">
        <is>
          <t>Supply</t>
        </is>
      </c>
      <c r="B5584" s="12" t="inlineStr">
        <is>
          <t>1.6-3.6V</t>
        </is>
      </c>
      <c r="E5584" s="70" t="inlineStr">
        <is>
          <t>Price</t>
        </is>
      </c>
      <c r="F5584" s="12" t="inlineStr">
        <is>
          <t>$8.0  ($$)</t>
        </is>
      </c>
    </row>
    <row r="5585" outlineLevel="1" ht="15" customHeight="1">
      <c r="A5585" s="70" t="inlineStr">
        <is>
          <t>Difficulty</t>
        </is>
      </c>
      <c r="B5585" s="12" t="inlineStr">
        <is>
          <t>1 — Plug and play — Qwiic/STEMMA cable or 3 wires, library example works first time</t>
        </is>
      </c>
    </row>
    <row r="5586" outlineLevel="1" ht="50" customHeight="1">
      <c r="A5586" s="70" t="inlineStr">
        <is>
          <t>HOW</t>
        </is>
      </c>
      <c r="B5586" s="71" t="inlineStr">
        <is>
          <t>A silicon photodiode with an on-die optical filter shaped to the CIE photopic curve, so what it reports is genuinely what a human eye would call brightness. Most cheap 'light sensors' respond strongly to near-infrared nobody can see and will happily report a heat lamp as blazing. An integrated auto-ranging ADC returns lux directly as a 12-bit mantissa plus a 4-bit exponent, so there is no gain juggling in firmware and no risk of a silently clipped reading.</t>
        </is>
      </c>
    </row>
    <row r="5587" outlineLevel="1" ht="70" customHeight="1">
      <c r="A5587" s="70" t="inlineStr">
        <is>
          <t>WHAT</t>
        </is>
      </c>
      <c r="B5587" s="72" t="inlineStr">
        <is>
          <t>Its whole selling point is infrared rejection, which means it reads a 940nm security illuminator as absolutely nothing — do not use it to verify that an IR floodlight is working. Its acceptance cone is roughly ±47°, so a bright lamp just outside it is invisible while a white wall inside it can double the reading. Behind tinted or smoked enclosure plastic the absolute lux figure is fiction until you measure the window's transmission and divide. And the 100ms conversion aliases against 100/120Hz mains flicker and against PWM-dimmed LEDs: the same dimmed lamp can read anywhere from 20% to 100% depending on when the conversion happened to start. Use the 800ms mode, or average several conversions, before you trust a number from artificial light.</t>
        </is>
      </c>
    </row>
    <row r="5588" outlineLevel="1" ht="24" customHeight="1">
      <c r="A5588" s="70" t="inlineStr">
        <is>
          <t>COMMON</t>
        </is>
      </c>
      <c r="B5588" s="71" t="inlineStr">
        <is>
          <t>Display auto-brightness, daylight harvesting and blind control, circadian light logging, battery-powered light loggers, verifying workplace illuminance.</t>
        </is>
      </c>
    </row>
    <row r="5589" outlineLevel="1" ht="34" customHeight="1">
      <c r="A5589" s="70" t="inlineStr">
        <is>
          <t>INVENTION</t>
        </is>
      </c>
      <c r="B5589" s="73" t="inlineStr">
        <is>
          <t>A desk-lamp compliance meter. Office standards want roughly 500 lux on the task area; most home setups sit under 150. Stick an OPT3001 on the desk edge, drive a single WS2812 as a traffic light, and log the daily curve — the surprise is how dark 'bright enough' actually is.</t>
        </is>
      </c>
    </row>
    <row r="5590" outlineLevel="1" ht="32" customHeight="1">
      <c r="A5590" s="70" t="inlineStr">
        <is>
          <t>SUBSTITUT</t>
        </is>
      </c>
      <c r="B5590" s="71" t="inlineStr">
        <is>
          <t>BH1750 is $2 and good enough for day/night logic; VEML7700 has more headroom in direct sun; TSL2591 reaches starlight; OPT4048 if you need chromaticity rather than brightness; a bare BPW34 if you actually want the infrared this part rejects</t>
        </is>
      </c>
    </row>
    <row r="5591" outlineLevel="1" ht="19" customHeight="1">
      <c r="A5591" s="70" t="inlineStr">
        <is>
          <t>PAIRS</t>
        </is>
      </c>
      <c r="B5591" s="71" t="inlineStr">
        <is>
          <t>An ePaper display, an RTC for lux-hour integrals, a VEML6030 outdoors for a differential pair</t>
        </is>
      </c>
    </row>
    <row r="5592" outlineLevel="1" ht="37" customHeight="1">
      <c r="A5592" s="70" t="inlineStr">
        <is>
          <t>specs</t>
        </is>
      </c>
      <c r="B5592" s="26" t="inlineStr">
        <is>
          <t>Range: 0.01 to 83,865 lux   Accuracy: ±20% absolute typical; repeatability far better than that   Resolution: 0.01 lux LSB on the lowest range   Rate: 100ms or 800ms conversion   I2C addr: 0x44-0x47 via the ADDR pin   Calibration: None   Consumable: None   Environment: Indoor, Outdoor   Lifecycle: Active   Maturity: Good   ESP32: Any variant; four addresses means four of them on one bus</t>
        </is>
      </c>
    </row>
    <row r="5593" outlineLevel="1" ht="16" customHeight="1">
      <c r="A5593" s="70" t="inlineStr">
        <is>
          <t>buy</t>
        </is>
      </c>
      <c r="B5593" s="26" t="inlineStr">
        <is>
          <t>TIN · DK · MO   |   boards: ClosedCube OPT3001 breakout (Tindie); TI OPT3001EVM; bare SOT-6 for your own PCB   |   lib: ClosedCube_OPT3001 Arduino library; TI reference driver   |   https://www.ti.com/product/OPT3001   [Estimate, 2026-07]</t>
        </is>
      </c>
    </row>
    <row r="5594" outlineLevel="1" ht="36" customHeight="1">
      <c r="A5594" s="74" t="inlineStr">
        <is>
          <t>unlocks</t>
        </is>
      </c>
      <c r="B5594" s="75" t="inlineStr">
        <is>
          <t>Has this plant had enough light today?  •  Did someone leave it switched on?  •  Is the sky clear or clouded?  •  How long has this desk/room/seat been in use?</t>
        </is>
      </c>
    </row>
    <row r="5596" ht="22" customHeight="1">
      <c r="A5596" s="82" t="inlineStr">
        <is>
          <t>S320</t>
        </is>
      </c>
      <c r="B5596" s="83" t="inlineStr">
        <is>
          <t>VEML6030 ambient light sensor   ·   VEML6030</t>
        </is>
      </c>
    </row>
    <row r="5597" outlineLevel="1" ht="15" customHeight="1">
      <c r="A5597" s="70" t="inlineStr">
        <is>
          <t>Category</t>
        </is>
      </c>
      <c r="B5597" s="12" t="inlineStr">
        <is>
          <t>Light &amp; UV › Ambient lux with interrupt</t>
        </is>
      </c>
      <c r="E5597" s="70" t="inlineStr">
        <is>
          <t>Measures</t>
        </is>
      </c>
      <c r="F5597" s="12" t="inlineStr">
        <is>
          <t>0.0036 to 120,000 lux via programmable gain and integration time</t>
        </is>
      </c>
    </row>
    <row r="5598" outlineLevel="1" ht="15" customHeight="1">
      <c r="A5598" s="70" t="inlineStr">
        <is>
          <t>Modality</t>
        </is>
      </c>
      <c r="B5598" s="12" t="inlineStr">
        <is>
          <t>Optical</t>
        </is>
      </c>
      <c r="E5598" s="70" t="inlineStr">
        <is>
          <t>Interface</t>
        </is>
      </c>
      <c r="F5598" s="12" t="inlineStr">
        <is>
          <t>I2C</t>
        </is>
      </c>
    </row>
    <row r="5599" outlineLevel="1" ht="15" customHeight="1">
      <c r="A5599" s="70" t="inlineStr">
        <is>
          <t>Supply</t>
        </is>
      </c>
      <c r="B5599" s="12" t="inlineStr">
        <is>
          <t>2.5-3.6V</t>
        </is>
      </c>
      <c r="E5599" s="70" t="inlineStr">
        <is>
          <t>Price</t>
        </is>
      </c>
      <c r="F5599" s="12" t="inlineStr">
        <is>
          <t>$6.0  ($$)</t>
        </is>
      </c>
    </row>
    <row r="5600" outlineLevel="1" ht="15" customHeight="1">
      <c r="A5600" s="70" t="inlineStr">
        <is>
          <t>Difficulty</t>
        </is>
      </c>
      <c r="B5600" s="12" t="inlineStr">
        <is>
          <t>1 — Plug and play — Qwiic/STEMMA cable or 3 wires, library example works first time</t>
        </is>
      </c>
    </row>
    <row r="5601" outlineLevel="1" ht="51" customHeight="1">
      <c r="A5601" s="70" t="inlineStr">
        <is>
          <t>HOW</t>
        </is>
      </c>
      <c r="B5601" s="71" t="inlineStr">
        <is>
          <t>A photodiode filtered close to the human photopic curve feeding a 16-bit ADC, with gain settable from 1/8x to 2x and integration from 25ms to 800ms. Between them those settings span more than seven decades from a moonlit room to full noon sun. Its useful extra over the VEML7700 is a hardware window comparator with a persistence counter: it can pull an interrupt pin low when light crosses a threshold for N consecutive conversions, so an MCU can deep-sleep instead of polling.</t>
        </is>
      </c>
    </row>
    <row r="5602" outlineLevel="1" ht="65" customHeight="1">
      <c r="A5602" s="70" t="inlineStr">
        <is>
          <t>WHAT</t>
        </is>
      </c>
      <c r="B5602" s="72" t="inlineStr">
        <is>
          <t>The high-gain settings are not linear at high light. Vishay publishes a correction polynomial that must be applied in the 1/4x and 1/8x gain modes, and firmware that skips it under-reads bright sunlight by 20-30% — this is the single most common VEML6030 bug and it looks like a cloudy day that never ends. The 2mm package is easy to mount slightly recessed, which silently turns it into a narrow-angle sensor with an aperture you did not design. Like every photopic part it is blind to infrared, so it cannot verify IR illuminators, and it reads through whatever window you put in front of it — 3mm of smoked acrylic can cost 60% of the signal.</t>
        </is>
      </c>
    </row>
    <row r="5603" outlineLevel="1" ht="24" customHeight="1">
      <c r="A5603" s="70" t="inlineStr">
        <is>
          <t>COMMON</t>
        </is>
      </c>
      <c r="B5603" s="71" t="inlineStr">
        <is>
          <t>Blind and shade automation, display dimming, battery light loggers that sleep between events, greenhouse light integrals, sky-brightness monitoring.</t>
        </is>
      </c>
    </row>
    <row r="5604" outlineLevel="1" ht="39" customHeight="1">
      <c r="A5604" s="70" t="inlineStr">
        <is>
          <t>INVENTION</t>
        </is>
      </c>
      <c r="B5604" s="73" t="inlineStr">
        <is>
          <t>A blind autopilot that regulates desk lux rather than clock time: one VEML6030 on the desk, a second on the outside sill, a stepper on the blind cord. The differential tells you whether moving the blind is actually doing anything, so the loop stops chasing passing clouds — which is what makes every naive version unbearable.</t>
        </is>
      </c>
    </row>
    <row r="5605" outlineLevel="1" ht="30" customHeight="1">
      <c r="A5605" s="70" t="inlineStr">
        <is>
          <t>SUBSTITUT</t>
        </is>
      </c>
      <c r="B5605" s="71" t="inlineStr">
        <is>
          <t>BH1750 for $2 when 1-lux resolution is enough; VEML7700 is the same silicon in a larger, more forgiving package with no interrupt pin; OPT3001 has better IR rejection and a quarter the current; TSL2591 for astronomical darkness</t>
        </is>
      </c>
    </row>
    <row r="5606" outlineLevel="1" ht="18" customHeight="1">
      <c r="A5606" s="70" t="inlineStr">
        <is>
          <t>PAIRS</t>
        </is>
      </c>
      <c r="B5606" s="71" t="inlineStr">
        <is>
          <t>A stepper and timing belt on the blind cord, a second VEML6030 outdoors, an RTC</t>
        </is>
      </c>
    </row>
    <row r="5607" outlineLevel="1" ht="38" customHeight="1">
      <c r="A5607" s="70" t="inlineStr">
        <is>
          <t>specs</t>
        </is>
      </c>
      <c r="B5607" s="26" t="inlineStr">
        <is>
          <t>Range: 0.0036 lux to 120 klux   Accuracy: ±10-15% absolute   Resolution: 0.0036 lux/count at maximum gain and integration   Rate: 25ms to 800ms per conversion   I2C addr: 0x10 or 0x48 (ADDR pin)   Calibration: One-point   Consumable: None   Environment: Indoor, Outdoor   Lifecycle: Active   Maturity: Good   ESP32: Any variant; wire INT to an RTC-capable GPIO to wake from deep sleep on a light change</t>
        </is>
      </c>
    </row>
    <row r="5608" outlineLevel="1" ht="16" customHeight="1">
      <c r="A5608" s="70" t="inlineStr">
        <is>
          <t>buy</t>
        </is>
      </c>
      <c r="B5608" s="26" t="inlineStr">
        <is>
          <t>SF · DK · MO · PI   |   boards: SparkFun Qwiic Ambient Light Sensor (VEML6030); bare 2.0x2.0mm OPLGA for your own PCB   |   lib: SparkFun Ambient Light Sensor Arduino library; community CircuitPython drivers   |   https://www.vishay.com/en/product/84366/   [Estimate, 2026-07]</t>
        </is>
      </c>
    </row>
    <row r="5609" outlineLevel="1" ht="36" customHeight="1">
      <c r="A5609" s="74" t="inlineStr">
        <is>
          <t>unlocks</t>
        </is>
      </c>
      <c r="B5609" s="75" t="inlineStr">
        <is>
          <t>Has this plant had enough light today?  •  Is the sky clear or clouded?  •  Did someone leave it switched on?  •  Is anyone here?</t>
        </is>
      </c>
    </row>
    <row r="5611" ht="22" customHeight="1">
      <c r="A5611" s="82" t="inlineStr">
        <is>
          <t>S321</t>
        </is>
      </c>
      <c r="B5611" s="83" t="inlineStr">
        <is>
          <t>TSOP38238 38kHz IR receiver   ·   TSOP38238</t>
        </is>
      </c>
    </row>
    <row r="5612" outlineLevel="1" ht="15" customHeight="1">
      <c r="A5612" s="70" t="inlineStr">
        <is>
          <t>Category</t>
        </is>
      </c>
      <c r="B5612" s="12" t="inlineStr">
        <is>
          <t>Light &amp; UV › Modulated IR receiver</t>
        </is>
      </c>
      <c r="E5612" s="70" t="inlineStr">
        <is>
          <t>Measures</t>
        </is>
      </c>
      <c r="F5612" s="12" t="inlineStr">
        <is>
          <t>Presence of 940nm infrared modulated at 38kHz — remote-control bursts or a broken beam</t>
        </is>
      </c>
    </row>
    <row r="5613" outlineLevel="1" ht="15" customHeight="1">
      <c r="A5613" s="70" t="inlineStr">
        <is>
          <t>Modality</t>
        </is>
      </c>
      <c r="B5613" s="12" t="inlineStr">
        <is>
          <t>Optical</t>
        </is>
      </c>
      <c r="E5613" s="70" t="inlineStr">
        <is>
          <t>Interface</t>
        </is>
      </c>
      <c r="F5613" s="12" t="inlineStr">
        <is>
          <t>Digital</t>
        </is>
      </c>
    </row>
    <row r="5614" outlineLevel="1" ht="15" customHeight="1">
      <c r="A5614" s="70" t="inlineStr">
        <is>
          <t>Supply</t>
        </is>
      </c>
      <c r="B5614" s="12" t="inlineStr">
        <is>
          <t>2.5-5.5V</t>
        </is>
      </c>
      <c r="E5614" s="70" t="inlineStr">
        <is>
          <t>Price</t>
        </is>
      </c>
      <c r="F5614" s="12" t="inlineStr">
        <is>
          <t>$1.0  ($)</t>
        </is>
      </c>
    </row>
    <row r="5615" outlineLevel="1" ht="15" customHeight="1">
      <c r="A5615" s="70" t="inlineStr">
        <is>
          <t>Difficulty</t>
        </is>
      </c>
      <c r="B5615" s="12" t="inlineStr">
        <is>
          <t>2 — Easy — breadboard wiring, a well-documented library, no analog thought needed</t>
        </is>
      </c>
    </row>
    <row r="5616" outlineLevel="1" ht="51" customHeight="1">
      <c r="A5616" s="70" t="inlineStr">
        <is>
          <t>HOW</t>
        </is>
      </c>
      <c r="B5616" s="71" t="inlineStr">
        <is>
          <t>A PIN photodiode feeds an AGC amplifier, a 38kHz band-pass filter and a demodulator, all inside a moulded epoxy lens that passes infrared and blocks visible light. It ignores steady illumination completely and responds only to IR chopped at about 38kHz, which is exactly why it works in daylight where a bare photodiode would sit saturated. The single output line goes low while a valid burst is present; the timing of those lows is the message, and you decode it in software.</t>
        </is>
      </c>
    </row>
    <row r="5617" outlineLevel="1" ht="70" customHeight="1">
      <c r="A5617" s="70" t="inlineStr">
        <is>
          <t>WHAT</t>
        </is>
      </c>
      <c r="B5617" s="72" t="inlineStr">
        <is>
          <t>Power it from 3.3V. Its output pull-up references the supply rail, so a 5V-fed TSOP38238 puts 5V on your ESP32 GPIO — this is the one mistake that costs hardware. After that, the AGC is the villain: it suppresses continuous 38kHz-ish noise, so a compact fluorescent, a cheap LED bulb's switching supply or a PWM-dimmed IR floodlight will either deafen it or generate phantom pulses, and it can stay deaf for tens of milliseconds after a strong burst. Sunlight makes no pulses but does push the photodiode toward saturation and can halve your range. It is a 38kHz part: 36kHz and 40kHz remotes still work at maybe 30% of the range, which presents as 'works close, fails across the room'. Its output rests high, so a disconnected sensor is indistinguishable from silence. Fit the datasheet's 100Ω + 4.7µF supply filter or Wi-Fi transmit bursts will show up as ghost decodes.</t>
        </is>
      </c>
    </row>
    <row r="5618" outlineLevel="1" ht="24" customHeight="1">
      <c r="A5618" s="70" t="inlineStr">
        <is>
          <t>COMMON</t>
        </is>
      </c>
      <c r="B5618" s="71" t="inlineStr">
        <is>
          <t>Remote-control decoding and cloning, appliance state sniffing, sunlight-proof beam-break tripwires, RPM and object counting, short-range IR data links.</t>
        </is>
      </c>
    </row>
    <row r="5619" outlineLevel="1" ht="36" customHeight="1">
      <c r="A5619" s="70" t="inlineStr">
        <is>
          <t>INVENTION</t>
        </is>
      </c>
      <c r="B5619" s="73" t="inlineStr">
        <is>
          <t>A bidirectional doorway people counter for under $5: two TSOP38238s and two 940nm LEDs modulated at 38kHz by the ESP32's LEDC peripheral, spaced 15cm apart. The order the beams break gives direction, and the carrier means it works in full sunlight where a plain photodiode pair fails by mid-morning.</t>
        </is>
      </c>
    </row>
    <row r="5620" outlineLevel="1" ht="19" customHeight="1">
      <c r="A5620" s="70" t="inlineStr">
        <is>
          <t>REQUIRES</t>
        </is>
      </c>
      <c r="B5620" s="71" t="inlineStr">
        <is>
          <t>A modulated emitter. A bare IR LED held high does nothing — the carrier is mandatory.</t>
        </is>
      </c>
    </row>
    <row r="5621" outlineLevel="1" ht="31" customHeight="1">
      <c r="A5621" s="70" t="inlineStr">
        <is>
          <t>SUBSTITUT</t>
        </is>
      </c>
      <c r="B5621" s="71" t="inlineStr">
        <is>
          <t>TSMP-series AGC-free receivers if you want the raw carrier envelope for beam-break work; a bare photodiode plus op-amp if you want to design your own carrier frequency; VL53L1X if what you actually wanted was distance, not a beam</t>
        </is>
      </c>
    </row>
    <row r="5622" outlineLevel="1" ht="19" customHeight="1">
      <c r="A5622" s="70" t="inlineStr">
        <is>
          <t>PAIRS</t>
        </is>
      </c>
      <c r="B5622" s="71" t="inlineStr">
        <is>
          <t>TSAL6200 emitter, retro-reflective tape for a single-ended beam, a PIR for cross-validation</t>
        </is>
      </c>
    </row>
    <row r="5623" outlineLevel="1" ht="40" customHeight="1">
      <c r="A5623" s="70" t="inlineStr">
        <is>
          <t>specs</t>
        </is>
      </c>
      <c r="B5623" s="26" t="inlineStr">
        <is>
          <t>Range: Up to ~45m line-of-sight with a well-driven emitter; roughly ±45° half-angle   Accuracy: Digital — it either sees the carrier or it does not   Rate: Needs bursts of &gt;=6 carrier cycles; envelope data rates to ~2.4kbit/s   Calibration: None   Consumable: None   Environment: Indoor, Outdoor   Lifecycle: Active   Maturity: Excellent   ESP32: Decode with the RMT peripheral rather than interrupts — RMT timestamps edges in hardware and survives Wi-Fi activity that wrecks a software decoder</t>
        </is>
      </c>
    </row>
    <row r="5624" outlineLevel="1" ht="16" customHeight="1">
      <c r="A5624" s="70" t="inlineStr">
        <is>
          <t>buy</t>
        </is>
      </c>
      <c r="B5624" s="26" t="inlineStr">
        <is>
          <t>DK · MO · AE · AMZ   |   boards: Bare three-pin package; also the receiver on countless generic 'IR receiver' modules   |   lib: IRremote and IRremoteESP8266 (huge protocol database); ESP-IDF RMT driver   |   https://www.vishay.com/en/product/82491/   [High, 2026-07]</t>
        </is>
      </c>
    </row>
    <row r="5625" outlineLevel="1" ht="36" customHeight="1">
      <c r="A5625" s="74" t="inlineStr">
        <is>
          <t>unlocks</t>
        </is>
      </c>
      <c r="B5625" s="75" t="inlineStr">
        <is>
          <t>Is the thing there?  •  Did something cross this line?  •  How many went past?  •  Did they come in, or go out?</t>
        </is>
      </c>
    </row>
    <row r="5627" ht="22" customHeight="1">
      <c r="A5627" s="82" t="inlineStr">
        <is>
          <t>A001</t>
        </is>
      </c>
      <c r="B5627" s="83" t="inlineStr">
        <is>
          <t>TSAL6200 940nm IR emitter   ·   TSAL6200</t>
        </is>
      </c>
    </row>
    <row r="5628" outlineLevel="1" ht="15" customHeight="1">
      <c r="A5628" s="70" t="inlineStr">
        <is>
          <t>Category</t>
        </is>
      </c>
      <c r="B5628" s="12" t="inlineStr">
        <is>
          <t>Light &amp; UV › IR LED</t>
        </is>
      </c>
      <c r="E5628" s="70" t="inlineStr">
        <is>
          <t>Measures</t>
        </is>
      </c>
      <c r="F5628" s="12" t="inlineStr">
        <is>
          <t>Emits 940nm infrared — the transmit half of every IR link, beam-break and night camera</t>
        </is>
      </c>
    </row>
    <row r="5629" outlineLevel="1" ht="15" customHeight="1">
      <c r="A5629" s="70" t="inlineStr">
        <is>
          <t>Modality</t>
        </is>
      </c>
      <c r="B5629" s="12" t="inlineStr">
        <is>
          <t>Optical</t>
        </is>
      </c>
      <c r="E5629" s="70" t="inlineStr">
        <is>
          <t>Interface</t>
        </is>
      </c>
      <c r="F5629" s="12" t="inlineStr">
        <is>
          <t>Digital / PWM</t>
        </is>
      </c>
    </row>
    <row r="5630" outlineLevel="1" ht="15" customHeight="1">
      <c r="A5630" s="70" t="inlineStr">
        <is>
          <t>Supply</t>
        </is>
      </c>
      <c r="B5630" s="12" t="inlineStr">
        <is>
          <t>1.35V forward drop at 100mA; drive from a 3.3V or 5V rail through a resistor and a transistor</t>
        </is>
      </c>
      <c r="E5630" s="70" t="inlineStr">
        <is>
          <t>Price</t>
        </is>
      </c>
      <c r="F5630" s="12" t="inlineStr">
        <is>
          <t>$0.5  ($)</t>
        </is>
      </c>
    </row>
    <row r="5631" outlineLevel="1" ht="15" customHeight="1">
      <c r="A5631" s="70" t="inlineStr">
        <is>
          <t>Difficulty</t>
        </is>
      </c>
      <c r="B5631" s="12" t="inlineStr">
        <is>
          <t>2 — Easy — breadboard wiring, a well-documented library, no analog thought needed</t>
        </is>
      </c>
    </row>
    <row r="5632" outlineLevel="1" ht="50" customHeight="1">
      <c r="A5632" s="70" t="inlineStr">
        <is>
          <t>HOW</t>
        </is>
      </c>
      <c r="B5632" s="71" t="inlineStr">
        <is>
          <t>A GaAlAs LED radiating at 940nm with a ±17° half-angle and about 20mW/sr at 100mA. It is not a sensor; it is the illuminator that makes IR receivers, reflective sensors and night-vision cameras work at all. Because an IR LED tolerates very short pulses far beyond its DC rating, the standard trick is to drive it at 0.5-1A in bursts under 100µs at 10-25% duty, synchronised to a 38kHz carrier — that is where the range comes from, not from the LED being special.</t>
        </is>
      </c>
    </row>
    <row r="5633" outlineLevel="1" ht="70" customHeight="1">
      <c r="A5633" s="70" t="inlineStr">
        <is>
          <t>WHAT</t>
        </is>
      </c>
      <c r="B5633" s="72" t="inlineStr">
        <is>
          <t>You cannot see whether it is working, so a dead LED and a wiring fault look identical — check it with a phone camera or a 1Ω sense resistor before you debug anything else. Driving it straight from a GPIO gives about 12mA and 30cm of range, after which everyone blames the receiver. Its radiant output falls roughly 0.5% per °C, so a link that works on the bench fails on a hot conservatory wall in August. Cheap marketplace '940nm' LEDs are frequently 850nm dies, which both shifts the receiver's sensitivity and produces a faint red glow humans notice at night. And 940nm is glaringly visible to any camera without an IR-cut filter, so your invisible tripwire will appear as a bright dot on the security recording.</t>
        </is>
      </c>
    </row>
    <row r="5634" outlineLevel="1" ht="25" customHeight="1">
      <c r="A5634" s="70" t="inlineStr">
        <is>
          <t>COMMON</t>
        </is>
      </c>
      <c r="B5634" s="71" t="inlineStr">
        <is>
          <t>IR remote transmitters and blasters, sunlight-immune beam-breaks, reflective object counters, camera night illumination, short-range optical links between rooms.</t>
        </is>
      </c>
    </row>
    <row r="5635" outlineLevel="1" ht="39" customHeight="1">
      <c r="A5635" s="70" t="inlineStr">
        <is>
          <t>INVENTION</t>
        </is>
      </c>
      <c r="B5635" s="73" t="inlineStr">
        <is>
          <t>A retro-reflective garden tripwire: one TSAL6200 and one TSOP38238 side by side, aimed at a strip of bicycle reflective tape 8m down the path. The 38kHz carrier makes it immune to sunlight, and unlike a PIR it does not care whether the thing walking through is warm — foxes, parcels and wheelbarrows all break the beam equally.</t>
        </is>
      </c>
    </row>
    <row r="5636" outlineLevel="1" ht="17" customHeight="1">
      <c r="A5636" s="70" t="inlineStr">
        <is>
          <t>REQUIRES</t>
        </is>
      </c>
      <c r="B5636" s="71" t="inlineStr">
        <is>
          <t>A switching transistor and local bulk capacitance if you pulse it hard</t>
        </is>
      </c>
    </row>
    <row r="5637" outlineLevel="1" ht="26" customHeight="1">
      <c r="A5637" s="70" t="inlineStr">
        <is>
          <t>SUBSTITUT</t>
        </is>
      </c>
      <c r="B5637" s="71" t="inlineStr">
        <is>
          <t>TSAL6400 for a wider ±25° beam; SFH 4715AS at 850nm if you are illuminating for a camera rather than a receiver; a 940nm laser module if you need collimation over tens of metres</t>
        </is>
      </c>
    </row>
    <row r="5638" outlineLevel="1" ht="18" customHeight="1">
      <c r="A5638" s="70" t="inlineStr">
        <is>
          <t>PAIRS</t>
        </is>
      </c>
      <c r="B5638" s="71" t="inlineStr">
        <is>
          <t>TSOP38238 receiver, retro-reflective tape, a 2N7002 or similar small MOSFET</t>
        </is>
      </c>
    </row>
    <row r="5639" outlineLevel="1" ht="40" customHeight="1">
      <c r="A5639" s="70" t="inlineStr">
        <is>
          <t>specs</t>
        </is>
      </c>
      <c r="B5639" s="26" t="inlineStr">
        <is>
          <t>Range: Beam useful to ~45m into a matched receiver; ±17° half-angle   Rate: Rise/fall ~800ns — comfortably faster than any IR protocol needs   Calibration: None   Consumable: Output degrades a few percent per thousand hours at full DC drive; pulsed operation barely ages it   Environment: Indoor, Outdoor   Lifecycle: Active   Maturity: Excellent   ESP32: Generate the 38kHz carrier with LEDC or RMT. A GPIO alone sources ~12mA and gives you 30cm of range — you need a MOSFET or an NPN and a bulk capacitor.</t>
        </is>
      </c>
    </row>
    <row r="5640" outlineLevel="1" ht="22" customHeight="1">
      <c r="A5640" s="76" t="inlineStr">
        <is>
          <t>⚠</t>
        </is>
      </c>
      <c r="B5640" s="77" t="inlineStr">
        <is>
          <t>HAZARD: HighCurrent — Draws amps — needs its own supply and wiring</t>
        </is>
      </c>
    </row>
    <row r="5641" outlineLevel="1" ht="16" customHeight="1">
      <c r="A5641" s="70" t="inlineStr">
        <is>
          <t>buy</t>
        </is>
      </c>
      <c r="B5641" s="26" t="inlineStr">
        <is>
          <t>DK · MO · AE   |   boards: Bare 5mm leaded LED. TSAL6200 is the ±17° version, TSAL6400 the wider ±25°.   |   lib: ESP32 LEDC or RMT for the carrier; IRremoteESP8266 for protocol framing   |   https://www.vishay.com/en/product/81010/   [High, 2026-07]</t>
        </is>
      </c>
    </row>
    <row r="5642" outlineLevel="1" ht="24" customHeight="1">
      <c r="A5642" s="74" t="inlineStr">
        <is>
          <t>unlocks</t>
        </is>
      </c>
      <c r="B5642" s="75" t="inlineStr">
        <is>
          <t>Did something cross this line?  •  Is the thing there?</t>
        </is>
      </c>
    </row>
    <row r="5644" ht="22" customHeight="1">
      <c r="A5644" s="82" t="inlineStr">
        <is>
          <t>S322</t>
        </is>
      </c>
      <c r="B5644" s="83" t="inlineStr">
        <is>
          <t>BPW34 PIN photodiode   ·   BPW34</t>
        </is>
      </c>
    </row>
    <row r="5645" outlineLevel="1" ht="15" customHeight="1">
      <c r="A5645" s="70" t="inlineStr">
        <is>
          <t>Category</t>
        </is>
      </c>
      <c r="B5645" s="12" t="inlineStr">
        <is>
          <t>Light &amp; UV › Raw photodiode</t>
        </is>
      </c>
      <c r="E5645" s="70" t="inlineStr">
        <is>
          <t>Measures</t>
        </is>
      </c>
      <c r="F5645" s="12" t="inlineStr">
        <is>
          <t>Photocurrent linear in incident optical power, 430-1100nm</t>
        </is>
      </c>
    </row>
    <row r="5646" outlineLevel="1" ht="15" customHeight="1">
      <c r="A5646" s="70" t="inlineStr">
        <is>
          <t>Modality</t>
        </is>
      </c>
      <c r="B5646" s="12" t="inlineStr">
        <is>
          <t>Optical</t>
        </is>
      </c>
      <c r="E5646" s="70" t="inlineStr">
        <is>
          <t>Interface</t>
        </is>
      </c>
      <c r="F5646" s="12" t="inlineStr">
        <is>
          <t>Analog</t>
        </is>
      </c>
    </row>
    <row r="5647" outlineLevel="1" ht="15" customHeight="1">
      <c r="A5647" s="70" t="inlineStr">
        <is>
          <t>Supply</t>
        </is>
      </c>
      <c r="B5647" s="12" t="inlineStr">
        <is>
          <t>Passive at 0V (photovoltaic) up to 32V reverse bias</t>
        </is>
      </c>
      <c r="E5647" s="70" t="inlineStr">
        <is>
          <t>Price</t>
        </is>
      </c>
      <c r="F5647" s="12" t="inlineStr">
        <is>
          <t>$1.0  ($)</t>
        </is>
      </c>
    </row>
    <row r="5648" outlineLevel="1" ht="15" customHeight="1">
      <c r="A5648" s="70" t="inlineStr">
        <is>
          <t>Difficulty</t>
        </is>
      </c>
      <c r="B5648" s="12" t="inlineStr">
        <is>
          <t>4 — Advanced — analog front-ends, protocol work, mechanical integration, or real safety</t>
        </is>
      </c>
    </row>
    <row r="5649" outlineLevel="1" ht="51" customHeight="1">
      <c r="A5649" s="70" t="inlineStr">
        <is>
          <t>HOW</t>
        </is>
      </c>
      <c r="B5649" s="71" t="inlineStr">
        <is>
          <t>A 7.5mm² silicon PIN junction. Photons above about 1.1eV push electrons across the depletion layer and produce a current that is linear in irradiance over roughly nine decades — far more linear than any packaged lux chip. At zero bias it is quiet and slow; reverse-biased it becomes fast, with rise times in the tens of nanoseconds, at the cost of a few nanoamps of dark current. It has no optical filter of any kind, so it sees deep red and near-infrared that the eye does not.</t>
        </is>
      </c>
    </row>
    <row r="5650" outlineLevel="1" ht="70" customHeight="1">
      <c r="A5650" s="70" t="inlineStr">
        <is>
          <t>WHAT</t>
        </is>
      </c>
      <c r="B5650" s="72" t="inlineStr">
        <is>
          <t>With no filter it is most sensitive around 900nm, so a room lit by incandescent bulbs or an IR remote lights it up while the same reading outdoors means something entirely different — converting its output to lux is fiction, not calibration. Dark current roughly doubles every 8-10°C, so long-integration measurements drift with the room. Its 72pF junction capacitance forms a pole with your feedback resistor: a 10MΩ transimpedance stage gives you a few hundred hertz of bandwidth and will oscillate without a small feedback capacitor across the resistor. And in the popular home-built particle-counter role it is a million times more responsive to light than to beta particles — the light-tight enclosure is the experiment, and every 'count' from a leaky box is a photon.</t>
        </is>
      </c>
    </row>
    <row r="5651" outlineLevel="1" ht="25" customHeight="1">
      <c r="A5651" s="70" t="inlineStr">
        <is>
          <t>COMMON</t>
        </is>
      </c>
      <c r="B5651" s="71" t="inlineStr">
        <is>
          <t>Optical trigger circuits, laboratory photometry, custom beam-breaks, home-built radiation counters, flash and lightning detection, teaching analog front-end design.</t>
        </is>
      </c>
    </row>
    <row r="5652" outlineLevel="1" ht="38" customHeight="1">
      <c r="A5652" s="70" t="inlineStr">
        <is>
          <t>INVENTION</t>
        </is>
      </c>
      <c r="B5652" s="73" t="inlineStr">
        <is>
          <t>A microsecond flash trigger for high-speed photography: reverse-bias a BPW34 into a 1MΩ transimpedance stage and a comparator, and you get a trigger that fires within microseconds of a flash or a spark. That is fast enough to catch a bursting balloon on the same frame — commercial flash triggers cost fifty times as much.</t>
        </is>
      </c>
    </row>
    <row r="5653" outlineLevel="1" ht="17" customHeight="1">
      <c r="A5653" s="70" t="inlineStr">
        <is>
          <t>REQUIRES</t>
        </is>
      </c>
      <c r="B5653" s="71" t="inlineStr">
        <is>
          <t>A transimpedance amplifier. Straight into an ADC it reads zero.</t>
        </is>
      </c>
    </row>
    <row r="5654" outlineLevel="1" ht="34" customHeight="1">
      <c r="A5654" s="70" t="inlineStr">
        <is>
          <t>SUBSTITUT</t>
        </is>
      </c>
      <c r="B5654" s="71" t="inlineStr">
        <is>
          <t>OPT101 integrates photodiode and transimpedance amp in one 8-pin package for about $8 and removes every complication above; BPW21R has a built-in photopic filter if lux was what you wanted; SFH 2701 if you need speed; a $2 BH1750 if you actually just wanted a number in lux</t>
        </is>
      </c>
    </row>
    <row r="5655" outlineLevel="1" ht="18" customHeight="1">
      <c r="A5655" s="70" t="inlineStr">
        <is>
          <t>PAIRS</t>
        </is>
      </c>
      <c r="B5655" s="71" t="inlineStr">
        <is>
          <t>An OPA381 transimpedance stage, an ADS1115, a 3D-printed light-tight enclosure</t>
        </is>
      </c>
    </row>
    <row r="5656" outlineLevel="1" ht="40" customHeight="1">
      <c r="A5656" s="70" t="inlineStr">
        <is>
          <t>specs</t>
        </is>
      </c>
      <c r="B5656" s="26" t="inlineStr">
        <is>
          <t>Range: Roughly 1 lux to full sunlight, as nanoamps to tens of microamps of photocurrent   Accuracy: Better than 1% linearity with a decent transimpedance amp; absolutely uncalibrated   Rate: DC to ~10MHz reverse-biased with a fast transimpedance amplifier   Calibration: Reference   Consumable: None   Environment: Indoor, Outdoor   Lifecycle: Active   Maturity: Raw   ESP32: Never straight into a GPIO. Photovoltaic mode into a transimpedance amp, then into an ADS1115 — the ESP32 SAR ADC is too noisy for the interesting part.</t>
        </is>
      </c>
    </row>
    <row r="5657" outlineLevel="1" ht="16" customHeight="1">
      <c r="A5657" s="70" t="inlineStr">
        <is>
          <t>buy</t>
        </is>
      </c>
      <c r="B5657" s="26" t="inlineStr">
        <is>
          <t>DK · MO · AE   |   boards: Bare two-lead clear-epoxy package, usually sold in tens; also the standard cheap detector in home-built beta and gamma counters   |   lib: None — this is analog. Pair it with a low-bias-current op-amp (OPA381, TLV2371 or an LM358 at a pinch) as a transimpedance stage.   |   https://www.vishay.com/en/product/81521/   [High, 2026-07]</t>
        </is>
      </c>
    </row>
    <row r="5658" outlineLevel="1" ht="30" customHeight="1">
      <c r="A5658" s="74" t="inlineStr">
        <is>
          <t>unlocks</t>
        </is>
      </c>
      <c r="B5658" s="75" t="inlineStr">
        <is>
          <t>Is the thing there?  •  Did something cross this line?  •  How much radiation is here?</t>
        </is>
      </c>
    </row>
    <row r="5660" ht="22" customHeight="1">
      <c r="A5660" s="82" t="inlineStr">
        <is>
          <t>S323</t>
        </is>
      </c>
      <c r="B5660" s="83" t="inlineStr">
        <is>
          <t>ALS-PT19 ambient light phototransistor   ·   ALS-PT19-315C</t>
        </is>
      </c>
    </row>
    <row r="5661" outlineLevel="1" ht="15" customHeight="1">
      <c r="A5661" s="70" t="inlineStr">
        <is>
          <t>Category</t>
        </is>
      </c>
      <c r="B5661" s="12" t="inlineStr">
        <is>
          <t>Light &amp; UV › Analog phototransistor</t>
        </is>
      </c>
      <c r="E5661" s="70" t="inlineStr">
        <is>
          <t>Measures</t>
        </is>
      </c>
      <c r="F5661" s="12" t="inlineStr">
        <is>
          <t>Light level as a 3-40µA current with a roughly eye-like spectral response</t>
        </is>
      </c>
    </row>
    <row r="5662" outlineLevel="1" ht="15" customHeight="1">
      <c r="A5662" s="70" t="inlineStr">
        <is>
          <t>Modality</t>
        </is>
      </c>
      <c r="B5662" s="12" t="inlineStr">
        <is>
          <t>Optical</t>
        </is>
      </c>
      <c r="E5662" s="70" t="inlineStr">
        <is>
          <t>Interface</t>
        </is>
      </c>
      <c r="F5662" s="12" t="inlineStr">
        <is>
          <t>Analog</t>
        </is>
      </c>
    </row>
    <row r="5663" outlineLevel="1" ht="15" customHeight="1">
      <c r="A5663" s="70" t="inlineStr">
        <is>
          <t>Supply</t>
        </is>
      </c>
      <c r="B5663" s="12" t="inlineStr">
        <is>
          <t>2.5-5.5V</t>
        </is>
      </c>
      <c r="E5663" s="70" t="inlineStr">
        <is>
          <t>Price</t>
        </is>
      </c>
      <c r="F5663" s="12" t="inlineStr">
        <is>
          <t>$3.0  ($)</t>
        </is>
      </c>
    </row>
    <row r="5664" outlineLevel="1" ht="15" customHeight="1">
      <c r="A5664" s="70" t="inlineStr">
        <is>
          <t>Difficulty</t>
        </is>
      </c>
      <c r="B5664" s="12" t="inlineStr">
        <is>
          <t>2 — Easy — breadboard wiring, a well-documented library, no analog thought needed</t>
        </is>
      </c>
    </row>
    <row r="5665" outlineLevel="1" ht="53" customHeight="1">
      <c r="A5665" s="70" t="inlineStr">
        <is>
          <t>HOW</t>
        </is>
      </c>
      <c r="B5665" s="71" t="inlineStr">
        <is>
          <t>A phototransistor is a photodiode with a gain stage built in: the photocurrent in the base region is multiplied by the transistor's beta, so you get microamps rather than nanoamps and can read it straight across a load resistor with no op-amp at all. Everlight adds a filter that approximates the human photopic curve, so unlike a bare LDR or photodiode it roughly tracks perceived brightness. Two components and one ADC pin, and it responds in microseconds where an LDR takes tens of milliseconds.</t>
        </is>
      </c>
    </row>
    <row r="5666" outlineLevel="1" ht="64" customHeight="1">
      <c r="A5666" s="70" t="inlineStr">
        <is>
          <t>WHAT</t>
        </is>
      </c>
      <c r="B5666" s="72" t="inlineStr">
        <is>
          <t>The output is a current, but what you read is I x R, so your load resistor sets both the sensitivity and the ceiling — 10kΩ from 3.3V pins at roughly 400 lux, and everyone then reports that it 'maxes out indoors'. Part-to-part spread is large enough that two identical builds disagree by tens of percent and neither is right. Its photopic filter is approximate and still has a tail into the near-infrared, so incandescent light reads high relative to LED at the same apparent brightness. And it is a transistor: both its dark current and its gain climb with temperature, which appears as a slow upward drift on any sunlit windowsill.</t>
        </is>
      </c>
    </row>
    <row r="5667" outlineLevel="1" ht="23" customHeight="1">
      <c r="A5667" s="70" t="inlineStr">
        <is>
          <t>COMMON</t>
        </is>
      </c>
      <c r="B5667" s="71" t="inlineStr">
        <is>
          <t>Nightlight and display dimming, sunrise alarms, flicker measurement, cheap high-speed optical triggers, ambient sensing in wearables.</t>
        </is>
      </c>
    </row>
    <row r="5668" outlineLevel="1" ht="35" customHeight="1">
      <c r="A5668" s="70" t="inlineStr">
        <is>
          <t>INVENTION</t>
        </is>
      </c>
      <c r="B5668" s="73" t="inlineStr">
        <is>
          <t>A flicker meter for cheap LED bulbs: ALS-PT19 into an ESP32 ADC sampled by DMA at 20kHz, FFT in the loop, percentage modulation on the display. Most bargain bulbs modulate 100% at 100/120Hz. Showing that number next to a headache emoji has changed what more than one household buys.</t>
        </is>
      </c>
    </row>
    <row r="5669" outlineLevel="1" ht="18" customHeight="1">
      <c r="A5669" s="70" t="inlineStr">
        <is>
          <t>REQUIRES</t>
        </is>
      </c>
      <c r="B5669" s="71" t="inlineStr">
        <is>
          <t>A load resistor chosen for your light range — this is the whole design decision</t>
        </is>
      </c>
    </row>
    <row r="5670" outlineLevel="1" ht="31" customHeight="1">
      <c r="A5670" s="70" t="inlineStr">
        <is>
          <t>SUBSTITUT</t>
        </is>
      </c>
      <c r="B5670" s="71" t="inlineStr">
        <is>
          <t>A GL5528 LDR costs 20¢ if all you need is dark-or-light and 100ms of lag is fine; BH1750 gives calibrated lux over I2C for $2 and removes every problem listed above; a bare BPW34 plus a transimpedance amp if you want real linearity</t>
        </is>
      </c>
    </row>
    <row r="5671" outlineLevel="1" ht="18" customHeight="1">
      <c r="A5671" s="70" t="inlineStr">
        <is>
          <t>PAIRS</t>
        </is>
      </c>
      <c r="B5671" s="71" t="inlineStr">
        <is>
          <t>A DMA-driven ADC capture buffer, an OLED, a GL5528 for a slow/fast comparison</t>
        </is>
      </c>
    </row>
    <row r="5672" outlineLevel="1" ht="40" customHeight="1">
      <c r="A5672" s="70" t="inlineStr">
        <is>
          <t>specs</t>
        </is>
      </c>
      <c r="B5672" s="26" t="inlineStr">
        <is>
          <t>Range: Usefully 0 to about 1000 lux — the load resistor sets where it saturates   Accuracy: Uncalibrated, with tens of percent of part-to-part spread   Resolution: Whatever your ADC gives you across I x R   Rate: Rise and fall in the tens of microseconds — fast enough to see mains flicker   Calibration: Two-point   Consumable: None   Environment: Indoor   Lifecycle: Active   Maturity: Good   ESP32: Power it from 3.3V so the output can never exceed the ADC's range. Use ADC1 channels — ADC2 is unavailable while Wi-Fi is on.</t>
        </is>
      </c>
    </row>
    <row r="5673" outlineLevel="1" ht="16" customHeight="1">
      <c r="A5673" s="70" t="inlineStr">
        <is>
          <t>buy</t>
        </is>
      </c>
      <c r="B5673" s="26" t="inlineStr">
        <is>
          <t>AF · DK · MO   |   boards: Adafruit's analog light sensor breakout uses this part; it is also the ambient light sensor on Circuit Playground Express   |   lib: analogRead — there is no driver and none is needed   [Estimate, 2026-07]</t>
        </is>
      </c>
    </row>
    <row r="5674" outlineLevel="1" ht="30" customHeight="1">
      <c r="A5674" s="74" t="inlineStr">
        <is>
          <t>unlocks</t>
        </is>
      </c>
      <c r="B5674" s="75" t="inlineStr">
        <is>
          <t>Did someone leave it switched on?  •  Is anyone here?  •  Is the sky clear or clouded?</t>
        </is>
      </c>
    </row>
    <row r="5676" ht="22" customHeight="1">
      <c r="A5676" s="82" t="inlineStr">
        <is>
          <t>A002</t>
        </is>
      </c>
      <c r="B5676" s="83" t="inlineStr">
        <is>
          <t>650nm red laser diode module   ·   KY-008</t>
        </is>
      </c>
    </row>
    <row r="5677" outlineLevel="1" ht="15" customHeight="1">
      <c r="A5677" s="70" t="inlineStr">
        <is>
          <t>Category</t>
        </is>
      </c>
      <c r="B5677" s="12" t="inlineStr">
        <is>
          <t>Light &amp; UV › Visible laser source</t>
        </is>
      </c>
      <c r="E5677" s="70" t="inlineStr">
        <is>
          <t>Measures</t>
        </is>
      </c>
      <c r="F5677" s="12" t="inlineStr">
        <is>
          <t>Emits a collimated 650nm red beam — the illumination half of tripwires, alignment jigs and triangulation rigs</t>
        </is>
      </c>
    </row>
    <row r="5678" outlineLevel="1" ht="15" customHeight="1">
      <c r="A5678" s="70" t="inlineStr">
        <is>
          <t>Modality</t>
        </is>
      </c>
      <c r="B5678" s="12" t="inlineStr">
        <is>
          <t>Optical</t>
        </is>
      </c>
      <c r="E5678" s="70" t="inlineStr">
        <is>
          <t>Interface</t>
        </is>
      </c>
      <c r="F5678" s="12" t="inlineStr">
        <is>
          <t>Digital / PWM</t>
        </is>
      </c>
    </row>
    <row r="5679" outlineLevel="1" ht="15" customHeight="1">
      <c r="A5679" s="70" t="inlineStr">
        <is>
          <t>Supply</t>
        </is>
      </c>
      <c r="B5679" s="12" t="inlineStr">
        <is>
          <t>3-5V at the module</t>
        </is>
      </c>
      <c r="E5679" s="70" t="inlineStr">
        <is>
          <t>Price</t>
        </is>
      </c>
      <c r="F5679" s="12" t="inlineStr">
        <is>
          <t>$1.5  ($)</t>
        </is>
      </c>
    </row>
    <row r="5680" outlineLevel="1" ht="15" customHeight="1">
      <c r="A5680" s="70" t="inlineStr">
        <is>
          <t>Difficulty</t>
        </is>
      </c>
      <c r="B5680" s="12" t="inlineStr">
        <is>
          <t>2 — Easy — breadboard wiring, a well-documented library, no analog thought needed</t>
        </is>
      </c>
    </row>
    <row r="5681" outlineLevel="1" ht="51" customHeight="1">
      <c r="A5681" s="70" t="inlineStr">
        <is>
          <t>HOW</t>
        </is>
      </c>
      <c r="B5681" s="71" t="inlineStr">
        <is>
          <t>A red laser diode behind a small aspheric collimating lens, with a dropper resistor on the module PCB. A laser diode is a light-emitting junction inside an optical cavity, so unlike an LED its output is nearly monochromatic and stays a few millimetres wide over tens of metres. That collimation is the entire point: put a detector 20m away and you know precisely which point on the target the light came from, which is what makes triangulation and long tripwires possible.</t>
        </is>
      </c>
    </row>
    <row r="5682" outlineLevel="1" ht="70" customHeight="1">
      <c r="A5682" s="70" t="inlineStr">
        <is>
          <t>WHAT</t>
        </is>
      </c>
      <c r="B5682" s="72" t="inlineStr">
        <is>
          <t>The '5mW' on the listing is a claim, not a measurement — modules that measure 20-50mW are routine, which turns a Class 3R part into a Class 3B one capable of retinal damage faster than the blink reflex. Output falls sharply as the die heats: run one continuously in a sealed enclosure and it loses 20-40% in the first few minutes, which destroys any intensity-based measurement. Most cheap boards have a resistor rather than a current regulator, so brightness tracks supply voltage and a sagging battery dims the beam. Speckle from the coherent beam makes a photodiode reading of a diffuse target fluctuate by tens of percent with sub-millimetre movement. And red sits well off silicon's peak sensitivity, so pairing one with a bare photodiode outdoors needs a red bandpass filter or you are mostly measuring the sun.</t>
        </is>
      </c>
    </row>
    <row r="5683" outlineLevel="1" ht="25" customHeight="1">
      <c r="A5683" s="70" t="inlineStr">
        <is>
          <t>COMMON</t>
        </is>
      </c>
      <c r="B5683" s="71" t="inlineStr">
        <is>
          <t>Tripwires and perimeter beams, optical alignment jigs, laser harps, triangulation distance gauges, speckle-based vibration experiments, structured-light scanning.</t>
        </is>
      </c>
    </row>
    <row r="5684" outlineLevel="1" ht="36" customHeight="1">
      <c r="A5684" s="70" t="inlineStr">
        <is>
          <t>INVENTION</t>
        </is>
      </c>
      <c r="B5684" s="73" t="inlineStr">
        <is>
          <t>A one-dollar laser triangulation gauge: fix the laser at a known angle to a $6 OV2640 camera and read which pixel column the spot lands in. It resolves sub-millimetre height changes over 10-30cm — enough to measure a 3D print's first-layer flatness, or the sag of a loaded shelf over a month.</t>
        </is>
      </c>
    </row>
    <row r="5685" outlineLevel="1" ht="21" customHeight="1">
      <c r="A5685" s="70" t="inlineStr">
        <is>
          <t>REQUIRES</t>
        </is>
      </c>
      <c r="B5685" s="71" t="inlineStr">
        <is>
          <t>Eye protection discipline and a fixed mount. A hand-held beam pointed at a moving target is how people get hurt.</t>
        </is>
      </c>
    </row>
    <row r="5686" outlineLevel="1" ht="30" customHeight="1">
      <c r="A5686" s="70" t="inlineStr">
        <is>
          <t>SUBSTITUT</t>
        </is>
      </c>
      <c r="B5686" s="71" t="inlineStr">
        <is>
          <t>A 940nm IR LED plus TSOP38238 gives a sunlight-immune beam-break with no eye hazard at all; VL53L1X gives you real distance with nothing to align; a line-generating laser module if you want structured light rather than a dot</t>
        </is>
      </c>
    </row>
    <row r="5687" outlineLevel="1" ht="21" customHeight="1">
      <c r="A5687" s="70" t="inlineStr">
        <is>
          <t>PAIRS</t>
        </is>
      </c>
      <c r="B5687" s="71" t="inlineStr">
        <is>
          <t>An OV2640 or a linear photodiode array, a GL5528 as the cheap detector, a printed mount that fixes the baseline angle</t>
        </is>
      </c>
    </row>
    <row r="5688" outlineLevel="1" ht="40" customHeight="1">
      <c r="A5688" s="70" t="inlineStr">
        <is>
          <t>specs</t>
        </is>
      </c>
      <c r="B5688" s="26" t="inlineStr">
        <is>
          <t>Range: Beam stays under ~5mm across 10-20m; nominally under 5mW output   Accuracy: None — it is a source, not a measurement   Calibration: None   Consumable: Diode life is a few thousand hours at full drive and much longer pulsed   Environment: Indoor   Lifecycle: Active   Maturity: Good   ESP32: Modulate it with LEDC if you want a detector that can reject ambient light; a GPIO can just about drive one directly but a transistor is kinder</t>
        </is>
      </c>
    </row>
    <row r="5689" outlineLevel="1" ht="22" customHeight="1">
      <c r="A5689" s="76" t="inlineStr">
        <is>
          <t>⚠</t>
        </is>
      </c>
      <c r="B5689" s="77" t="inlineStr">
        <is>
          <t>HAZARD: Laser — Emits laser radiation — eye safety class matters</t>
        </is>
      </c>
    </row>
    <row r="5690" outlineLevel="1" ht="16" customHeight="1">
      <c r="A5690" s="70" t="inlineStr">
        <is>
          <t>buy</t>
        </is>
      </c>
      <c r="B5690" s="26" t="inlineStr">
        <is>
          <t>AE · AMZ   |   boards: KY-008 three-pin Arduino module; bare 6mm brass-barrel modules with an integral driver   |   lib: digitalWrite, or LEDC if you are modulating the beam   [Estimate, 2026-07]</t>
        </is>
      </c>
    </row>
    <row r="5691" outlineLevel="1" ht="30" customHeight="1">
      <c r="A5691" s="74" t="inlineStr">
        <is>
          <t>unlocks</t>
        </is>
      </c>
      <c r="B5691" s="75" t="inlineStr">
        <is>
          <t>Did something cross this line?  •  Is there something in the way?  •  Has this structure shifted or tilted since last time?</t>
        </is>
      </c>
    </row>
    <row r="5693" ht="22" customHeight="1">
      <c r="A5693" s="82" t="inlineStr">
        <is>
          <t>S324</t>
        </is>
      </c>
      <c r="B5693" s="83" t="inlineStr">
        <is>
          <t>Apogee SQ-500 full-spectrum quantum (PAR) sensor   ·   SQ-500-SS</t>
        </is>
      </c>
    </row>
    <row r="5694" outlineLevel="1" ht="15" customHeight="1">
      <c r="A5694" s="70" t="inlineStr">
        <is>
          <t>Category</t>
        </is>
      </c>
      <c r="B5694" s="12" t="inlineStr">
        <is>
          <t>Light &amp; UV › PAR / PPFD quantum sensor</t>
        </is>
      </c>
      <c r="E5694" s="70" t="inlineStr">
        <is>
          <t>Measures</t>
        </is>
      </c>
      <c r="F5694" s="12" t="inlineStr">
        <is>
          <t>Photosynthetic photon flux density, 0-4000 µmol m⁻² s⁻¹ over 389-692nm</t>
        </is>
      </c>
    </row>
    <row r="5695" outlineLevel="1" ht="15" customHeight="1">
      <c r="A5695" s="70" t="inlineStr">
        <is>
          <t>Modality</t>
        </is>
      </c>
      <c r="B5695" s="12" t="inlineStr">
        <is>
          <t>Optical</t>
        </is>
      </c>
      <c r="E5695" s="70" t="inlineStr">
        <is>
          <t>Interface</t>
        </is>
      </c>
      <c r="F5695" s="12" t="inlineStr">
        <is>
          <t>Analog</t>
        </is>
      </c>
    </row>
    <row r="5696" outlineLevel="1" ht="15" customHeight="1">
      <c r="A5696" s="70" t="inlineStr">
        <is>
          <t>Supply</t>
        </is>
      </c>
      <c r="B5696" s="12" t="inlineStr">
        <is>
          <t>Self-powered — generates 0-40mV, no supply needed</t>
        </is>
      </c>
      <c r="E5696" s="70" t="inlineStr">
        <is>
          <t>Price</t>
        </is>
      </c>
      <c r="F5696" s="12" t="inlineStr">
        <is>
          <t>$400.0  ($$$$)</t>
        </is>
      </c>
    </row>
    <row r="5697" outlineLevel="1" ht="15" customHeight="1">
      <c r="A5697" s="70" t="inlineStr">
        <is>
          <t>Difficulty</t>
        </is>
      </c>
      <c r="B5697" s="12" t="inlineStr">
        <is>
          <t>3 — Some skill — calibration, level shifting, timing, or datasheet reading required</t>
        </is>
      </c>
    </row>
    <row r="5698" outlineLevel="1" ht="59" customHeight="1">
      <c r="A5698" s="70" t="inlineStr">
        <is>
          <t>HOW</t>
        </is>
      </c>
      <c r="B5698" s="71" t="inlineStr">
        <is>
          <t>Plants respond to photon count, not to radiant energy and certainly not to human-weighted brightness, so a quantum sensor's filter stack is shaped to give a flat response per photon across 400-700nm instead of following the eye. A blue-enhanced silicon photodiode sits under a cosine-corrected acrylic diffuser so its response falls as cos(incidence angle) — without that diffuser an upward-facing sensor under-reads by 30% or more early and late in the day. It is entirely self-powered: photocurrent through a precision shunt gives 0-40mV out, no supply required.</t>
        </is>
      </c>
    </row>
    <row r="5699" outlineLevel="1" ht="70" customHeight="1">
      <c r="A5699" s="70" t="inlineStr">
        <is>
          <t>WHAT</t>
        </is>
      </c>
      <c r="B5699" s="72" t="inlineStr">
        <is>
          <t>PPFD at the sensor is not PPFD at the leaf. Reading 800 a metre from a lamp says nothing about a canopy 300mm lower, and with overlapping fixtures a single-point reading of a grow tent is close to meaningless — the number people quote is almost always the best spot they found. Its 389-692nm window deliberately excludes far-red, so it under-reports modern fixtures that push 700-750nm; that is exactly what the ePAR variants exist for. Under narrowband LEDs the spectral error is a few percent, but under low-pressure sodium or deep-blue-only fixtures it can exceed 10%. The diffuser is the calibration: scratch it, cake it in dust, or leave it under condensation and the reading drifts down silently. Apogee's own recalibration interval is two years and the drift is real, roughly 2-3% per year.</t>
        </is>
      </c>
    </row>
    <row r="5700" outlineLevel="1" ht="28" customHeight="1">
      <c r="A5700" s="70" t="inlineStr">
        <is>
          <t>COMMON</t>
        </is>
      </c>
      <c r="B5700" s="71" t="inlineStr">
        <is>
          <t>Grow-light commissioning and DLI logging, greenhouse and vertical-farm control, canopy light-interception research, solar-resource studies, calibrating cheap spectral sensors against a real standard.</t>
        </is>
      </c>
    </row>
    <row r="5701" outlineLevel="1" ht="35" customHeight="1">
      <c r="A5701" s="70" t="inlineStr">
        <is>
          <t>INVENTION</t>
        </is>
      </c>
      <c r="B5701" s="73" t="inlineStr">
        <is>
          <t>A canopy PPFD map. Put the SQ-500 on a $40 belt-driven X-Y gantry above the tent and log a 20x20 grid overnight. The resulting contour plot shows where fixtures overlap and where the corners sit 40% dark — most growers move a lamp within an hour of seeing it, and the fix costs nothing.</t>
        </is>
      </c>
    </row>
    <row r="5702" outlineLevel="1" ht="18" customHeight="1">
      <c r="A5702" s="70" t="inlineStr">
        <is>
          <t>REQUIRES</t>
        </is>
      </c>
      <c r="B5702" s="71" t="inlineStr">
        <is>
          <t>A microvolt-capable differential ADC — an ADS1115 at minimum, ideally a 24-bit part</t>
        </is>
      </c>
    </row>
    <row r="5703" outlineLevel="1" ht="40" customHeight="1">
      <c r="A5703" s="70" t="inlineStr">
        <is>
          <t>SUBSTITUT</t>
        </is>
      </c>
      <c r="B5703" s="71" t="inlineStr">
        <is>
          <t>Apogee SQ-100X is the cheaper original-silicon quantum sensor; the ePAR versions extend to 750nm for far-red-heavy fixtures; an AS7343 plus a spectral weighting curve lands within about 10% for a fiftieth of the price once you have anchored it against a borrowed quantum meter; an MQ-500 handheld if you want a meter rather than a logger</t>
        </is>
      </c>
    </row>
    <row r="5704" outlineLevel="1" ht="19" customHeight="1">
      <c r="A5704" s="70" t="inlineStr">
        <is>
          <t>PAIRS</t>
        </is>
      </c>
      <c r="B5704" s="71" t="inlineStr">
        <is>
          <t>ADS1115 or NAU7802, an RTC for daily light integrals, a cheap AS7343 calibrated against it</t>
        </is>
      </c>
    </row>
    <row r="5705" outlineLevel="1" ht="40" customHeight="1">
      <c r="A5705" s="70" t="inlineStr">
        <is>
          <t>specs</t>
        </is>
      </c>
      <c r="B5705" s="26" t="inlineStr">
        <is>
          <t>Range: 0 to 4000 µmol m⁻² s⁻¹   Accuracy: ±5% typical; cosine error under 5% out to 75° zenith   Resolution: Set by your ADC — you need about 1µV/count for 0.1 µmol resolution   Rate: Under 1ms response; average over seconds for a stable number   Calibration: Reference   Consumable: Acrylic diffuser yellows under years of UV; factory recalibration every ~2 years   Environment: Indoor, Outdoor   Lifecycle: Active   Maturity: Workable   ESP32: The ESP32's own ADC cannot see 40mV meaningfully. An ADS1115 at ±0.256V full scale gives 7.8µV per LSB, which is the minimum sensible front end.</t>
        </is>
      </c>
    </row>
    <row r="5706" outlineLevel="1" ht="16" customHeight="1">
      <c r="A5706" s="70" t="inlineStr">
        <is>
          <t>buy</t>
        </is>
      </c>
      <c r="B5706" s="26" t="inlineStr">
        <is>
          <t>AP   |   boards: SQ-500-SS is the bare 0-40mV sensor. SQ-515 (amplified 0-5V) and SQ-520 (USB) are separate products at separate prices — do not assume the analog price covers them.   |   lib: None — read the millivolt output with an ADS1115 or a 24-bit NAU7802   |   https://www.apogeeinstruments.com/sq-500-ss-full-spectrum-quantum-sensor/   [Estimate, 2026-07]</t>
        </is>
      </c>
    </row>
    <row r="5707" outlineLevel="1" ht="36" customHeight="1">
      <c r="A5707" s="74" t="inlineStr">
        <is>
          <t>unlocks</t>
        </is>
      </c>
      <c r="B5707" s="75" t="inlineStr">
        <is>
          <t>Has this plant had enough light today?  •  How much solar energy is available?  •  How fast is it growing?  •  Is the solar array performing as it should?</t>
        </is>
      </c>
    </row>
    <row r="5709" ht="22" customHeight="1">
      <c r="A5709" s="68" t="inlineStr">
        <is>
          <t>S325</t>
        </is>
      </c>
      <c r="B5709" s="69" t="inlineStr">
        <is>
          <t>MLX90621 16x4 fast thermal array   ·   MLX90621</t>
        </is>
      </c>
    </row>
    <row r="5710" outlineLevel="1" ht="15" customHeight="1">
      <c r="A5710" s="70" t="inlineStr">
        <is>
          <t>Category</t>
        </is>
      </c>
      <c r="B5710" s="12" t="inlineStr">
        <is>
          <t>Thermal Imaging › 64-pixel thermopile line array</t>
        </is>
      </c>
      <c r="E5710" s="70" t="inlineStr">
        <is>
          <t>Measures</t>
        </is>
      </c>
      <c r="F5710" s="12" t="inlineStr">
        <is>
          <t>64 pixels (16x4) of absolute surface temperature at up to 512 frames per second</t>
        </is>
      </c>
    </row>
    <row r="5711" outlineLevel="1" ht="15" customHeight="1">
      <c r="A5711" s="70" t="inlineStr">
        <is>
          <t>Modality</t>
        </is>
      </c>
      <c r="B5711" s="12" t="inlineStr">
        <is>
          <t>Thermal</t>
        </is>
      </c>
      <c r="E5711" s="70" t="inlineStr">
        <is>
          <t>Interface</t>
        </is>
      </c>
      <c r="F5711" s="12" t="inlineStr">
        <is>
          <t>I2C</t>
        </is>
      </c>
    </row>
    <row r="5712" outlineLevel="1" ht="15" customHeight="1">
      <c r="A5712" s="70" t="inlineStr">
        <is>
          <t>Supply</t>
        </is>
      </c>
      <c r="B5712" s="12" t="inlineStr">
        <is>
          <t>2.6V (BAB variants) or 3.3V (BAA variants) — check the suffix before wiring</t>
        </is>
      </c>
      <c r="E5712" s="70" t="inlineStr">
        <is>
          <t>Price</t>
        </is>
      </c>
      <c r="F5712" s="12" t="inlineStr">
        <is>
          <t>$60.0  ($$$$)</t>
        </is>
      </c>
    </row>
    <row r="5713" outlineLevel="1" ht="15" customHeight="1">
      <c r="A5713" s="70" t="inlineStr">
        <is>
          <t>Difficulty</t>
        </is>
      </c>
      <c r="B5713" s="12" t="inlineStr">
        <is>
          <t>4 — Advanced — analog front-ends, protocol work, mechanical integration, or real safety</t>
        </is>
      </c>
    </row>
    <row r="5714" outlineLevel="1" ht="56" customHeight="1">
      <c r="A5714" s="70" t="inlineStr">
        <is>
          <t>HOW</t>
        </is>
      </c>
      <c r="B5714" s="71" t="inlineStr">
        <is>
          <t>Sixty-four thermopiles — stacks of thermocouple junctions on a thin suspended membrane — each develop a voltage proportional to the net infrared power arriving from their patch of the scene. An on-chip temperature sensor measures the die itself, because a thermopile only ever reports the difference between the scene and the chip. Its distinction is speed rather than resolution: where an MLX90640 manages 32Hz, this streams a full frame 512 times a second, fast enough to see a moving object as an object rather than as a smear.</t>
        </is>
      </c>
    </row>
    <row r="5715" outlineLevel="1" ht="70" customHeight="1">
      <c r="A5715" s="70" t="inlineStr">
        <is>
          <t>WHAT</t>
        </is>
      </c>
      <c r="B5715" s="72" t="inlineStr">
        <is>
          <t>It measures radiated power, and radiated power depends on emissivity. Bare aluminium (ε≈0.05) reads roughly 60°C cooler than it is, and a polished machine part shows you a reflection of your own face's temperature. Its field of view is a wide letterbox — 60° x 16° on the common variant — so each pixel covers a large solid angle and anything smaller than a pixel footprint is averaged with its background: a person at 5m fills well under one pixel and reads as a fraction of a degree of warmth. It sees through nothing useful; ordinary window glass is opaque at 8-14µm, so you cannot look into a glass-fronted enclosure, and thin polyethylene or germanium are your only cheap windows. Because the chip subtracts its own die temperature, any fast ambient change — a fan starting, a hand resting on the board — throws the whole frame off until it settles. And the headline 512Hz and the headline 0.05°C NETD are not available at the same time: per-pixel noise at 512Hz is roughly eight times worse than at 8Hz.</t>
        </is>
      </c>
    </row>
    <row r="5716" outlineLevel="1" ht="27" customHeight="1">
      <c r="A5716" s="70" t="inlineStr">
        <is>
          <t>COMMON</t>
        </is>
      </c>
      <c r="B5716" s="71" t="inlineStr">
        <is>
          <t>Fast hot-object detection on production lines, flame and spark tracking, people counting across a doorway, motor and bearing hotspot monitoring, thermal triggering for high-speed capture.</t>
        </is>
      </c>
    </row>
    <row r="5717" outlineLevel="1" ht="40" customHeight="1">
      <c r="A5717" s="70" t="inlineStr">
        <is>
          <t>INVENTION</t>
        </is>
      </c>
      <c r="B5717" s="73" t="inlineStr">
        <is>
          <t>A hot-metal presence guard for a lathe: mount the 16x4 letterbox across the chuck and stream at 256Hz. It sees a hand entering the danger zone as a warm object and it sees a red-hot chip flying, which no capacitive guard can. Two independent criteria to trip an alarm — as a supplement to a certified guard, never a replacement for one.</t>
        </is>
      </c>
    </row>
    <row r="5718" outlineLevel="1" ht="15" customHeight="1">
      <c r="A5718" s="70" t="inlineStr">
        <is>
          <t>REQUIRES</t>
        </is>
      </c>
      <c r="B5718" s="71" t="inlineStr">
        <is>
          <t>A dedicated 2.6V regulator for the BAB variant</t>
        </is>
      </c>
    </row>
    <row r="5719" outlineLevel="1" ht="30" customHeight="1">
      <c r="A5719" s="70" t="inlineStr">
        <is>
          <t>SUBSTITUT</t>
        </is>
      </c>
      <c r="B5719" s="71" t="inlineStr">
        <is>
          <t>MLX90640 gives 32x24 for similar money if you want a picture rather than speed; MLX90614 is $8 for a single spot; AMG8833 is far friendlier at 8x8 and 10Hz; Heimann HTPA32x32d if you need a square array behind a real optic</t>
        </is>
      </c>
    </row>
    <row r="5720" outlineLevel="1" ht="19" customHeight="1">
      <c r="A5720" s="70" t="inlineStr">
        <is>
          <t>PAIRS</t>
        </is>
      </c>
      <c r="B5720" s="71" t="inlineStr">
        <is>
          <t>A fast MOSFET-driven alarm, an MLX90640 alongside for context, an ESP32-S3 with PSRAM</t>
        </is>
      </c>
    </row>
    <row r="5721" outlineLevel="1" ht="40" customHeight="1">
      <c r="A5721" s="70" t="inlineStr">
        <is>
          <t>specs</t>
        </is>
      </c>
      <c r="B5721" s="26" t="inlineStr">
        <is>
          <t>Range: Object -20 to +300°C; ambient -40 to +85°C   Accuracy: ±1°C over much of the range, degrading to ±2.5°C at the extremes   Resolution: 16x4 pixels; ~0.05°C NETD at low refresh rates   Rate: 0.5Hz to 512Hz, selectable — noise rises sharply with speed   Warm-up: 5-10 minutes after power-up before the die temperature stabilises   I2C addr: 0x60 for data, 0x50 for the calibration EEPROM   Calibration: One-point   Consumable: None — sealed TO-can, no shutter to wear out   Environment: Indoor, Harsh   Lifecycle: Active   Maturity: Workable   ESP32: Any variant, but the 2.6V part needs its own LDO — do not hang it on the 3.3V rail. Fast I2C (1MHz) is required to get anywhere near the headline frame rate.</t>
        </is>
      </c>
    </row>
    <row r="5722" outlineLevel="1" ht="16" customHeight="1">
      <c r="A5722" s="70" t="inlineStr">
        <is>
          <t>buy</t>
        </is>
      </c>
      <c r="B5722" s="26" t="inlineStr">
        <is>
          <t>DK · MO · AE   |   boards: Melexis EVB90621 evaluation board; generic breakouts appear intermittently — verify which supply variant is fitted before you power one   |   lib: Melexis reference C driver plus the compensation maths; several community Arduino ports of uneven quality — expect to read the datasheet   |   https://www.melexis.com/en/product/MLX90621/   [Estimate, 2026-07]</t>
        </is>
      </c>
    </row>
    <row r="5723" outlineLevel="1" ht="42" customHeight="1">
      <c r="A5723" s="74" t="inlineStr">
        <is>
          <t>unlocks</t>
        </is>
      </c>
      <c r="B5723" s="75" t="inlineStr">
        <is>
          <t>Is something running hotter than it should?  •  How hot is that surface?  •  Is anyone here?  •  Is it idle, loaded, or jammed?  •  Did something cross this line?</t>
        </is>
      </c>
    </row>
    <row r="5725" ht="22" customHeight="1">
      <c r="A5725" s="68" t="inlineStr">
        <is>
          <t>S326</t>
        </is>
      </c>
      <c r="B5725" s="69" t="inlineStr">
        <is>
          <t>Heimann HTPA32x32d thermopile array   ·   HTPA32x32d</t>
        </is>
      </c>
    </row>
    <row r="5726" outlineLevel="1" ht="15" customHeight="1">
      <c r="A5726" s="70" t="inlineStr">
        <is>
          <t>Category</t>
        </is>
      </c>
      <c r="B5726" s="12" t="inlineStr">
        <is>
          <t>Thermal Imaging › 1024-pixel shutterless thermopile array</t>
        </is>
      </c>
      <c r="E5726" s="70" t="inlineStr">
        <is>
          <t>Measures</t>
        </is>
      </c>
      <c r="F5726" s="12" t="inlineStr">
        <is>
          <t>1024 pixels (32x32) of absolute surface temperature from a TO-39 can</t>
        </is>
      </c>
    </row>
    <row r="5727" outlineLevel="1" ht="15" customHeight="1">
      <c r="A5727" s="70" t="inlineStr">
        <is>
          <t>Modality</t>
        </is>
      </c>
      <c r="B5727" s="12" t="inlineStr">
        <is>
          <t>Thermal</t>
        </is>
      </c>
      <c r="E5727" s="70" t="inlineStr">
        <is>
          <t>Interface</t>
        </is>
      </c>
      <c r="F5727" s="12" t="inlineStr">
        <is>
          <t>I2C</t>
        </is>
      </c>
    </row>
    <row r="5728" outlineLevel="1" ht="15" customHeight="1">
      <c r="A5728" s="70" t="inlineStr">
        <is>
          <t>Supply</t>
        </is>
      </c>
      <c r="B5728" s="12" t="inlineStr">
        <is>
          <t>3.3V</t>
        </is>
      </c>
      <c r="E5728" s="70" t="inlineStr">
        <is>
          <t>Price</t>
        </is>
      </c>
      <c r="F5728" s="12" t="inlineStr">
        <is>
          <t>$140.0  ($$$$)</t>
        </is>
      </c>
    </row>
    <row r="5729" outlineLevel="1" ht="15" customHeight="1">
      <c r="A5729" s="70" t="inlineStr">
        <is>
          <t>Difficulty</t>
        </is>
      </c>
      <c r="B5729" s="12" t="inlineStr">
        <is>
          <t>4 — Advanced — analog front-ends, protocol work, mechanical integration, or real safety</t>
        </is>
      </c>
    </row>
    <row r="5730" outlineLevel="1" ht="54" customHeight="1">
      <c r="A5730" s="70" t="inlineStr">
        <is>
          <t>HOW</t>
        </is>
      </c>
      <c r="B5730" s="71" t="inlineStr">
        <is>
          <t>A thousand-odd thermopiles on silicon membranes behind a moulded silicon lens, all inside a standard TO-39 transistor can. Unlike a microbolometer it needs no shutter and no bias regulation: thermopiles are DC-coupled and self-generating, so there is no image drift, no periodic clack, and no half-second freeze while a flag recalibrates the array. The chip carries its own EEPROM full of per-pixel offset and gain data, and you run Heimann's compensation maths on the host to turn raw counts into degrees.</t>
        </is>
      </c>
    </row>
    <row r="5731" outlineLevel="1" ht="70" customHeight="1">
      <c r="A5731" s="70" t="inlineStr">
        <is>
          <t>WHAT</t>
        </is>
      </c>
      <c r="B5731" s="72" t="inlineStr">
        <is>
          <t>The compensation is not optional and it is not trivial — raw counts out of this part look like a broken image, and every 'my HTPA shows nonsense' report is someone who skipped the electrical-offset and gradient-compensation steps in the application note. Shutterless is a genuine advantage but it is not free: thermopiles are slow, so a fast-moving warm object smears across frames in a way a bolometer does not. Emissivity rules everything, as with any IR sensor — shiny surfaces report the room, not themselves. Its silicon lens has real off-axis roll-off, so the corners read a degree or two cool unless you flat-field against a uniform surface. And the wide-FOV lens options trade resolution for coverage: at 120° each pixel covers about 4°, so a seated person across a room is three or four pixels of slightly warm blur.</t>
        </is>
      </c>
    </row>
    <row r="5732" outlineLevel="1" ht="27" customHeight="1">
      <c r="A5732" s="70" t="inlineStr">
        <is>
          <t>COMMON</t>
        </is>
      </c>
      <c r="B5732" s="71" t="inlineStr">
        <is>
          <t>People counting and occupancy in offices, elevator and doorway analytics, hob and appliance safety monitoring, industrial hotspot detection, driver-monitoring and in-cabin sensing.</t>
        </is>
      </c>
    </row>
    <row r="5733" outlineLevel="1" ht="36" customHeight="1">
      <c r="A5733" s="70" t="inlineStr">
        <is>
          <t>INVENTION</t>
        </is>
      </c>
      <c r="B5733" s="73" t="inlineStr">
        <is>
          <t>A shutterless hob sentinel that survives a decade: 32x32 above the cooker, watching for a ring that is hot with nobody warm in the frame for ten minutes. A bolometer's shutter would blind it periodically and its drift would need constant re-zeroing; a thermopile array just sits there being correct.</t>
        </is>
      </c>
    </row>
    <row r="5734" outlineLevel="1" ht="18" customHeight="1">
      <c r="A5734" s="70" t="inlineStr">
        <is>
          <t>REQUIRES</t>
        </is>
      </c>
      <c r="B5734" s="71" t="inlineStr">
        <is>
          <t>Nothing beyond I2C, but budget real engineering time for the compensation pipeline</t>
        </is>
      </c>
    </row>
    <row r="5735" outlineLevel="1" ht="30" customHeight="1">
      <c r="A5735" s="70" t="inlineStr">
        <is>
          <t>SUBSTITUT</t>
        </is>
      </c>
      <c r="B5735" s="71" t="inlineStr">
        <is>
          <t>MLX90640 gives 32x24 for a third the price with a far better software ecosystem; AMG8833 is $25 at 8x8 if you only need presence; HTPA80x64d for five times the pixels; FLIR Lepton if you need a picture a human will look at</t>
        </is>
      </c>
    </row>
    <row r="5736" outlineLevel="1" ht="19" customHeight="1">
      <c r="A5736" s="70" t="inlineStr">
        <is>
          <t>PAIRS</t>
        </is>
      </c>
      <c r="B5736" s="71" t="inlineStr">
        <is>
          <t>An LD2410 mmWave for 'is anyone actually there', a relay for a gas cut-off, an ESP32-S3</t>
        </is>
      </c>
    </row>
    <row r="5737" outlineLevel="1" ht="40" customHeight="1">
      <c r="A5737" s="70" t="inlineStr">
        <is>
          <t>specs</t>
        </is>
      </c>
      <c r="B5737" s="26" t="inlineStr">
        <is>
          <t>Range: Object -20 to +300°C (variant dependent); ambient -20 to +80°C   Accuracy: ±2°C typical once the full compensation is applied   Resolution: 32x32 pixels; ~0.1K NETD   Rate: 15-27Hz depending on the ADC resolution you select   Warm-up: Several minutes to thermal equilibrium; the die temperature is part of the maths   I2C addr: Factory-set, commonly 0x1A — confirm against your part's own calibration sheet   Calibration: One-point   Consumable: None — no shutter, no moving parts   Environment: Indoor, Harsh   Lifecycle: Active   Maturity: Workable   ESP32: Comfortable on any ESP32, but the compensation maths wants floats and a 1024-element buffer — an S3 with PSRAM makes life easier</t>
        </is>
      </c>
    </row>
    <row r="5738" outlineLevel="1" ht="16" customHeight="1">
      <c r="A5738" s="70" t="inlineStr">
        <is>
          <t>buy</t>
        </is>
      </c>
      <c r="B5738" s="26" t="inlineStr">
        <is>
          <t>DK · MO   |   boards: Bare TO-39 part plus Heimann's own starter kit; lens options run from L5.0 (~34°) through L2.1 (~94°) to L1.7 (~120°) and the choice is permanent   |   lib: Heimann's reference compensation code and application note; community drivers exist on GitHub (igor-morawski/HTPA32x32d, tarfu/htpa32x32d-rs)   |   https://www.heimannsensor.com/32x32   [Estimate, 2026-07]</t>
        </is>
      </c>
    </row>
    <row r="5739" outlineLevel="1" ht="42" customHeight="1">
      <c r="A5739" s="74" t="inlineStr">
        <is>
          <t>unlocks</t>
        </is>
      </c>
      <c r="B5739" s="75" t="inlineStr">
        <is>
          <t>How many people are in this space?  •  Is someone still here, sitting perfectly still?  •  Is something running hotter than it should?  •  How hot is that surface?  •  Whereabouts in the room are they?</t>
        </is>
      </c>
    </row>
    <row r="5741" ht="22" customHeight="1">
      <c r="A5741" s="68" t="inlineStr">
        <is>
          <t>S327</t>
        </is>
      </c>
      <c r="B5741" s="69" t="inlineStr">
        <is>
          <t>Heimann HTPA80x64d thermopile array   ·   HTPA80x64d</t>
        </is>
      </c>
    </row>
    <row r="5742" outlineLevel="1" ht="15" customHeight="1">
      <c r="A5742" s="70" t="inlineStr">
        <is>
          <t>Category</t>
        </is>
      </c>
      <c r="B5742" s="12" t="inlineStr">
        <is>
          <t>Thermal Imaging › 5120-pixel shutterless thermopile array</t>
        </is>
      </c>
      <c r="E5742" s="70" t="inlineStr">
        <is>
          <t>Measures</t>
        </is>
      </c>
      <c r="F5742" s="12" t="inlineStr">
        <is>
          <t>5120 pixels (80x64) of absolute surface temperature over SPI</t>
        </is>
      </c>
    </row>
    <row r="5743" outlineLevel="1" ht="15" customHeight="1">
      <c r="A5743" s="70" t="inlineStr">
        <is>
          <t>Modality</t>
        </is>
      </c>
      <c r="B5743" s="12" t="inlineStr">
        <is>
          <t>Thermal</t>
        </is>
      </c>
      <c r="E5743" s="70" t="inlineStr">
        <is>
          <t>Interface</t>
        </is>
      </c>
      <c r="F5743" s="12" t="inlineStr">
        <is>
          <t>SPI</t>
        </is>
      </c>
    </row>
    <row r="5744" outlineLevel="1" ht="15" customHeight="1">
      <c r="A5744" s="70" t="inlineStr">
        <is>
          <t>Supply</t>
        </is>
      </c>
      <c r="B5744" s="12" t="inlineStr">
        <is>
          <t>3.3V</t>
        </is>
      </c>
      <c r="E5744" s="70" t="inlineStr">
        <is>
          <t>Price</t>
        </is>
      </c>
      <c r="F5744" s="12" t="inlineStr">
        <is>
          <t>$350.0  ($$$$)</t>
        </is>
      </c>
    </row>
    <row r="5745" outlineLevel="1" ht="15" customHeight="1">
      <c r="A5745" s="70" t="inlineStr">
        <is>
          <t>Difficulty</t>
        </is>
      </c>
      <c r="B5745" s="12" t="inlineStr">
        <is>
          <t>5 — Expert — you are doing research; expect to write drivers and validate your own results</t>
        </is>
      </c>
    </row>
    <row r="5746" outlineLevel="1" ht="47" customHeight="1">
      <c r="A5746" s="70" t="inlineStr">
        <is>
          <t>HOW</t>
        </is>
      </c>
      <c r="B5746" s="71" t="inlineStr">
        <is>
          <t>The same shutterless thermopile-on-membrane technology as the 32x32, scaled to 5120 pixels in a larger TO-8 can and moved to SPI because I2C can no longer carry the data. Each pixel still self-generates its signal from the infrared power falling on it, so there is no bias to stabilise and no shutter interrupting the stream — you get a continuous, drift-free thermal image, which is rare and valuable at this pixel count.</t>
        </is>
      </c>
    </row>
    <row r="5747" outlineLevel="1" ht="70" customHeight="1">
      <c r="A5747" s="70" t="inlineStr">
        <is>
          <t>WHAT</t>
        </is>
      </c>
      <c r="B5747" s="72" t="inlineStr">
        <is>
          <t>Five thousand pixels of thermopile is still thermopile: the thermal time constant is tens of milliseconds, so anything moving quickly smears, and the frame rate is genuinely limited by physics rather than by the bus. The compensation pipeline is substantial — electrical offset, per-pixel gain, ambient gradient and lens shading all have to be applied before the image means anything, and a partial implementation produces a plausible-looking image that is quietly wrong by several degrees. Emissivity remains the dominant error for any real measurement. At 80x64 you are into privacy territory: people are recognisably people, gaits are distinguishable, and the 'thermal is anonymous' argument gets thin. And the price is chip-level; expect to design a carrier PCB, because there is no hobby breakout for it.</t>
        </is>
      </c>
    </row>
    <row r="5748" outlineLevel="1" ht="27" customHeight="1">
      <c r="A5748" s="70" t="inlineStr">
        <is>
          <t>COMMON</t>
        </is>
      </c>
      <c r="B5748" s="71" t="inlineStr">
        <is>
          <t>Fall detection and elder care without cameras, HVAC zone control, retail and building occupancy analytics, industrial process thermography, fire and overheat detection in battery rooms.</t>
        </is>
      </c>
    </row>
    <row r="5749" outlineLevel="1" ht="38" customHeight="1">
      <c r="A5749" s="70" t="inlineStr">
        <is>
          <t>INVENTION</t>
        </is>
      </c>
      <c r="B5749" s="73" t="inlineStr">
        <is>
          <t>A drift-free battery-room watchdog. Bolometers need periodic shutter calibration and creep between them, which is fatal when you are looking for a 2°C anomaly across a rack of cells over months. A shutterless 80x64 logs an absolute per-cell temperature map every minute for a year, and the trend on one cell is the alarm.</t>
        </is>
      </c>
    </row>
    <row r="5750" outlineLevel="1" ht="18" customHeight="1">
      <c r="A5750" s="70" t="inlineStr">
        <is>
          <t>REQUIRES</t>
        </is>
      </c>
      <c r="B5750" s="71" t="inlineStr">
        <is>
          <t>A custom carrier PCB and a host with PSRAM. This is not a breadboard part.</t>
        </is>
      </c>
    </row>
    <row r="5751" outlineLevel="1" ht="36" customHeight="1">
      <c r="A5751" s="70" t="inlineStr">
        <is>
          <t>SUBSTITUT</t>
        </is>
      </c>
      <c r="B5751" s="71" t="inlineStr">
        <is>
          <t>FLIR Lepton 3.1R gives 160x120 radiometric for half the price if you accept a shutter and 8.7Hz; SenXor MI0801-class modules are 80x62 in a finished ESP32 module for a quarter of the cost; MLX90640 at 32x24 if the application is really hotspot detection; InfiRay P2 Pro if a USB host is acceptable</t>
        </is>
      </c>
    </row>
    <row r="5752" outlineLevel="1" ht="18" customHeight="1">
      <c r="A5752" s="70" t="inlineStr">
        <is>
          <t>PAIRS</t>
        </is>
      </c>
      <c r="B5752" s="71" t="inlineStr">
        <is>
          <t>A custom carrier PCB, an ESP32-S3 with PSRAM, an SD card for a year of frames</t>
        </is>
      </c>
    </row>
    <row r="5753" outlineLevel="1" ht="40" customHeight="1">
      <c r="A5753" s="70" t="inlineStr">
        <is>
          <t>specs</t>
        </is>
      </c>
      <c r="B5753" s="26" t="inlineStr">
        <is>
          <t>Range: Object -20 to +300°C (variant dependent); ambient -20 to +80°C   Accuracy: ±2°C typical after full compensation   Resolution: 80x64 pixels; ~0.1K NETD at the slower frame rates   Rate: Up to ~30Hz at reduced ADC resolution; around 20Hz at full 16-bit   Warm-up: Several minutes to thermal equilibrium   Calibration: One-point   Consumable: None — shutterless, no moving parts   Environment: Indoor, Harsh   Lifecycle: Active   Maturity: Raw   ESP32: Needs an ESP32-S3 with PSRAM in practice — 5120 pixels of float compensation plus a frame buffer will not fit comfortably in a classic ESP32's SRAM</t>
        </is>
      </c>
    </row>
    <row r="5754" outlineLevel="1" ht="16" customHeight="1">
      <c r="A5754" s="70" t="inlineStr">
        <is>
          <t>buy</t>
        </is>
      </c>
      <c r="B5754" s="26" t="inlineStr">
        <is>
          <t>DK · MO   |   boards: Bare TO-8 part plus Heimann's starter kit; lens choice (roughly 33° to 90°) is fixed at order time and cannot be changed later   |   lib: Heimann reference compensation code and application note; no mainstream Arduino library — you will be porting   |   https://www.heimannsensor.com/80x64   [Estimate, 2026-07]</t>
        </is>
      </c>
    </row>
    <row r="5755" outlineLevel="1" ht="42" customHeight="1">
      <c r="A5755" s="74" t="inlineStr">
        <is>
          <t>unlocks</t>
        </is>
      </c>
      <c r="B5755" s="75" t="inlineStr">
        <is>
          <t>How many people are in this space?  •  Whereabouts in the room are they?  •  Is something running hotter than it should?  •  How hot is that surface?  •  Did someone fall?</t>
        </is>
      </c>
    </row>
    <row r="5757" ht="22" customHeight="1">
      <c r="A5757" s="68" t="inlineStr">
        <is>
          <t>S328</t>
        </is>
      </c>
      <c r="B5757" s="69" t="inlineStr">
        <is>
          <t>SenXor MI0801 CMOS thermal imager   ·   MI0801</t>
        </is>
      </c>
    </row>
    <row r="5758" outlineLevel="1" ht="15" customHeight="1">
      <c r="A5758" s="70" t="inlineStr">
        <is>
          <t>Category</t>
        </is>
      </c>
      <c r="B5758" s="12" t="inlineStr">
        <is>
          <t>Thermal Imaging › 80x62 CMOS microbolometer</t>
        </is>
      </c>
      <c r="E5758" s="70" t="inlineStr">
        <is>
          <t>Measures</t>
        </is>
      </c>
      <c r="F5758" s="12" t="inlineStr">
        <is>
          <t>4,960 pixels (80x62) of thermal image at up to ~29 frames per second</t>
        </is>
      </c>
    </row>
    <row r="5759" outlineLevel="1" ht="15" customHeight="1">
      <c r="A5759" s="70" t="inlineStr">
        <is>
          <t>Modality</t>
        </is>
      </c>
      <c r="B5759" s="12" t="inlineStr">
        <is>
          <t>Thermal</t>
        </is>
      </c>
      <c r="E5759" s="70" t="inlineStr">
        <is>
          <t>Interface</t>
        </is>
      </c>
      <c r="F5759" s="12" t="inlineStr">
        <is>
          <t>SPI / USB</t>
        </is>
      </c>
    </row>
    <row r="5760" outlineLevel="1" ht="15" customHeight="1">
      <c r="A5760" s="70" t="inlineStr">
        <is>
          <t>Supply</t>
        </is>
      </c>
      <c r="B5760" s="12" t="inlineStr">
        <is>
          <t>3.3V at module level</t>
        </is>
      </c>
      <c r="E5760" s="70" t="inlineStr">
        <is>
          <t>Price</t>
        </is>
      </c>
      <c r="F5760" s="12" t="inlineStr">
        <is>
          <t>$95.0  ($$$$)</t>
        </is>
      </c>
    </row>
    <row r="5761" outlineLevel="1" ht="15" customHeight="1">
      <c r="A5761" s="70" t="inlineStr">
        <is>
          <t>Difficulty</t>
        </is>
      </c>
      <c r="B5761" s="12" t="inlineStr">
        <is>
          <t>3 — Some skill — calibration, level shifting, timing, or datasheet reading required</t>
        </is>
      </c>
    </row>
    <row r="5762" outlineLevel="1" ht="56" customHeight="1">
      <c r="A5762" s="70" t="inlineStr">
        <is>
          <t>HOW</t>
        </is>
      </c>
      <c r="B5762" s="71" t="inlineStr">
        <is>
          <t>Meridian Innovation's trick is building the microbolometer directly in a standard CMOS process and sealing it with a wafer-level vacuum cap, rather than the exotic post-processing that makes traditional bolometers expensive. Each 45µm pixel is a thermally isolated resistor whose value shifts with the 8-14µm radiation landing on it. It runs shutterless, and it is not a standalone I2C part: the raw sensor pairs with a Meridian MI48-series image processor that does the correction and hands you a finished frame over SPI or USB.</t>
        </is>
      </c>
    </row>
    <row r="5763" outlineLevel="1" ht="70" customHeight="1">
      <c r="A5763" s="70" t="inlineStr">
        <is>
          <t>WHAT</t>
        </is>
      </c>
      <c r="B5763" s="72" t="inlineStr">
        <is>
          <t>The single biggest trap is thinking the MI0801 is a sensor you can wire up. It is not — without an MI48-series companion processor you get uncorrected raw counts, and the correction is where all the value lives. The price quoted here is for a finished module, not the bare die; bare-chip pricing is a distributor conversation. Being a bolometer, it drifts: shutterless operation is achieved with continuous digital correction rather than by physics, so a rapid ambient swing (module in a car, sun on the enclosure) produces a visible offset that takes tens of seconds to settle out. The advertised ±1°C is a laboratory figure against a blackbody; against real surfaces with unknown emissivity, ±5°C is a more honest expectation. And 80x62 through a 90° lens gives each pixel about 1.5° of scene, so a face across a room is a warm blob, not a face — useful for counting, useless for measuring anyone's temperature.</t>
        </is>
      </c>
    </row>
    <row r="5764" outlineLevel="1" ht="24" customHeight="1">
      <c r="A5764" s="70" t="inlineStr">
        <is>
          <t>COMMON</t>
        </is>
      </c>
      <c r="B5764" s="71" t="inlineStr">
        <is>
          <t>Occupancy and people counting, fall detection, HVAC comfort control, appliance and hotspot monitoring, low-cost thermal vision on robots and drones.</t>
        </is>
      </c>
    </row>
    <row r="5765" outlineLevel="1" ht="39" customHeight="1">
      <c r="A5765" s="70" t="inlineStr">
        <is>
          <t>INVENTION</t>
        </is>
      </c>
      <c r="B5765" s="73" t="inlineStr">
        <is>
          <t>A stair-mounted fall detector that never sees a face: an 80x62 thermal camera at ankle height on the landing, classifying only the vertical extent and the settle time of the warm blob. Vertical for two seconds then horizontal and staying horizontal is the alarm — and the raw frames are so coarse that they are safe to keep.</t>
        </is>
      </c>
    </row>
    <row r="5766" outlineLevel="1" ht="18" customHeight="1">
      <c r="A5766" s="70" t="inlineStr">
        <is>
          <t>REQUIRES</t>
        </is>
      </c>
      <c r="B5766" s="71" t="inlineStr">
        <is>
          <t>An MI48-series image processor, or buy a module that already includes one</t>
        </is>
      </c>
    </row>
    <row r="5767" outlineLevel="1" ht="31" customHeight="1">
      <c r="A5767" s="70" t="inlineStr">
        <is>
          <t>SUBSTITUT</t>
        </is>
      </c>
      <c r="B5767" s="71" t="inlineStr">
        <is>
          <t>MLX90640 is $60 at 32x24 with a vastly better hobby ecosystem; Heimann HTPA80x64d is a genuinely shutterless thermopile alternative at 3x the price; FLIR Lepton 3.1R for 160x120 radiometric; InfiRay P2 Pro for 256x192 if you can host USB</t>
        </is>
      </c>
    </row>
    <row r="5768" outlineLevel="1" ht="18" customHeight="1">
      <c r="A5768" s="70" t="inlineStr">
        <is>
          <t>PAIRS</t>
        </is>
      </c>
      <c r="B5768" s="71" t="inlineStr">
        <is>
          <t>An ESP32-S3 with PSRAM, an LD2410 for cross-validation, an ePaper status panel</t>
        </is>
      </c>
    </row>
    <row r="5769" outlineLevel="1" ht="40" customHeight="1">
      <c r="A5769" s="70" t="inlineStr">
        <is>
          <t>specs</t>
        </is>
      </c>
      <c r="B5769" s="26" t="inlineStr">
        <is>
          <t>Range: Scene roughly -20 to +200°C depending on module firmware   Accuracy: ±1-2°C claimed at module level; emissivity-limited in practice   Resolution: 80x62 pixels   Rate: Up to ~29Hz   Calibration: One-point   Consumable: None — no shutter   Environment: Indoor   Lifecycle: Active   Maturity: Workable   ESP32: Waveshare ships a finished ESP32-S3 module built around this family, which is by far the easiest route — the bare sensor plus MI48 processor is a PCB design project, not a wiring project</t>
        </is>
      </c>
    </row>
    <row r="5770" outlineLevel="1" ht="16" customHeight="1">
      <c r="A5770" s="70" t="inlineStr">
        <is>
          <t>buy</t>
        </is>
      </c>
      <c r="B5770" s="26" t="inlineStr">
        <is>
          <t>AE · AMZ · DK   |   boards: Bare MI0801 is distributor-only (Excelpoint and similar). The realistic purchase is a finished module: Waveshare's Thermal Camera HAT, Thermal USB Camera and ESP32-S3 thermal module, which ship the closely related MI0802 'Cougar' 80x62 sensor with an MI48 processor, in 45° and 90° lens versions.   |   lib: Meridian SenXorView and their SDK; Waveshare publish ESP32-S3 firmware and a Python host tool   |   https://meridianinno.com/products/   [Estimate, 2026-07]</t>
        </is>
      </c>
    </row>
    <row r="5771" outlineLevel="1" ht="42" customHeight="1">
      <c r="A5771" s="74" t="inlineStr">
        <is>
          <t>unlocks</t>
        </is>
      </c>
      <c r="B5771" s="75" t="inlineStr">
        <is>
          <t>How many people are in this space?  •  Is someone still here, sitting perfectly still?  •  Is something running hotter than it should?  •  How hot is that surface?  •  Did someone fall?</t>
        </is>
      </c>
    </row>
    <row r="5773" ht="22" customHeight="1">
      <c r="A5773" s="68" t="inlineStr">
        <is>
          <t>S329</t>
        </is>
      </c>
      <c r="B5773" s="69" t="inlineStr">
        <is>
          <t>FLIR Lepton 3.1R radiometric thermal module   ·   Lepton 3.1R</t>
        </is>
      </c>
    </row>
    <row r="5774" outlineLevel="1" ht="15" customHeight="1">
      <c r="A5774" s="70" t="inlineStr">
        <is>
          <t>Category</t>
        </is>
      </c>
      <c r="B5774" s="12" t="inlineStr">
        <is>
          <t>Thermal Imaging › 160x120 radiometric microbolometer</t>
        </is>
      </c>
      <c r="E5774" s="70" t="inlineStr">
        <is>
          <t>Measures</t>
        </is>
      </c>
      <c r="F5774" s="12" t="inlineStr">
        <is>
          <t>160x120 pixels of absolute temperature across a 95° field of view, to +400°C</t>
        </is>
      </c>
    </row>
    <row r="5775" outlineLevel="1" ht="15" customHeight="1">
      <c r="A5775" s="70" t="inlineStr">
        <is>
          <t>Modality</t>
        </is>
      </c>
      <c r="B5775" s="12" t="inlineStr">
        <is>
          <t>Thermal</t>
        </is>
      </c>
      <c r="E5775" s="70" t="inlineStr">
        <is>
          <t>Interface</t>
        </is>
      </c>
      <c r="F5775" s="12" t="inlineStr">
        <is>
          <t>SPI / I2C</t>
        </is>
      </c>
    </row>
    <row r="5776" outlineLevel="1" ht="15" customHeight="1">
      <c r="A5776" s="70" t="inlineStr">
        <is>
          <t>Supply</t>
        </is>
      </c>
      <c r="B5776" s="12" t="inlineStr">
        <is>
          <t>2.8V I/O with 1.2V and 2.5V core rails — use a carrier board</t>
        </is>
      </c>
      <c r="E5776" s="70" t="inlineStr">
        <is>
          <t>Price</t>
        </is>
      </c>
      <c r="F5776" s="12" t="inlineStr">
        <is>
          <t>$180.0  ($$$$)</t>
        </is>
      </c>
    </row>
    <row r="5777" outlineLevel="1" ht="15" customHeight="1">
      <c r="A5777" s="70" t="inlineStr">
        <is>
          <t>Difficulty</t>
        </is>
      </c>
      <c r="B5777" s="12" t="inlineStr">
        <is>
          <t>4 — Advanced — analog front-ends, protocol work, mechanical integration, or real safety</t>
        </is>
      </c>
    </row>
    <row r="5778" outlineLevel="1" ht="65" customHeight="1">
      <c r="A5778" s="70" t="inlineStr">
        <is>
          <t>HOW</t>
        </is>
      </c>
      <c r="B5778" s="71" t="inlineStr">
        <is>
          <t>An uncooled vanadium-oxide microbolometer array with its own optics and shutter in an 11.8 x 12.7 x 7.2mm can. Each pixel is a thermally isolated resistor whose value shifts with incoming 8-14µm radiation. 'Radiometric' means Teledyne FLIR calibrated every pixel against a blackbody at the factory, so the 14-bit output is temperature in centikelvin rather than relative contrast — you can point it at a scene and read numbers with no reference object in frame. It streams over VoSPI (video-over-SPI) with a separate I2C control channel. Against the 3.5, the 3.1R trades a narrower lens for a 95° field of view and an extended scene range.</t>
        </is>
      </c>
    </row>
    <row r="5779" outlineLevel="1" ht="70" customHeight="1">
      <c r="A5779" s="70" t="inlineStr">
        <is>
          <t>WHAT</t>
        </is>
      </c>
      <c r="B5779" s="72" t="inlineStr">
        <is>
          <t>VoSPI has no flow control. Miss the timing and the stream desynchronises, and the only recovery is to deassert chip-select for more than 185ms and resynchronise — almost every 'my Lepton shows garbage' report on the internet is this and nothing else. The flat-field shutter fires automatically as the module's own temperature drifts, freezing the image for about half a second; disable it to avoid the interruption and the image degrades into uselessness within minutes. Its ±5°C absolute accuracy is honest and often disappointing — this is an instrument for finding differences, and its few-tenths repeatability is the property worth paying for. Emissivity and reflected-apparent-temperature corrections are entirely yours to apply. The 95° lens has visible off-axis roll-off, so corners read a degree or two cool unless you flat-field it. And the socket connector is fragile: it is rated for a few dozen insertions, not for debugging.</t>
        </is>
      </c>
    </row>
    <row r="5780" outlineLevel="1" ht="29" customHeight="1">
      <c r="A5780" s="70" t="inlineStr">
        <is>
          <t>COMMON</t>
        </is>
      </c>
      <c r="B5780" s="71" t="inlineStr">
        <is>
          <t>Building thermography and heat-loss surveys, electrical panel inspection, drone-based roof and solar-array scanning, wildlife observation at night, process and fire monitoring, machine-vision hotspot detection.</t>
        </is>
      </c>
    </row>
    <row r="5781" outlineLevel="1" ht="38" customHeight="1">
      <c r="A5781" s="70" t="inlineStr">
        <is>
          <t>INVENTION</t>
        </is>
      </c>
      <c r="B5781" s="73" t="inlineStr">
        <is>
          <t>A fixed thermal watcher for a home solar array: one Lepton on the gable end, one frame an hour in daylight, and a per-panel median temperature logged over a year. A failing bypass diode or a shaded-cell hotspot shows as one panel drifting 5-8°C above its neighbours long before the inverter's yield figures notice anything.</t>
        </is>
      </c>
    </row>
    <row r="5782" outlineLevel="1" ht="18" customHeight="1">
      <c r="A5782" s="70" t="inlineStr">
        <is>
          <t>REQUIRES</t>
        </is>
      </c>
      <c r="B5782" s="71" t="inlineStr">
        <is>
          <t>A carrier board — the module cannot be soldered or breadboarded directly</t>
        </is>
      </c>
    </row>
    <row r="5783" outlineLevel="1" ht="34" customHeight="1">
      <c r="A5783" s="70" t="inlineStr">
        <is>
          <t>SUBSTITUT</t>
        </is>
      </c>
      <c r="B5783" s="71" t="inlineStr">
        <is>
          <t>Lepton 3.5 is the 57° sibling with the same resolution; MLX90640 is a fifth of the price at 32x24; Heimann HTPA80x64d is shutterless and drift-free but far noisier; InfiRay P2 Pro gives 256x192 for a similar price if a USB host is acceptable and you do not need it embedded</t>
        </is>
      </c>
    </row>
    <row r="5784" outlineLevel="1" ht="18" customHeight="1">
      <c r="A5784" s="70" t="inlineStr">
        <is>
          <t>PAIRS</t>
        </is>
      </c>
      <c r="B5784" s="71" t="inlineStr">
        <is>
          <t>A PureThermal carrier, an OV2640 for a visible overlay, an SD card and an RTC</t>
        </is>
      </c>
    </row>
    <row r="5785" outlineLevel="1" ht="40" customHeight="1">
      <c r="A5785" s="70" t="inlineStr">
        <is>
          <t>specs</t>
        </is>
      </c>
      <c r="B5785" s="26" t="inlineStr">
        <is>
          <t>Range: High gain -10 to +140°C; low gain -10 to +400°C (450°C typical)   Accuracy: ±5°C or ±5% typical absolute; repeatability of a few tenths of a degree   Resolution: 160x120 pixels; under 50mK NETD   Rate: ~8.7Hz — export regulations, not physics   Warm-up: Radiometric accuracy is specified after several minutes of thermal settling   I2C addr: 0x2A (the CCI control interface)   Calibration: One-point   Consumable: Mechanical shutter has a finite cycle life; the socket wears out faster   Environment: Indoor, Outdoor   Lifecycle: Active   Maturity: Workable   ESP32: VoSPI timing is unforgiving; an ESP32-S3 with PSRAM and DMA can do it but the common route is a PureThermal carrier presenting the module as a USB camera. Its I/O is 2.8V — do not wire it straight to a 3.3V GPIO.</t>
        </is>
      </c>
    </row>
    <row r="5786" outlineLevel="1" ht="16" customHeight="1">
      <c r="A5786" s="70" t="inlineStr">
        <is>
          <t>buy</t>
        </is>
      </c>
      <c r="B5786" s="26" t="inlineStr">
        <is>
          <t>GR · DK   |   boards: Lepton 3.1R module plus a socketed carrier — GroupGets PureThermal 3 for USB, or a bare socket breakout if you want the raw VoSPI stream   |   lib: Teledyne FLIR Lepton SDK; GroupGets PureThermal firmware and purethermal-capture; several ESP32 VoSPI ports of varying quality   |   https://groupgets.com/products/flir-lepton-31r   [Estimate, 2026-07]</t>
        </is>
      </c>
    </row>
    <row r="5787" outlineLevel="1" ht="42" customHeight="1">
      <c r="A5787" s="74" t="inlineStr">
        <is>
          <t>unlocks</t>
        </is>
      </c>
      <c r="B5787" s="75" t="inlineStr">
        <is>
          <t>Is something running hotter than it should?  •  How hot is that surface?  •  How many people are in this space?  •  Has this drifted from how it behaved when new?  •  Is there a flame?</t>
        </is>
      </c>
    </row>
    <row r="5789" ht="22" customHeight="1">
      <c r="A5789" s="68" t="inlineStr">
        <is>
          <t>S330</t>
        </is>
      </c>
      <c r="B5789" s="69" t="inlineStr">
        <is>
          <t>InfiRay P2 Pro USB-C thermal camera   ·   P2 Pro</t>
        </is>
      </c>
    </row>
    <row r="5790" outlineLevel="1" ht="15" customHeight="1">
      <c r="A5790" s="70" t="inlineStr">
        <is>
          <t>Category</t>
        </is>
      </c>
      <c r="B5790" s="12" t="inlineStr">
        <is>
          <t>Thermal Imaging › 256x192 microbolometer, USB-C module</t>
        </is>
      </c>
      <c r="E5790" s="70" t="inlineStr">
        <is>
          <t>Measures</t>
        </is>
      </c>
      <c r="F5790" s="12" t="inlineStr">
        <is>
          <t>256x192 radiometric thermal video at 25Hz over USB-C</t>
        </is>
      </c>
    </row>
    <row r="5791" outlineLevel="1" ht="15" customHeight="1">
      <c r="A5791" s="70" t="inlineStr">
        <is>
          <t>Modality</t>
        </is>
      </c>
      <c r="B5791" s="12" t="inlineStr">
        <is>
          <t>Thermal</t>
        </is>
      </c>
      <c r="E5791" s="70" t="inlineStr">
        <is>
          <t>Interface</t>
        </is>
      </c>
      <c r="F5791" s="12" t="inlineStr">
        <is>
          <t>USB</t>
        </is>
      </c>
    </row>
    <row r="5792" outlineLevel="1" ht="15" customHeight="1">
      <c r="A5792" s="70" t="inlineStr">
        <is>
          <t>Supply</t>
        </is>
      </c>
      <c r="B5792" s="12" t="inlineStr">
        <is>
          <t>5V bus power from the USB host</t>
        </is>
      </c>
      <c r="E5792" s="70" t="inlineStr">
        <is>
          <t>Price</t>
        </is>
      </c>
      <c r="F5792" s="12" t="inlineStr">
        <is>
          <t>$270.0  ($$$$)</t>
        </is>
      </c>
    </row>
    <row r="5793" outlineLevel="1" ht="15" customHeight="1">
      <c r="A5793" s="70" t="inlineStr">
        <is>
          <t>Difficulty</t>
        </is>
      </c>
      <c r="B5793" s="12" t="inlineStr">
        <is>
          <t>4 — Advanced — analog front-ends, protocol work, mechanical integration, or real safety</t>
        </is>
      </c>
    </row>
    <row r="5794" outlineLevel="1" ht="60" customHeight="1">
      <c r="A5794" s="70" t="inlineStr">
        <is>
          <t>HOW</t>
        </is>
      </c>
      <c r="B5794" s="71" t="inlineStr">
        <is>
          <t>A vanadium-oxide microbolometer array on a 12µm pixel pitch: each pixel is a thermally isolated resistor that warms measurably under 8-14µm radiation. Because bolometers drift, the module periodically closes a mechanical shutter over the array to re-zero every pixel — that is the audible clack every 30-60 seconds and the half-second image freeze that goes with it. It enumerates as a USB video device carrying two stacked frames: the top half is the 8-bit false-colour preview, the bottom half is the raw 16-bit per-pixel temperature data that makes it an instrument rather than a toy.</t>
        </is>
      </c>
    </row>
    <row r="5795" outlineLevel="1" ht="70" customHeight="1">
      <c r="A5795" s="70" t="inlineStr">
        <is>
          <t>WHAT</t>
        </is>
      </c>
      <c r="B5795" s="72" t="inlineStr">
        <is>
          <t>Its temperature accuracy is only as good as your emissivity assumption, and the app silently defaults to 0.95. Point it at bare copper, aluminium foil or a shiny PCB pad and it reads 40-80°C low while faithfully showing you the reflected temperature of your ceiling. Glass is opaque at 8-14µm, so you cannot measure through a window, an oven door or a plastic bag — a 'thermal photo of a window' is a photo of the glass surface. Frames captured across a shutter event have a step in them, so time series need the shutter timestamps. Phone screenshots discard the 16-bit layer and keep only the false-colour PNG, which makes them useless for later analysis — log the raw stream if the numbers matter. The magnetic macro lens changes the optical path and invalidates the factory radiometric calibration: it is for seeing, not measuring. And the headline 550°C is the coarse low-gain mode; above about 120°C your resolution and accuracy both drop sharply.</t>
        </is>
      </c>
    </row>
    <row r="5796" outlineLevel="1" ht="28" customHeight="1">
      <c r="A5796" s="70" t="inlineStr">
        <is>
          <t>COMMON</t>
        </is>
      </c>
      <c r="B5796" s="71" t="inlineStr">
        <is>
          <t>Electronics fault-finding down to individual components, home heat-loss surveys, plumbing and underfloor-heating tracing, electrical panel checks, HVAC balancing, livestock and beehive inspection.</t>
        </is>
      </c>
    </row>
    <row r="5797" outlineLevel="1" ht="45" customHeight="1">
      <c r="A5797" s="70" t="inlineStr">
        <is>
          <t>INVENTION</t>
        </is>
      </c>
      <c r="B5797" s="73" t="inlineStr">
        <is>
          <t>A heat-loss survey that produces numbers rather than pretty pictures: walk the building perimeter at a fixed distance with the raw 16-bit stream logged and an indoor/outdoor temperature pair alongside, then compute ΔT for every wall panel. Anything over 3K is a thermal bridge, and the ranked list is exactly what a retrofit grant application asks for and what a pretty rainbow JPEG never provides.</t>
        </is>
      </c>
    </row>
    <row r="5798" outlineLevel="1" ht="17" customHeight="1">
      <c r="A5798" s="70" t="inlineStr">
        <is>
          <t>REQUIRES</t>
        </is>
      </c>
      <c r="B5798" s="71" t="inlineStr">
        <is>
          <t>A USB-C host with OTG. On ESP32 that means an S3 or P4 with PSRAM.</t>
        </is>
      </c>
    </row>
    <row r="5799" outlineLevel="1" ht="32" customHeight="1">
      <c r="A5799" s="70" t="inlineStr">
        <is>
          <t>SUBSTITUT</t>
        </is>
      </c>
      <c r="B5799" s="71" t="inlineStr">
        <is>
          <t>FLIR Lepton 3.1R if you need the sensor inside your own product rather than on a cable; MLX90640 is $60 for 32x24 when you only want hotspots; a Seek Nano/Compact is the direct competitor; InfiRay's T2S-series adds a focusable lens at higher cost</t>
        </is>
      </c>
    </row>
    <row r="5800" outlineLevel="1" ht="21" customHeight="1">
      <c r="A5800" s="70" t="inlineStr">
        <is>
          <t>PAIRS</t>
        </is>
      </c>
      <c r="B5800" s="71" t="inlineStr">
        <is>
          <t>An ESP32-S3 or a laptop for raw capture, a BME280 pair for indoor/outdoor reference, a tripod for repeatable framing</t>
        </is>
      </c>
    </row>
    <row r="5801" outlineLevel="1" ht="40" customHeight="1">
      <c r="A5801" s="70" t="inlineStr">
        <is>
          <t>specs</t>
        </is>
      </c>
      <c r="B5801" s="26" t="inlineStr">
        <is>
          <t>Range: -20 to +550°C in two gain modes   Accuracy: ±2°C or ±2% of reading, whichever is larger   Resolution: 256x192 pixels; ~40mK NETD   Rate: 25Hz   Calibration: One-point   Consumable: Mechanical shutter has a finite cycle life; the USB-C plug is the usual failure point   Environment: Indoor, Outdoor   Lifecycle: Active   Maturity: Workable   ESP32: ESP32-S3 or P4 only — they are the variants with USB-OTG host. Classic ESP32 and C3 cannot host it at all. PSRAM is mandatory to buffer frames, and you will be porting the community protocol work.</t>
        </is>
      </c>
    </row>
    <row r="5802" outlineLevel="1" ht="16" customHeight="1">
      <c r="A5802" s="70" t="inlineStr">
        <is>
          <t>buy</t>
        </is>
      </c>
      <c r="B5802" s="26" t="inlineStr">
        <is>
          <t>AMZ · AE   |   boards: Finished USB-C module for Android and iOS; the magnetic macro lens is a separate accessory sold with some bundles   |   lib: Vendor phone apps; the protocol was reverse-engineered by the community — LeoDJ's P2Pro-Viewer, alufers/thermal-cat and atomic14/InfiRayCapture all read the raw stream   [Estimate, 2026-07]</t>
        </is>
      </c>
    </row>
    <row r="5803" outlineLevel="1" ht="42" customHeight="1">
      <c r="A5803" s="74" t="inlineStr">
        <is>
          <t>unlocks</t>
        </is>
      </c>
      <c r="B5803" s="75" t="inlineStr">
        <is>
          <t>Is something running hotter than it should?  •  How hot is that surface?  •  Has this drifted from how it behaved when new?  •  Is anyone here?  •  Is the filter blocked?</t>
        </is>
      </c>
    </row>
    <row r="5805" ht="22" customHeight="1">
      <c r="A5805" s="82" t="inlineStr">
        <is>
          <t>S331</t>
        </is>
      </c>
      <c r="B5805" s="83" t="inlineStr">
        <is>
          <t>VL53L4CD short-range precision ToF   ·   VL53L4CD</t>
        </is>
      </c>
    </row>
    <row r="5806" outlineLevel="1" ht="15" customHeight="1">
      <c r="A5806" s="70" t="inlineStr">
        <is>
          <t>Category</t>
        </is>
      </c>
      <c r="B5806" s="12" t="inlineStr">
        <is>
          <t>Distance &amp; Ranging › Laser ToF, single zone</t>
        </is>
      </c>
      <c r="E5806" s="70" t="inlineStr">
        <is>
          <t>Measures</t>
        </is>
      </c>
      <c r="F5806" s="12" t="inlineStr">
        <is>
          <t>Absolute distance from ~1mm to 1.3m, in real millimetres</t>
        </is>
      </c>
    </row>
    <row r="5807" outlineLevel="1" ht="15" customHeight="1">
      <c r="A5807" s="70" t="inlineStr">
        <is>
          <t>Modality</t>
        </is>
      </c>
      <c r="B5807" s="12" t="inlineStr">
        <is>
          <t>Optical</t>
        </is>
      </c>
      <c r="E5807" s="70" t="inlineStr">
        <is>
          <t>Interface</t>
        </is>
      </c>
      <c r="F5807" s="12" t="inlineStr">
        <is>
          <t>I2C</t>
        </is>
      </c>
    </row>
    <row r="5808" outlineLevel="1" ht="15" customHeight="1">
      <c r="A5808" s="70" t="inlineStr">
        <is>
          <t>Supply</t>
        </is>
      </c>
      <c r="B5808" s="12" t="inlineStr">
        <is>
          <t>2.6-3.5V core; breakouts accept 3.3-5V</t>
        </is>
      </c>
      <c r="E5808" s="70" t="inlineStr">
        <is>
          <t>Price</t>
        </is>
      </c>
      <c r="F5808" s="12" t="inlineStr">
        <is>
          <t>$12.0  ($$)</t>
        </is>
      </c>
    </row>
    <row r="5809" outlineLevel="1" ht="15" customHeight="1">
      <c r="A5809" s="70" t="inlineStr">
        <is>
          <t>Difficulty</t>
        </is>
      </c>
      <c r="B5809" s="12" t="inlineStr">
        <is>
          <t>1 — Plug and play — Qwiic/STEMMA cable or 3 wires, library example works first time</t>
        </is>
      </c>
    </row>
    <row r="5810" outlineLevel="1" ht="57" customHeight="1">
      <c r="A5810" s="70" t="inlineStr">
        <is>
          <t>HOW</t>
        </is>
      </c>
      <c r="B5810" s="71" t="inlineStr">
        <is>
          <t>A 940nm VCSEL fires pulses a few nanoseconds long and a SPAD array times the returning photons, building a histogram of arrival times and reporting the peak. Because it times flight rather than measuring reflected brightness, a black sock and a white wall at the same distance read the same number — only the range at which the signal disappears changes. The histogram is also what lets it start ranging almost at the glass: it can tell the cover-window reflection apart from a target a millimetre behind it, which the older VL53L0X could not.</t>
        </is>
      </c>
    </row>
    <row r="5811" outlineLevel="1" ht="70" customHeight="1">
      <c r="A5811" s="70" t="inlineStr">
        <is>
          <t>WHAT</t>
        </is>
      </c>
      <c r="B5811" s="72" t="inlineStr">
        <is>
          <t>Ambient light is the enemy and the datasheet range is a dark-room number: outdoors in direct sun the usable range collapses from 1.3m to roughly 0.4-0.6m as solar photons swamp the SPAD array. Always read the range_status byte — the part tells you when it is guessing, and beginners plot the guesses. Any cover glass you add needs ST's crosstalk calibration run once, or a smear of finger grease creates a permanent phantom target at 30-80mm. Black matte fabric and dark car paint return about 5% and roughly halve the range; polished glass, still water and mirrors at an angle send the pulse away entirely, so you get the wall behind or nothing at all. The 18° cone is wide: at 1m it covers a 32cm circle, so a doorframe or table edge clipping the cone wins over the target you actually care about, because the sensor reports the strongest return, not the centre one.</t>
        </is>
      </c>
    </row>
    <row r="5812" outlineLevel="1" ht="23" customHeight="1">
      <c r="A5812" s="70" t="inlineStr">
        <is>
          <t>COMMON</t>
        </is>
      </c>
      <c r="B5812" s="71" t="inlineStr">
        <is>
          <t>Filament and reel level, bin and hopper fullness, contactless buttons, robot bumper zones, cup and plate detection, short-standoff tank level.</t>
        </is>
      </c>
    </row>
    <row r="5813" outlineLevel="1" ht="35" customHeight="1">
      <c r="A5813" s="70" t="inlineStr">
        <is>
          <t>INVENTION</t>
        </is>
      </c>
      <c r="B5813" s="73" t="inlineStr">
        <is>
          <t>A pour-over brewing curve: mount the sensor above a V60 cone and log water height at 20Hz through the brew. Differentiate it and you get flow rate per second — the one variable every coffee obsessive argues about and nobody measures, from a $12 part that never touches the water.</t>
        </is>
      </c>
    </row>
    <row r="5814" outlineLevel="1" ht="32" customHeight="1">
      <c r="A5814" s="70" t="inlineStr">
        <is>
          <t>SUBSTITUT</t>
        </is>
      </c>
      <c r="B5814" s="71" t="inlineStr">
        <is>
          <t>VL53L0X is a few dollars cheaper with much worse close-in accuracy; VL6180X covers 0-10cm and adds an ambient-light channel; VL53L4CX reaches 6m and can separate two targets; a $1 IR reflective pair is enough if you only need 'something is there'.</t>
        </is>
      </c>
    </row>
    <row r="5815" outlineLevel="1" ht="22" customHeight="1">
      <c r="A5815" s="70" t="inlineStr">
        <is>
          <t>PAIRS</t>
        </is>
      </c>
      <c r="B5815" s="71" t="inlineStr">
        <is>
          <t>A second VL53L4CD 10cm away for direction of travel, ePaper for the readout, INA219 to prove the duty-cycled power budget</t>
        </is>
      </c>
    </row>
    <row r="5816" outlineLevel="1" ht="40" customHeight="1">
      <c r="A5816" s="70" t="inlineStr">
        <is>
          <t>specs</t>
        </is>
      </c>
      <c r="B5816" s="26" t="inlineStr">
        <is>
          <t>Range: 1mm-1300mm in the dark; roughly 400-600mm in direct sunlight   Accuracy: ±7mm class under 500mm; about ±1% beyond   Resolution: 1mm   Rate: Up to 100Hz (short timing budget); 10-20Hz is the sweet spot for stability   Warm-up: First valid range ~50ms after boot; internal temperature settles over ~1 minute   I2C addr: 0x29 (7-bit) — change at runtime via XSHUT to stack several on one bus   Calibration: One-point   Consumable: None — solid state, no moving parts, no window to wear   Environment: Indoor   Lifecycle: Active   Maturity: Good   ESP32: Any variant; wants 400kHz I2C and one spare GPIO per sensor for XSHUT</t>
        </is>
      </c>
    </row>
    <row r="5817" outlineLevel="1" ht="22" customHeight="1">
      <c r="A5817" s="76" t="inlineStr">
        <is>
          <t>⚠</t>
        </is>
      </c>
      <c r="B5817" s="77" t="inlineStr">
        <is>
          <t>HAZARD: Laser — Emits laser radiation — eye safety class matters</t>
        </is>
      </c>
    </row>
    <row r="5818" outlineLevel="1" ht="16" customHeight="1">
      <c r="A5818" s="70" t="inlineStr">
        <is>
          <t>buy</t>
        </is>
      </c>
      <c r="B5818" s="26" t="inlineStr">
        <is>
          <t>AF · PI · DK · MO · AE   |   boards: Adafruit STEMMA QT VL53L4CD breakout, ST VL53L4CD-SATEL satellite board, generic Chinese carriers   |   lib: ST VL53L4CD ULD driver (official portable C), Adafruit_VL53L4CD (Arduino)   |   https://www.st.com/en/imaging-and-photonics-solutions/vl53l4cd.html   [Estimate, 2026-07]</t>
        </is>
      </c>
    </row>
    <row r="5819" outlineLevel="1" ht="42" customHeight="1">
      <c r="A5819" s="74" t="inlineStr">
        <is>
          <t>unlocks</t>
        </is>
      </c>
      <c r="B5819" s="75" t="inlineStr">
        <is>
          <t>Is the thing there?  •  How full is it?  •  How much is left, and how long until it runs out?  •  Is there something in the way?  •  Did something cross this line?</t>
        </is>
      </c>
    </row>
    <row r="5821" ht="22" customHeight="1">
      <c r="A5821" s="82" t="inlineStr">
        <is>
          <t>S332</t>
        </is>
      </c>
      <c r="B5821" s="83" t="inlineStr">
        <is>
          <t>VL53L4CX multi-target ToF   ·   VL53L4CX</t>
        </is>
      </c>
    </row>
    <row r="5822" outlineLevel="1" ht="15" customHeight="1">
      <c r="A5822" s="70" t="inlineStr">
        <is>
          <t>Category</t>
        </is>
      </c>
      <c r="B5822" s="12" t="inlineStr">
        <is>
          <t>Distance &amp; Ranging › Laser ToF, multi-object histogram</t>
        </is>
      </c>
      <c r="E5822" s="70" t="inlineStr">
        <is>
          <t>Measures</t>
        </is>
      </c>
      <c r="F5822" s="12" t="inlineStr">
        <is>
          <t>Distance to up to four separate objects along one line of sight, out to 6m</t>
        </is>
      </c>
    </row>
    <row r="5823" outlineLevel="1" ht="15" customHeight="1">
      <c r="A5823" s="70" t="inlineStr">
        <is>
          <t>Modality</t>
        </is>
      </c>
      <c r="B5823" s="12" t="inlineStr">
        <is>
          <t>Optical</t>
        </is>
      </c>
      <c r="E5823" s="70" t="inlineStr">
        <is>
          <t>Interface</t>
        </is>
      </c>
      <c r="F5823" s="12" t="inlineStr">
        <is>
          <t>I2C</t>
        </is>
      </c>
    </row>
    <row r="5824" outlineLevel="1" ht="15" customHeight="1">
      <c r="A5824" s="70" t="inlineStr">
        <is>
          <t>Supply</t>
        </is>
      </c>
      <c r="B5824" s="12" t="inlineStr">
        <is>
          <t>2.6-3.5V core; breakouts accept 3.3-5V</t>
        </is>
      </c>
      <c r="E5824" s="70" t="inlineStr">
        <is>
          <t>Price</t>
        </is>
      </c>
      <c r="F5824" s="12" t="inlineStr">
        <is>
          <t>$15.0  ($$$)</t>
        </is>
      </c>
    </row>
    <row r="5825" outlineLevel="1" ht="15" customHeight="1">
      <c r="A5825" s="70" t="inlineStr">
        <is>
          <t>Difficulty</t>
        </is>
      </c>
      <c r="B5825" s="12" t="inlineStr">
        <is>
          <t>2 — Easy — breadboard wiring, a well-documented library, no analog thought needed</t>
        </is>
      </c>
    </row>
    <row r="5826" outlineLevel="1" ht="50" customHeight="1">
      <c r="A5826" s="70" t="inlineStr">
        <is>
          <t>HOW</t>
        </is>
      </c>
      <c r="B5826" s="71" t="inlineStr">
        <is>
          <t>Same VCSEL-and-SPAD time-of-flight engine as the rest of the VL53 family, but the full return histogram is kept and analysed instead of being collapsed to a single peak. Multiple peaks in that histogram mean multiple surfaces at different distances, so the sensor can report a pane of glass at 5mm and a person at 2.4m in the same reading. That also makes it the family member least confused by a cover window: the window is just another object it names and ignores.</t>
        </is>
      </c>
    </row>
    <row r="5827" outlineLevel="1" ht="70" customHeight="1">
      <c r="A5827" s="70" t="inlineStr">
        <is>
          <t>WHAT</t>
        </is>
      </c>
      <c r="B5827" s="72" t="inlineStr">
        <is>
          <t>The 6m headline needs a white, flat, perpendicular target in a dark room; a person in dark clothing indoors is realistically a 2-3m sensor and outdoors barely one metre. Multi-object detection is honest but noisy: dust on the window, a stray hair across the aperture and a partially transparent bin liner all become legitimate extra objects, and the object list reorders itself between frames, so you must track objects rather than trusting index 0. It cannot see two things at the same distance side by side — the 'multi' is strictly along the beam, so two people walking abreast is one object. Sunlight through the target window blinds it exactly as it does every VL53, and two of these pointed into the same space will cross-talk unless you stagger their ranging with XSHUT.</t>
        </is>
      </c>
    </row>
    <row r="5828" outlineLevel="1" ht="29" customHeight="1">
      <c r="A5828" s="70" t="inlineStr">
        <is>
          <t>COMMON</t>
        </is>
      </c>
      <c r="B5828" s="71" t="inlineStr">
        <is>
          <t>Counting through shop windows and display cases, level sensing through a plastic lid, robot sensing that has to live behind a protective screen, doorway counting, detecting an object inside a transparent container.</t>
        </is>
      </c>
    </row>
    <row r="5829" outlineLevel="1" ht="41" customHeight="1">
      <c r="A5829" s="70" t="inlineStr">
        <is>
          <t>INVENTION</t>
        </is>
      </c>
      <c r="B5829" s="73" t="inlineStr">
        <is>
          <t>A footfall counter that lives inside the shop window. Because the sensor reports the glass and the pedestrian as separate targets, you can stick it to the inside of the pane with double-sided tape, discard object 0 (the glass), and count the street outside — no drilling, no planning permission, no camera, and nothing identifiable ever leaves the building.</t>
        </is>
      </c>
    </row>
    <row r="5830" outlineLevel="1" ht="31" customHeight="1">
      <c r="A5830" s="70" t="inlineStr">
        <is>
          <t>SUBSTITUT</t>
        </is>
      </c>
      <c r="B5830" s="71" t="inlineStr">
        <is>
          <t>VL53L1X is cheaper at 4m if you only need one target; VL53L4CD is the higher precision short-range sibling; TF-Luna gives 8m outdoors for similar money with no multi-object ability; VL53L8CX trades range for 64 zones of real geometry.</t>
        </is>
      </c>
    </row>
    <row r="5831" outlineLevel="1" ht="19" customHeight="1">
      <c r="A5831" s="70" t="inlineStr">
        <is>
          <t>PAIRS</t>
        </is>
      </c>
      <c r="B5831" s="71" t="inlineStr">
        <is>
          <t>A second unit for direction, an RTC for hourly buckets, LoRa or ESP-NOW to a shop back office</t>
        </is>
      </c>
    </row>
    <row r="5832" outlineLevel="1" ht="40" customHeight="1">
      <c r="A5832" s="70" t="inlineStr">
        <is>
          <t>specs</t>
        </is>
      </c>
      <c r="B5832" s="26" t="inlineStr">
        <is>
          <t>Range: 1mm-6m against a bright target in the dark; typically 1.5-2.5m in daylight   Accuracy: ±3% typical indoors; degrades with ambient light and low-reflectance targets   Resolution: 1mm   Rate: Up to 100Hz short range; a full 6m timing budget lands nearer 10-30Hz   Warm-up: ~50ms to first range; allow a minute of thermal settling for best offset   I2C addr: 0x29 (7-bit), re-addressable via XSHUT   Calibration: One-point   Consumable: None — solid state   Environment: Indoor   Lifecycle: Active   Maturity: Workable   ESP32: Any variant; the multi-object API returns a struct per object, so budget RAM if you poll fast</t>
        </is>
      </c>
    </row>
    <row r="5833" outlineLevel="1" ht="22" customHeight="1">
      <c r="A5833" s="76" t="inlineStr">
        <is>
          <t>⚠</t>
        </is>
      </c>
      <c r="B5833" s="77" t="inlineStr">
        <is>
          <t>HAZARD: Laser — Emits laser radiation — eye safety class matters</t>
        </is>
      </c>
    </row>
    <row r="5834" outlineLevel="1" ht="16" customHeight="1">
      <c r="A5834" s="70" t="inlineStr">
        <is>
          <t>buy</t>
        </is>
      </c>
      <c r="B5834" s="26" t="inlineStr">
        <is>
          <t>AF · DK · MO · PI · AE   |   boards: Adafruit STEMMA QT VL53L4CX breakout, ST VL53L4CX-SATEL satellite board   |   lib: ST VL53L4CX ULD driver (official C), Adafruit_VL53L4CX (Arduino)   |   https://www.st.com/en/imaging-and-photonics-solutions/vl53l4cx.html   [Estimate, 2026-07]</t>
        </is>
      </c>
    </row>
    <row r="5835" outlineLevel="1" ht="45" customHeight="1">
      <c r="A5835" s="74" t="inlineStr">
        <is>
          <t>unlocks</t>
        </is>
      </c>
      <c r="B5835" s="75" t="inlineStr">
        <is>
          <t>Is the thing there?  •  How many people are in this space?  •  Did they come in, or go out?  •  Did something cross this line?  •  Is there something in the way?  •  How much is in the tank?</t>
        </is>
      </c>
    </row>
    <row r="5837" ht="22" customHeight="1">
      <c r="A5837" s="82" t="inlineStr">
        <is>
          <t>S333</t>
        </is>
      </c>
      <c r="B5837" s="83" t="inlineStr">
        <is>
          <t>VL53L8CX 8x8 depth zone array   ·   VL53L8CX</t>
        </is>
      </c>
    </row>
    <row r="5838" outlineLevel="1" ht="15" customHeight="1">
      <c r="A5838" s="70" t="inlineStr">
        <is>
          <t>Category</t>
        </is>
      </c>
      <c r="B5838" s="12" t="inlineStr">
        <is>
          <t>Distance &amp; Ranging › Multizone ToF (64 zones)</t>
        </is>
      </c>
      <c r="E5838" s="70" t="inlineStr">
        <is>
          <t>Measures</t>
        </is>
      </c>
      <c r="F5838" s="12" t="inlineStr">
        <is>
          <t>A 4x4 or 8x8 grid of distances — a 64-pixel depth camera with no image</t>
        </is>
      </c>
    </row>
    <row r="5839" outlineLevel="1" ht="15" customHeight="1">
      <c r="A5839" s="70" t="inlineStr">
        <is>
          <t>Modality</t>
        </is>
      </c>
      <c r="B5839" s="12" t="inlineStr">
        <is>
          <t>Optical</t>
        </is>
      </c>
      <c r="E5839" s="70" t="inlineStr">
        <is>
          <t>Interface</t>
        </is>
      </c>
      <c r="F5839" s="12" t="inlineStr">
        <is>
          <t>I2C / SPI</t>
        </is>
      </c>
    </row>
    <row r="5840" outlineLevel="1" ht="15" customHeight="1">
      <c r="A5840" s="70" t="inlineStr">
        <is>
          <t>Supply</t>
        </is>
      </c>
      <c r="B5840" s="12" t="inlineStr">
        <is>
          <t>3.3V analog rail; IOVDD selectable 1.8V or 3.3V</t>
        </is>
      </c>
      <c r="E5840" s="70" t="inlineStr">
        <is>
          <t>Price</t>
        </is>
      </c>
      <c r="F5840" s="12" t="inlineStr">
        <is>
          <t>$25.0  ($$$)</t>
        </is>
      </c>
    </row>
    <row r="5841" outlineLevel="1" ht="15" customHeight="1">
      <c r="A5841" s="70" t="inlineStr">
        <is>
          <t>Difficulty</t>
        </is>
      </c>
      <c r="B5841" s="12" t="inlineStr">
        <is>
          <t>3 — Some skill — calibration, level shifting, timing, or datasheet reading required</t>
        </is>
      </c>
    </row>
    <row r="5842" outlineLevel="1" ht="49" customHeight="1">
      <c r="A5842" s="70" t="inlineStr">
        <is>
          <t>HOW</t>
        </is>
      </c>
      <c r="B5842" s="71" t="inlineStr">
        <is>
          <t>One VCSEL floods a 65° cone and the returning photons land on a SPAD array that is divided into 64 addressable regions, each timing its own histogram. You get 64 independent time-of-flight measurements per frame, which is a genuine depth map rather than a single averaged range. Compared with the VL53L5CX it adds an SPI port, a real low-power autonomous mode that wakes the host only on a threshold, and roughly double the tolerance to ambient infrared.</t>
        </is>
      </c>
    </row>
    <row r="5843" outlineLevel="1" ht="70" customHeight="1">
      <c r="A5843" s="70" t="inlineStr">
        <is>
          <t>WHAT</t>
        </is>
      </c>
      <c r="B5843" s="72" t="inlineStr">
        <is>
          <t>Each zone reports the closest strong return inside its own cone, not an average — so a ceiling fan blade, a hanging cable or a doorframe clipping the edge of one zone pins that zone at its own range forever, and your 'depth image' grows a permanent scar. The resolution is coarser than people expect: 64 zones across 65° at 2m makes each zone roughly 30cm square, which is enough to say 'a person is in the left half' and nowhere near enough to resolve a raised hand from a head. The 400cm figure assumes an 88%-reflective target in darkness; over dark carpet in a lit room expect 1.5-2m. Sunlight through a window blinds whole columns of the array. Two of these facing each other cross-talk and produce phantom mid-range zones. And it is not thermally free: the die warms during continuous 8x8 ranging and the per-zone offsets creep, so long-run installations want a periodic re-baseline rather than factory numbers.</t>
        </is>
      </c>
    </row>
    <row r="5844" outlineLevel="1" ht="27" customHeight="1">
      <c r="A5844" s="70" t="inlineStr">
        <is>
          <t>COMMON</t>
        </is>
      </c>
      <c r="B5844" s="71" t="inlineStr">
        <is>
          <t>Anonymous people counting, gesture surfaces, robot cliff-and-obstacle arrays, seat occupancy from above, bed-exit detection, palletised stock height, hand tracking for touchless controls.</t>
        </is>
      </c>
    </row>
    <row r="5845" outlineLevel="1" ht="40" customHeight="1">
      <c r="A5845" s="70" t="inlineStr">
        <is>
          <t>INVENTION</t>
        </is>
      </c>
      <c r="B5845" s="73" t="inlineStr">
        <is>
          <t>A ceiling-mounted anonymous queue meter for a cafe: 64 zones looking down a 2m stretch of floor gives you both how many people are in the queue and how fast the front of it moves, so the display can show a genuine 'about 4 minutes'. Nothing identifiable is ever captured, which is the only reason a shop would be allowed to run it at all.</t>
        </is>
      </c>
    </row>
    <row r="5846" outlineLevel="1" ht="36" customHeight="1">
      <c r="A5846" s="70" t="inlineStr">
        <is>
          <t>SUBSTITUT</t>
        </is>
      </c>
      <c r="B5846" s="71" t="inlineStr">
        <is>
          <t>VL53L5CX is the same 8x8 idea, I2C only, slightly worse in ambient light and usually a little cheaper; VL53L7CX widens the cone to 90° for close ceiling mounts; a 24GHz radar sees stillness through furniture where this cannot; AMG8833 counts people thermally without any emitted light at all.</t>
        </is>
      </c>
    </row>
    <row r="5847" outlineLevel="1" ht="18" customHeight="1">
      <c r="A5847" s="70" t="inlineStr">
        <is>
          <t>PAIRS</t>
        </is>
      </c>
      <c r="B5847" s="71" t="inlineStr">
        <is>
          <t>An ESP32-S3 for the RAM headroom, a small ePaper sign, MQTT for the dashboard</t>
        </is>
      </c>
    </row>
    <row r="5848" outlineLevel="1" ht="40" customHeight="1">
      <c r="A5848" s="70" t="inlineStr">
        <is>
          <t>specs</t>
        </is>
      </c>
      <c r="B5848" s="26" t="inlineStr">
        <is>
          <t>Range: 2cm-400cm per zone in the dark; ~150-200cm against dark indoor surfaces   Accuracy: ±10mm to about 2m; percentage error grows with distance and ambient light   Resolution: 1mm per zone; 8x8 or 4x4 grid over a 65° diagonal field   Rate: 15Hz at 8x8, 60Hz at 4x4   Warm-up: ~2s at every power-up while the driver uploads firmware to the sensor   I2C addr: 0x29 (7-bit), re-addressable   Calibration: One-point   Consumable: None — solid state   Environment: Indoor   Lifecycle: Active   Maturity: Workable   ESP32: ESP32/S3/C3 all fine, but the ULD driver carries an ~84kB firmware blob it pushes into the sensor at every boot — budget the flash and expect a two-second start-up on a 400kHz I2C bus. Use SPI if you want the full 8x8 at 15Hz without hogging the bus.</t>
        </is>
      </c>
    </row>
    <row r="5849" outlineLevel="1" ht="22" customHeight="1">
      <c r="A5849" s="76" t="inlineStr">
        <is>
          <t>⚠</t>
        </is>
      </c>
      <c r="B5849" s="77" t="inlineStr">
        <is>
          <t>HAZARD: Laser — Emits laser radiation — eye safety class matters</t>
        </is>
      </c>
    </row>
    <row r="5850" outlineLevel="1" ht="16" customHeight="1">
      <c r="A5850" s="70" t="inlineStr">
        <is>
          <t>buy</t>
        </is>
      </c>
      <c r="B5850" s="26" t="inlineStr">
        <is>
          <t>SF · DK · MO · PI · AE   |   boards: ST VL53L8CX-SATEL satellite board, X-NUCLEO-53L8A1 expansion board, SparkFun and Pololu carriers   |   lib: ST VL53L8CX ULD driver (official C, ports cleanly to ESP-IDF and Arduino). The popular SparkFun VL53L5CX Arduino library is a different part and will not drive this one.   |   https://www.st.com/en/imaging-and-photonics-solutions/vl53l8cx.html   [Estimate, 2026-07]</t>
        </is>
      </c>
    </row>
    <row r="5851" outlineLevel="1" ht="45" customHeight="1">
      <c r="A5851" s="74" t="inlineStr">
        <is>
          <t>unlocks</t>
        </is>
      </c>
      <c r="B5851" s="75" t="inlineStr">
        <is>
          <t>How many people are in this space?  •  Whereabouts in the room are they?  •  Did they come in, or go out?  •  Is there something in the way?  •  What posture is this body in?  •  How many went past?  •  Did someone fall?</t>
        </is>
      </c>
    </row>
    <row r="5853" ht="22" customHeight="1">
      <c r="A5853" s="82" t="inlineStr">
        <is>
          <t>S334</t>
        </is>
      </c>
      <c r="B5853" s="83" t="inlineStr">
        <is>
          <t>PMW3901 optical flow   ·   PMW3901</t>
        </is>
      </c>
    </row>
    <row r="5854" outlineLevel="1" ht="15" customHeight="1">
      <c r="A5854" s="70" t="inlineStr">
        <is>
          <t>Category</t>
        </is>
      </c>
      <c r="B5854" s="12" t="inlineStr">
        <is>
          <t>Distance &amp; Ranging › Optical flow, far-field</t>
        </is>
      </c>
      <c r="E5854" s="70" t="inlineStr">
        <is>
          <t>Measures</t>
        </is>
      </c>
      <c r="F5854" s="12" t="inlineStr">
        <is>
          <t>Two-axis surface motion in pixel counts — velocity once you know your height</t>
        </is>
      </c>
    </row>
    <row r="5855" outlineLevel="1" ht="15" customHeight="1">
      <c r="A5855" s="70" t="inlineStr">
        <is>
          <t>Modality</t>
        </is>
      </c>
      <c r="B5855" s="12" t="inlineStr">
        <is>
          <t>Optical</t>
        </is>
      </c>
      <c r="E5855" s="70" t="inlineStr">
        <is>
          <t>Interface</t>
        </is>
      </c>
      <c r="F5855" s="12" t="inlineStr">
        <is>
          <t>SPI</t>
        </is>
      </c>
    </row>
    <row r="5856" outlineLevel="1" ht="15" customHeight="1">
      <c r="A5856" s="70" t="inlineStr">
        <is>
          <t>Supply</t>
        </is>
      </c>
      <c r="B5856" s="12" t="inlineStr">
        <is>
          <t>3.3-5V on breakouts (the die itself wants a 1.9V core and 1.8-3.6V I/O rail)</t>
        </is>
      </c>
      <c r="E5856" s="70" t="inlineStr">
        <is>
          <t>Price</t>
        </is>
      </c>
      <c r="F5856" s="12" t="inlineStr">
        <is>
          <t>$25.0  ($$$)</t>
        </is>
      </c>
    </row>
    <row r="5857" outlineLevel="1" ht="15" customHeight="1">
      <c r="A5857" s="70" t="inlineStr">
        <is>
          <t>Difficulty</t>
        </is>
      </c>
      <c r="B5857" s="12" t="inlineStr">
        <is>
          <t>3 — Some skill — calibration, level shifting, timing, or datasheet reading required</t>
        </is>
      </c>
    </row>
    <row r="5858" outlineLevel="1" ht="58" customHeight="1">
      <c r="A5858" s="70" t="inlineStr">
        <is>
          <t>HOW</t>
        </is>
      </c>
      <c r="B5858" s="71" t="inlineStr">
        <is>
          <t>It is a 30x30-pixel monochrome camera with a correlation engine glued to it, running at up to 121 frames per second. Each frame is cross-correlated with the previous one and the chip reports only how far the image shifted in X and Y; the pixels themselves never leave the die. Multiply that shift by your height above the surface and you get real lateral velocity, which is how every camera-stabilised drone holds position indoors without GPS. The lens is fixed-focus at infinity, so it needs about 80mm of standoff before the image is sharp enough to correlate.</t>
        </is>
      </c>
    </row>
    <row r="5859" outlineLevel="1" ht="70" customHeight="1">
      <c r="A5859" s="70" t="inlineStr">
        <is>
          <t>WHAT</t>
        </is>
      </c>
      <c r="B5859" s="72" t="inlineStr">
        <is>
          <t>It measures image motion, not ground motion. It cannot distinguish your robot moving forward from the carpet being dragged backwards, and pure rotation produces flow identical to translation unless you subtract gyro yaw — this is the single most common reason a first optical-flow build wanders in circles. It goes blind on anything featureless: clean white floor tile, glossy epoxy garage floor, fresh snow, or any surface below roughly 60 lux. Water, wet tarmac and polished floors hand it a moving reflection of the ceiling, so it faithfully reports the ceiling's parallax instead of the ground. Position error is unbounded: even a well-tuned indoor rig drifts on the order of a few percent of distance travelled, so treat it as a velocity sensor you integrate at your peril. And every count is in pixels until you multiply by measured height — if your rangefinder catches a table edge and jumps, your velocity estimate jumps with it.</t>
        </is>
      </c>
    </row>
    <row r="5860" outlineLevel="1" ht="29" customHeight="1">
      <c r="A5860" s="70" t="inlineStr">
        <is>
          <t>COMMON</t>
        </is>
      </c>
      <c r="B5860" s="71" t="inlineStr">
        <is>
          <t>Indoor drone position hold, mobile-robot odometry on slippery or wheel-less platforms, conveyor and web speed without touching a shaft, linear-rail travel measurement, ground-truth speed for a camera dolly.</t>
        </is>
      </c>
    </row>
    <row r="5861" outlineLevel="1" ht="42" customHeight="1">
      <c r="A5861" s="70" t="inlineStr">
        <is>
          <t>INVENTION</t>
        </is>
      </c>
      <c r="B5861" s="73" t="inlineStr">
        <is>
          <t>A creep gauge for a cracked wall or a museum plinth: aim the PMW3901 at a fixed textured patch a metre away and log counts for six months. It reads a flat zero while nothing moves and integer counts the instant something shifts — sub-millimetre structural monitoring from a part that is physically incapable of producing an image anyone would have to worry about.</t>
        </is>
      </c>
    </row>
    <row r="5862" outlineLevel="1" ht="26" customHeight="1">
      <c r="A5862" s="70" t="inlineStr">
        <is>
          <t>REQUIRES</t>
        </is>
      </c>
      <c r="B5862" s="71" t="inlineStr">
        <is>
          <t>A height/range sensor (VL53L1X class) to turn pixel flow into real velocity, plus a gyro to cancel rotation. On its own it is a relative-motion counter, not an odometer.</t>
        </is>
      </c>
    </row>
    <row r="5863" outlineLevel="1" ht="36" customHeight="1">
      <c r="A5863" s="70" t="inlineStr">
        <is>
          <t>SUBSTITUT</t>
        </is>
      </c>
      <c r="B5863" s="71" t="inlineStr">
        <is>
          <t>PAA5100JE for 15-35mm close work with its own IR illuminator; a wheel encoder is cheaper and drift-free but useless on slip or in the air; a downward VL53L1X gives height but no lateral motion; visual-inertial odometry on an ESP32-S3 camera costs nothing extra in parts but is a research project.</t>
        </is>
      </c>
    </row>
    <row r="5864" outlineLevel="1" ht="19" customHeight="1">
      <c r="A5864" s="70" t="inlineStr">
        <is>
          <t>PAIRS</t>
        </is>
      </c>
      <c r="B5864" s="71" t="inlineStr">
        <is>
          <t>VL53L1X for height, BMI270 gyro for de-rotation, ESP-NOW to stream flow to a base station</t>
        </is>
      </c>
    </row>
    <row r="5865" outlineLevel="1" ht="40" customHeight="1">
      <c r="A5865" s="70" t="inlineStr">
        <is>
          <t>specs</t>
        </is>
      </c>
      <c r="B5865" s="26" t="inlineStr">
        <is>
          <t>Range: 80mm to infinity, in focus; needs roughly 60 lux or more of ambient light on the surface   Accuracy: Relative only — integrating flow to position drifts without bound   Resolution: Sub-pixel correlation; the millimetre value of one count depends on your height   Rate: Up to 121 frames/s   Warm-up: ~40ms after power-up; needs the required register-init sequence written before it produces sane data   Calibration: One-point   Consumable: None; the lens is the wear item — dust on it kills correlation before it kills brightness   Environment: Indoor   Lifecycle: Active   Maturity: Good   ESP32: Any variant. Keep SPI at or below 2MHz — the part is fussy about clock timing and the usual failure is a valid-looking stream of zeros.</t>
        </is>
      </c>
    </row>
    <row r="5866" outlineLevel="1" ht="16" customHeight="1">
      <c r="A5866" s="70" t="inlineStr">
        <is>
          <t>buy</t>
        </is>
      </c>
      <c r="B5866" s="26" t="inlineStr">
        <is>
          <t>PI · AE · SS · TIN   |   boards: Pimoroni PMW3901 breakout, Bitcraze Flow Deck v2 (PMW3901 paired with a ToF rangefinder), generic 'optical flow' modules sold for flight controllers   |   lib: Bitcraze PMW3901 Arduino library, Pimoroni pmw3901-python, and the PX4/ArduPilot drivers   [Estimate, 2026-07]</t>
        </is>
      </c>
    </row>
    <row r="5867" outlineLevel="1" ht="42" customHeight="1">
      <c r="A5867" s="74" t="inlineStr">
        <is>
          <t>unlocks</t>
        </is>
      </c>
      <c r="B5867" s="75" t="inlineStr">
        <is>
          <t>How far have I gone?  •  How fast am I moving?  •  Am I back at the exact same place?  •  Has it been moved or disturbed?  •  Has this structure shifted or tilted since last time?</t>
        </is>
      </c>
    </row>
    <row r="5869" ht="22" customHeight="1">
      <c r="A5869" s="82" t="inlineStr">
        <is>
          <t>S335</t>
        </is>
      </c>
      <c r="B5869" s="83" t="inlineStr">
        <is>
          <t>PAA5100JE near-field optical flow   ·   PAA5100JE</t>
        </is>
      </c>
    </row>
    <row r="5870" outlineLevel="1" ht="15" customHeight="1">
      <c r="A5870" s="70" t="inlineStr">
        <is>
          <t>Category</t>
        </is>
      </c>
      <c r="B5870" s="12" t="inlineStr">
        <is>
          <t>Distance &amp; Ranging › Optical flow, near-field, self-illuminated</t>
        </is>
      </c>
      <c r="E5870" s="70" t="inlineStr">
        <is>
          <t>Measures</t>
        </is>
      </c>
      <c r="F5870" s="12" t="inlineStr">
        <is>
          <t>Two-axis surface motion at 15-35mm standoff, in the dark</t>
        </is>
      </c>
    </row>
    <row r="5871" outlineLevel="1" ht="15" customHeight="1">
      <c r="A5871" s="70" t="inlineStr">
        <is>
          <t>Modality</t>
        </is>
      </c>
      <c r="B5871" s="12" t="inlineStr">
        <is>
          <t>Optical</t>
        </is>
      </c>
      <c r="E5871" s="70" t="inlineStr">
        <is>
          <t>Interface</t>
        </is>
      </c>
      <c r="F5871" s="12" t="inlineStr">
        <is>
          <t>SPI</t>
        </is>
      </c>
    </row>
    <row r="5872" outlineLevel="1" ht="15" customHeight="1">
      <c r="A5872" s="70" t="inlineStr">
        <is>
          <t>Supply</t>
        </is>
      </c>
      <c r="B5872" s="12" t="inlineStr">
        <is>
          <t>3.3-5V on breakouts (1.9V core, 1.8-3.6V I/O on the die)</t>
        </is>
      </c>
      <c r="E5872" s="70" t="inlineStr">
        <is>
          <t>Price</t>
        </is>
      </c>
      <c r="F5872" s="12" t="inlineStr">
        <is>
          <t>$25.0  ($$$)</t>
        </is>
      </c>
    </row>
    <row r="5873" outlineLevel="1" ht="15" customHeight="1">
      <c r="A5873" s="70" t="inlineStr">
        <is>
          <t>Difficulty</t>
        </is>
      </c>
      <c r="B5873" s="12" t="inlineStr">
        <is>
          <t>3 — Some skill — calibration, level shifting, timing, or datasheet reading required</t>
        </is>
      </c>
    </row>
    <row r="5874" outlineLevel="1" ht="48" customHeight="1">
      <c r="A5874" s="70" t="inlineStr">
        <is>
          <t>HOW</t>
        </is>
      </c>
      <c r="B5874" s="71" t="inlineStr">
        <is>
          <t>The same image-correlation trick as the PMW3901 — a tiny monochrome array whose frames are cross-correlated to report only the X/Y shift — but with the lens focused for close work and an 850nm infrared LED on board to light its own scene. That combination makes it the sensor inside optical mice: it works in a pitch-dark enclosure and it resolves fine texture on paper, wood or 3D-printed surfaces that the far-field part would never see.</t>
        </is>
      </c>
    </row>
    <row r="5875" outlineLevel="1" ht="70" customHeight="1">
      <c r="A5875" s="70" t="inlineStr">
        <is>
          <t>WHAT</t>
        </is>
      </c>
      <c r="B5875" s="72" t="inlineStr">
        <is>
          <t>The focus window is brutally narrow. Outside roughly 15-35mm the image blurs, correlation collapses and the sensor reports a confident zero rather than an error — so it needs a rigid, shimmed mount, not a cable tie, and a warped 3D-printed bracket will silently kill it. Its own IR illumination bounces straight back off gloss, laminate and white copier paper at that distance, saturating the array; matte and textured is what it wants. Because it lights its own scene it works in a dark cupboard, but the LED costs you several milliamps continuously and makes the sensor obvious to any IR camera. Like every optical-flow part it cannot tell whether it moved or the world did, and dust settling on the lens degrades it long before anything looks wrong.</t>
        </is>
      </c>
    </row>
    <row r="5876" outlineLevel="1" ht="26" customHeight="1">
      <c r="A5876" s="70" t="inlineStr">
        <is>
          <t>COMMON</t>
        </is>
      </c>
      <c r="B5876" s="71" t="inlineStr">
        <is>
          <t>Wheel-free robot odometry over any textured floor, paper and film web-feed measurement, belt-slip detection, linear-stage travel verification, contactless scroll and jog inputs.</t>
        </is>
      </c>
    </row>
    <row r="5877" outlineLevel="1" ht="38" customHeight="1">
      <c r="A5877" s="70" t="inlineStr">
        <is>
          <t>INVENTION</t>
        </is>
      </c>
      <c r="B5877" s="73" t="inlineStr">
        <is>
          <t>A belt-slip watchdog for a 3D printer: aim the PAA5100JE 20mm at the side of the bed and compare measured travel against commanded travel every layer. Accumulated difference means the belt is slipping or a pulley grub screw is backing out — you get the warning hours before the layer shift ruins the twelve-hour print.</t>
        </is>
      </c>
    </row>
    <row r="5878" outlineLevel="1" ht="19" customHeight="1">
      <c r="A5878" s="70" t="inlineStr">
        <is>
          <t>REQUIRES</t>
        </is>
      </c>
      <c r="B5878" s="71" t="inlineStr">
        <is>
          <t>A rigid mount holding 15-35mm standoff. Without that geometry it simply does not work.</t>
        </is>
      </c>
    </row>
    <row r="5879" outlineLevel="1" ht="37" customHeight="1">
      <c r="A5879" s="70" t="inlineStr">
        <is>
          <t>SUBSTITUT</t>
        </is>
      </c>
      <c r="B5879" s="71" t="inlineStr">
        <is>
          <t>PMW3901 if the surface is 80mm or further away and lit; a salvaged optical-mouse sensor (PixArt PAW/ADNS series) does the same job for the cost of a $5 mouse if you can find the register map; a magnetic rotary encoder if there is a shaft to grip; an AS5600 on an idler wheel for anything with a rolling surface.</t>
        </is>
      </c>
    </row>
    <row r="5880" outlineLevel="1" ht="24" customHeight="1">
      <c r="A5880" s="70" t="inlineStr">
        <is>
          <t>PAIRS</t>
        </is>
      </c>
      <c r="B5880" s="71" t="inlineStr">
        <is>
          <t>Stepper step-count from the firmware for the comparison, an OLED for the live delta, an accelerometer to catch the resonance that causes the slip</t>
        </is>
      </c>
    </row>
    <row r="5881" outlineLevel="1" ht="40" customHeight="1">
      <c r="A5881" s="70" t="inlineStr">
        <is>
          <t>specs</t>
        </is>
      </c>
      <c r="B5881" s="26" t="inlineStr">
        <is>
          <t>Range: Focused window of roughly 15-35mm from the surface; outside it, counts fall to zero   Accuracy: Relative only; drifts without bound when integrated   Resolution: Sub-pixel correlation at close range — comfortably sub-millimetre on textured surfaces   Rate: Up to ~120 frames/s   Warm-up: ~40ms; needs the vendor's magic register-init sequence, same as the PMW3901 family   Calibration: One-point   Consumable: None; the IR LED is rated for years of continuous use, the lens is the practical wear item   Environment: Indoor   Lifecycle: Active   Maturity: Workable   ESP32: Any variant; SPI at or below 2MHz</t>
        </is>
      </c>
    </row>
    <row r="5882" outlineLevel="1" ht="16" customHeight="1">
      <c r="A5882" s="70" t="inlineStr">
        <is>
          <t>buy</t>
        </is>
      </c>
      <c r="B5882" s="26" t="inlineStr">
        <is>
          <t>PI · AE · TIN   |   boards: Pimoroni PAA5100JE near-field optical flow breakout   |   lib: Pimoroni pmw3901-python drives both this and the PMW3901; Arduino ports of the Bitcraze driver work with the near-field register set swapped in   [Estimate, 2026-07]</t>
        </is>
      </c>
    </row>
    <row r="5883" outlineLevel="1" ht="42" customHeight="1">
      <c r="A5883" s="74" t="inlineStr">
        <is>
          <t>unlocks</t>
        </is>
      </c>
      <c r="B5883" s="75" t="inlineStr">
        <is>
          <t>How far have I gone?  •  How fast am I moving?  •  Has it been moved or disturbed?  •  Am I back at the exact same place?  •  Is it idle, loaded, or jammed?</t>
        </is>
      </c>
    </row>
    <row r="5885" ht="22" customHeight="1">
      <c r="A5885" s="82" t="inlineStr">
        <is>
          <t>S336</t>
        </is>
      </c>
      <c r="B5885" s="83" t="inlineStr">
        <is>
          <t>RPLIDAR A1 360 degree triangulation LiDAR   ·   RPLIDAR A1M8</t>
        </is>
      </c>
    </row>
    <row r="5886" outlineLevel="1" ht="15" customHeight="1">
      <c r="A5886" s="70" t="inlineStr">
        <is>
          <t>Category</t>
        </is>
      </c>
      <c r="B5886" s="12" t="inlineStr">
        <is>
          <t>Distance &amp; Ranging › 360 degree 2D scanner (triangulation)</t>
        </is>
      </c>
      <c r="E5886" s="70" t="inlineStr">
        <is>
          <t>Measures</t>
        </is>
      </c>
      <c r="F5886" s="12" t="inlineStr">
        <is>
          <t>A 360 degree slice of ranges out to 12m, ~8000 points per second</t>
        </is>
      </c>
    </row>
    <row r="5887" outlineLevel="1" ht="15" customHeight="1">
      <c r="A5887" s="70" t="inlineStr">
        <is>
          <t>Modality</t>
        </is>
      </c>
      <c r="B5887" s="12" t="inlineStr">
        <is>
          <t>Optical</t>
        </is>
      </c>
      <c r="E5887" s="70" t="inlineStr">
        <is>
          <t>Interface</t>
        </is>
      </c>
      <c r="F5887" s="12" t="inlineStr">
        <is>
          <t>UART / PWM</t>
        </is>
      </c>
    </row>
    <row r="5888" outlineLevel="1" ht="15" customHeight="1">
      <c r="A5888" s="70" t="inlineStr">
        <is>
          <t>Supply</t>
        </is>
      </c>
      <c r="B5888" s="12" t="inlineStr">
        <is>
          <t>5V for the core and 5V for the motor; allow 600mA at spin-up</t>
        </is>
      </c>
      <c r="E5888" s="70" t="inlineStr">
        <is>
          <t>Price</t>
        </is>
      </c>
      <c r="F5888" s="12" t="inlineStr">
        <is>
          <t>$99.0  ($$$$)</t>
        </is>
      </c>
    </row>
    <row r="5889" outlineLevel="1" ht="15" customHeight="1">
      <c r="A5889" s="70" t="inlineStr">
        <is>
          <t>Difficulty</t>
        </is>
      </c>
      <c r="B5889" s="12" t="inlineStr">
        <is>
          <t>3 — Some skill — calibration, level shifting, timing, or datasheet reading required</t>
        </is>
      </c>
    </row>
    <row r="5890" outlineLevel="1" ht="58" customHeight="1">
      <c r="A5890" s="70" t="inlineStr">
        <is>
          <t>HOW</t>
        </is>
      </c>
      <c r="B5890" s="71" t="inlineStr">
        <is>
          <t>A laser diode and a small camera sit a known distance apart on a spinning head. The laser paints a dot on whatever is in front, and the camera sees that dot land at a different position on its line sensor depending on how far away the surface is — simple similar-triangle geometry converts pixel position into range. That is triangulation, not time of flight, which is why it is accurate and cheap up close and gets progressively vaguer past about 6m. A brushless motor spins the whole optical head while power and data cross the rotating joint without brushes.</t>
        </is>
      </c>
    </row>
    <row r="5891" outlineLevel="1" ht="70" customHeight="1">
      <c r="A5891" s="70" t="inlineStr">
        <is>
          <t>WHAT</t>
        </is>
      </c>
      <c r="B5891" s="72" t="inlineStr">
        <is>
          <t>Triangulation dies in sunlight. Outdoors the ambient infrared floods the camera and usable range drops to 1-3m, or to nothing at all on bright concrete — this single fact is why the newer dToF units exist. Black rubber skirting boards, matte black robot chassis and dark carpet return so little light that the scan simply has holes in it; the SDK marks those points quality-zero and beginners plot them as walls sitting at the origin. Glass and mirrors are worse than holes: it either looks straight through and maps the room beyond, or maps a mirrored copy, and SLAM will happily build a fictional corridor that persists in the map forever. The motor is a genuine wear item — bearing noise and speed instability show up as angular smearing well before it fails outright, typically after thousands of hours of continuous running. And it is one flat 2D slice: it cannot see a tabletop at 700mm or a cable on the floor, which is exactly how robots with LiDAR still drive into things.</t>
        </is>
      </c>
    </row>
    <row r="5892" outlineLevel="1" ht="25" customHeight="1">
      <c r="A5892" s="70" t="inlineStr">
        <is>
          <t>COMMON</t>
        </is>
      </c>
      <c r="B5892" s="71" t="inlineStr">
        <is>
          <t>Indoor robot SLAM and obstacle avoidance, room and floorplan capture, interactive art that reacts to where people stand, warehouse AGVs, security perimeter scanning.</t>
        </is>
      </c>
    </row>
    <row r="5893" outlineLevel="1" ht="39" customHeight="1">
      <c r="A5893" s="70" t="inlineStr">
        <is>
          <t>INVENTION</t>
        </is>
      </c>
      <c r="B5893" s="73" t="inlineStr">
        <is>
          <t>An anonymous makerspace heat map: lay an A1 flat on the floor in a corner, project each scan into a 2D occupancy grid, and publish a live 'where are people standing' map over MQTT. Over a month it tells you which bench is really the bottleneck — the kind of data a camera would answer instantly and that members would never consent to.</t>
        </is>
      </c>
    </row>
    <row r="5894" outlineLevel="1" ht="21" customHeight="1">
      <c r="A5894" s="70" t="inlineStr">
        <is>
          <t>REQUIRES</t>
        </is>
      </c>
      <c r="B5894" s="71" t="inlineStr">
        <is>
          <t>A 5V supply that can hold up under the motor's inrush — USB from a laptop is fine, a shared 3.3V regulator is not</t>
        </is>
      </c>
    </row>
    <row r="5895" outlineLevel="1" ht="39" customHeight="1">
      <c r="A5895" s="70" t="inlineStr">
        <is>
          <t>SUBSTITUT</t>
        </is>
      </c>
      <c r="B5895" s="71" t="inlineStr">
        <is>
          <t>LDROBOT LD19 and RPLIDAR C1 are direct time-of-flight, cost half as much and work far better in daylight — buy those unless you specifically want the A1's close-in precision; a TF-Luna on a hobby servo is a $25 scanner at 1/50th the point rate; VL53L8CX gives 64 zones with no moving parts if 4m and a 65 degree cone is enough.</t>
        </is>
      </c>
    </row>
    <row r="5896" outlineLevel="1" ht="23" customHeight="1">
      <c r="A5896" s="70" t="inlineStr">
        <is>
          <t>PAIRS</t>
        </is>
      </c>
      <c r="B5896" s="71" t="inlineStr">
        <is>
          <t>A Raspberry Pi or PC running Cartographer for the mapping, an ESP32 for motor control and power sequencing, a wheel encoder for odometry priors</t>
        </is>
      </c>
    </row>
    <row r="5897" outlineLevel="1" ht="40" customHeight="1">
      <c r="A5897" s="70" t="inlineStr">
        <is>
          <t>specs</t>
        </is>
      </c>
      <c r="B5897" s="26" t="inlineStr">
        <is>
          <t>Range: 0.15-12m against a white target; realistically 4-6m against dark matte surfaces   Accuracy: About ±1% of measured distance under 3m, nearer ±2% beyond   Resolution: &lt;0.5mm distance step; ~0.9 degrees of angle at the default 5.5Hz spin   Rate: 8000 samples/s; 5.5Hz rotation by default, 1-10Hz adjustable by motor PWM   Warm-up: ~2s for the motor to reach a stable speed before scan data is trustworthy   Calibration: None   Consumable: Motor bearings and the belt-free rotating joint; expect to replace the unit rather than service it   Environment: Indoor   Lifecycle: Mature   Maturity: Good   ESP32: Needs a hardware UART at 115200 and a clean 5V rail. An ESP32 can parse and filter the stream comfortably, but running real SLAM on 8000 points/s is beyond it — downsample locally or ship the scan to a host.</t>
        </is>
      </c>
    </row>
    <row r="5898" outlineLevel="1" ht="22" customHeight="1">
      <c r="A5898" s="76" t="inlineStr">
        <is>
          <t>⚠</t>
        </is>
      </c>
      <c r="B5898" s="77" t="inlineStr">
        <is>
          <t>HAZARD: Laser — Emits laser radiation — eye safety class matters</t>
        </is>
      </c>
    </row>
    <row r="5899" outlineLevel="1" ht="16" customHeight="1">
      <c r="A5899" s="70" t="inlineStr">
        <is>
          <t>buy</t>
        </is>
      </c>
      <c r="B5899" s="26" t="inlineStr">
        <is>
          <t>AE · SS · DFR · AMZ · TIN   |   boards: Slamtec RPLIDAR A1M8 development kit (module, motor driver adapter and USB cable)   |   lib: Slamtec rplidar_sdk (C++), rplidar_ros / rplidar_ros2, RPLidarDriver for Arduino, rplidar-roboticia for Python   |   https://www.slamtec.com/en/Lidar/A1   [High, 2026-07]</t>
        </is>
      </c>
    </row>
    <row r="5900" outlineLevel="1" ht="45" customHeight="1">
      <c r="A5900" s="74" t="inlineStr">
        <is>
          <t>unlocks</t>
        </is>
      </c>
      <c r="B5900" s="75" t="inlineStr">
        <is>
          <t>What is the shape of the space around me?  •  Is there something in the way?  •  Whereabouts in the room are they?  •  How many people are in this space?  •  Has someone entered who shouldn't have?  •  How many went past?</t>
        </is>
      </c>
    </row>
    <row r="5902" ht="22" customHeight="1">
      <c r="A5902" s="82" t="inlineStr">
        <is>
          <t>S337</t>
        </is>
      </c>
      <c r="B5902" s="83" t="inlineStr">
        <is>
          <t>Benewake TF03 long-range industrial LiDAR   ·   TF03-100</t>
        </is>
      </c>
    </row>
    <row r="5903" outlineLevel="1" ht="15" customHeight="1">
      <c r="A5903" s="70" t="inlineStr">
        <is>
          <t>Category</t>
        </is>
      </c>
      <c r="B5903" s="12" t="inlineStr">
        <is>
          <t>Distance &amp; Ranging › Single-point dToF rangefinder, IP67</t>
        </is>
      </c>
      <c r="E5903" s="70" t="inlineStr">
        <is>
          <t>Measures</t>
        </is>
      </c>
      <c r="F5903" s="12" t="inlineStr">
        <is>
          <t>Distance to a single point from 0.1m to 100m, outdoors, at up to 1000Hz</t>
        </is>
      </c>
    </row>
    <row r="5904" outlineLevel="1" ht="15" customHeight="1">
      <c r="A5904" s="70" t="inlineStr">
        <is>
          <t>Modality</t>
        </is>
      </c>
      <c r="B5904" s="12" t="inlineStr">
        <is>
          <t>Optical</t>
        </is>
      </c>
      <c r="E5904" s="70" t="inlineStr">
        <is>
          <t>Interface</t>
        </is>
      </c>
      <c r="F5904" s="12" t="inlineStr">
        <is>
          <t>UART / CAN</t>
        </is>
      </c>
    </row>
    <row r="5905" outlineLevel="1" ht="15" customHeight="1">
      <c r="A5905" s="70" t="inlineStr">
        <is>
          <t>Supply</t>
        </is>
      </c>
      <c r="B5905" s="12" t="inlineStr">
        <is>
          <t>5-24V</t>
        </is>
      </c>
      <c r="E5905" s="70" t="inlineStr">
        <is>
          <t>Price</t>
        </is>
      </c>
      <c r="F5905" s="12" t="inlineStr">
        <is>
          <t>$180.0  ($$$$)</t>
        </is>
      </c>
    </row>
    <row r="5906" outlineLevel="1" ht="15" customHeight="1">
      <c r="A5906" s="70" t="inlineStr">
        <is>
          <t>Difficulty</t>
        </is>
      </c>
      <c r="B5906" s="12" t="inlineStr">
        <is>
          <t>3 — Some skill — calibration, level shifting, timing, or datasheet reading required</t>
        </is>
      </c>
    </row>
    <row r="5907" outlineLevel="1" ht="53" customHeight="1">
      <c r="A5907" s="70" t="inlineStr">
        <is>
          <t>HOW</t>
        </is>
      </c>
      <c r="B5907" s="71" t="inlineStr">
        <is>
          <t>A pulsed 905nm laser diode and an avalanche photodiode measure round-trip time directly. Compared with the tiny TFmini it uses a much larger receive aperture, more energy per pulse and heavier per-frame averaging, which is what buys 100m outdoors instead of 12m indoors. The beam divergence is about 0.5 degrees, so at 100m it is still only illuminating a roughly 90cm spot — it ranges a specific target rather than an average of the whole scene, which matters enormously when you are aimed down a silo.</t>
        </is>
      </c>
    </row>
    <row r="5908" outlineLevel="1" ht="70" customHeight="1">
      <c r="A5908" s="70" t="inlineStr">
        <is>
          <t>WHAT</t>
        </is>
      </c>
      <c r="B5908" s="72" t="inlineStr">
        <is>
          <t>The 100m figure assumes a 10% diffuse target in benign light. A black car at dusk is fine; a wet black road at noon is not; and a mirror-flat water surface at a shallow angle returns essentially nothing because the pulse reflects specularly away from you — which is why river gauges must point straight down. Rain, fog, snow and dust generate returns in front of the real target, and the module reports the first strong return, so a storm reads as a wall at 3-15m and a naive silo gauge screams 'full' all night. There is a real near-blind zone below about 10cm where the receiver is still saturated by the outgoing pulse. Direct sun into the aperture, or another 905nm unit pointed at it, produces sporadic wild values — hood it and median-filter. A spider web or a film of dust on the window silently halves the range with no error flag. Lastly, do not assume the serial pin level from the supply rail: the wide 5-24V input tells you nothing about the TX voltage, so scope it before it meets a GPIO.</t>
        </is>
      </c>
    </row>
    <row r="5909" outlineLevel="1" ht="29" customHeight="1">
      <c r="A5909" s="70" t="inlineStr">
        <is>
          <t>COMMON</t>
        </is>
      </c>
      <c r="B5909" s="71" t="inlineStr">
        <is>
          <t>Grain silo and aggregate bin level, crane and gantry anti-collision, vehicle height gates, drone altimetry above the range of small ToF units, river stage from a bridge, long perimeter beams, snow depth on a mast.</t>
        </is>
      </c>
    </row>
    <row r="5910" outlineLevel="1" ht="41" customHeight="1">
      <c r="A5910" s="70" t="inlineStr">
        <is>
          <t>INVENTION</t>
        </is>
      </c>
      <c r="B5910" s="73" t="inlineStr">
        <is>
          <t>A bridge-mounted river stage gauge: bolt a TF03 pointing straight down from the soffit with a sun hood, median-filter the returns to reject rain, and publish water level every minute over LoRa. Ultrasonic gauges at that height lose the echo in wind and get confused by the temperature gradient over the water; a 0.5 degree laser beam does not care.</t>
        </is>
      </c>
    </row>
    <row r="5911" outlineLevel="1" ht="22" customHeight="1">
      <c r="A5911" s="70" t="inlineStr">
        <is>
          <t>REQUIRES</t>
        </is>
      </c>
      <c r="B5911" s="71" t="inlineStr">
        <is>
          <t>A regulated supply separate from the microcontroller rail; level shifting or a verified 3.3V TX before touching an ESP32 pin</t>
        </is>
      </c>
    </row>
    <row r="5912" outlineLevel="1" ht="39" customHeight="1">
      <c r="A5912" s="70" t="inlineStr">
        <is>
          <t>SUBSTITUT</t>
        </is>
      </c>
      <c r="B5912" s="71" t="inlineStr">
        <is>
          <t>TFmini-S is $25 and reaches 12m if that is all you need; TF02-Pro splits the difference at 40m; a 24GHz or 77GHz radar sees through the fog and rain that stop any LiDAR; a MaxBotix ultrasonic tolerates rain far better but tops out around 5m; a guided-wave radar level probe is the industrial answer for a silo and costs ten times more.</t>
        </is>
      </c>
    </row>
    <row r="5913" outlineLevel="1" ht="24" customHeight="1">
      <c r="A5913" s="70" t="inlineStr">
        <is>
          <t>PAIRS</t>
        </is>
      </c>
      <c r="B5913" s="71" t="inlineStr">
        <is>
          <t>LoRa or NB-IoT for the uplink, a BME280 to log the storm that explains the anomaly, a solar panel and LiFePO4 for the year of unattended running</t>
        </is>
      </c>
    </row>
    <row r="5914" outlineLevel="1" ht="40" customHeight="1">
      <c r="A5914" s="70" t="inlineStr">
        <is>
          <t>specs</t>
        </is>
      </c>
      <c r="B5914" s="26" t="inlineStr">
        <is>
          <t>Range: 0.1-100m against a 10% diffuse-reflectance target; further on bright surfaces   Accuracy: ±10cm below 10m, about ±1% of distance beyond   Resolution: 1cm   Rate: 1-1000Hz, configurable; 100Hz default   Warm-up: Ranges immediately; allow ~1 minute for the internal temperature compensation to settle for best accuracy   Calibration: None   Consumable: The optical window — plan for a wiper, a hood, or a cleaning schedule in dusty installs   Environment: Outdoor, Harsh, Indoor   Lifecycle: Active   Maturity: Workable   ESP32: One hardware UART, a level shifter, and a supply that is not your ESP32's 3.3V rail. The CAN variant talks to the ESP32's TWAI peripheral through a transceiver.</t>
        </is>
      </c>
    </row>
    <row r="5915" outlineLevel="1" ht="22" customHeight="1">
      <c r="A5915" s="76" t="inlineStr">
        <is>
          <t>⚠</t>
        </is>
      </c>
      <c r="B5915" s="77" t="inlineStr">
        <is>
          <t>HAZARD: Laser — Emits laser radiation — eye safety class matters</t>
        </is>
      </c>
    </row>
    <row r="5916" outlineLevel="1" ht="16" customHeight="1">
      <c r="A5916" s="70" t="inlineStr">
        <is>
          <t>buy</t>
        </is>
      </c>
      <c r="B5916" s="26" t="inlineStr">
        <is>
          <t>AE · DFR · SS · MO   |   boards: Benewake TF03-100 module with M12 connector pigtail (a separate 180m version and a CAN-output version are sold as different SKUs)   |   lib: No mainstream library needed — the Benewake TF-series output is a documented 9-byte frame with a checksum, about 30 lines of parsing. TFmini/TF-Luna Arduino libraries adapt with small edits.   |   https://en.benewake.com/TF03   [Estimate, 2026-07]</t>
        </is>
      </c>
    </row>
    <row r="5917" outlineLevel="1" ht="45" customHeight="1">
      <c r="A5917" s="74" t="inlineStr">
        <is>
          <t>unlocks</t>
        </is>
      </c>
      <c r="B5917" s="75" t="inlineStr">
        <is>
          <t>How much is in the tank?  •  How full is it?  •  Is water rising, and how fast?  •  Is there something in the way?  •  How deep is the snow?  •  Is a vehicle arriving?  •  What altitude or floor am I on?</t>
        </is>
      </c>
    </row>
    <row r="5919" ht="22" customHeight="1">
      <c r="A5919" s="82" t="inlineStr">
        <is>
          <t>S338</t>
        </is>
      </c>
      <c r="B5919" s="83" t="inlineStr">
        <is>
          <t>Livox Mid-360 3D LiDAR   ·   Livox Mid-360</t>
        </is>
      </c>
    </row>
    <row r="5920" outlineLevel="1" ht="15" customHeight="1">
      <c r="A5920" s="70" t="inlineStr">
        <is>
          <t>Category</t>
        </is>
      </c>
      <c r="B5920" s="12" t="inlineStr">
        <is>
          <t>Distance &amp; Ranging › 3D LiDAR, non-repetitive scanning</t>
        </is>
      </c>
      <c r="E5920" s="70" t="inlineStr">
        <is>
          <t>Measures</t>
        </is>
      </c>
      <c r="F5920" s="12" t="inlineStr">
        <is>
          <t>A 360 degree by ~59 degree 3D point cloud, 200,000 points per second, to 40m</t>
        </is>
      </c>
    </row>
    <row r="5921" outlineLevel="1" ht="15" customHeight="1">
      <c r="A5921" s="70" t="inlineStr">
        <is>
          <t>Modality</t>
        </is>
      </c>
      <c r="B5921" s="12" t="inlineStr">
        <is>
          <t>Optical</t>
        </is>
      </c>
      <c r="E5921" s="70" t="inlineStr">
        <is>
          <t>Interface</t>
        </is>
      </c>
      <c r="F5921" s="12" t="inlineStr">
        <is>
          <t>USB</t>
        </is>
      </c>
    </row>
    <row r="5922" outlineLevel="1" ht="15" customHeight="1">
      <c r="A5922" s="70" t="inlineStr">
        <is>
          <t>Supply</t>
        </is>
      </c>
      <c r="B5922" s="12" t="inlineStr">
        <is>
          <t>9-27V, 12V nominal</t>
        </is>
      </c>
      <c r="E5922" s="70" t="inlineStr">
        <is>
          <t>Price</t>
        </is>
      </c>
      <c r="F5922" s="12" t="inlineStr">
        <is>
          <t>$749.0  ($$$$)</t>
        </is>
      </c>
    </row>
    <row r="5923" outlineLevel="1" ht="15" customHeight="1">
      <c r="A5923" s="70" t="inlineStr">
        <is>
          <t>Difficulty</t>
        </is>
      </c>
      <c r="B5923" s="12" t="inlineStr">
        <is>
          <t>5 — Expert — you are doing research; expect to write drivers and validate your own results</t>
        </is>
      </c>
    </row>
    <row r="5924" outlineLevel="1" ht="52" customHeight="1">
      <c r="A5924" s="70" t="inlineStr">
        <is>
          <t>HOW</t>
        </is>
      </c>
      <c r="B5924" s="71" t="inlineStr">
        <is>
          <t>Instead of stacking sixteen fixed laser lines, Livox spins two optical wedge prisms at different speeds in front of a small laser array. The beam traces a rosette that never exactly repeats, so the longer you dwell on a scene the denser the cloud becomes — the same point budget covers a scene more completely than a fixed-line spinner, at the cost of any single frame being full of gaps. An integrated IMU timestamps the motion so the host can undistort the cloud as the sensor moves.</t>
        </is>
      </c>
    </row>
    <row r="5925" outlineLevel="1" ht="70" customHeight="1">
      <c r="A5925" s="70" t="inlineStr">
        <is>
          <t>WHAT</t>
        </is>
      </c>
      <c r="B5925" s="72" t="inlineStr">
        <is>
          <t>The non-repetitive scan traps anyone who treats it like a spinner: a 0.1s frame has large empty wedges, and only after roughly half a second to a second does coverage look complete — so a fast-moving obstacle can genuinely be absent from any single frame. The blind volume is real: nothing inside 0.1m, and a substantial dead cone directly underneath, which is exactly where a robot's own chassis and the kerb it is about to hit both live. Like every 905nm unit it rains out: fog, heavy rain and airborne dust produce near-range false points that populate an occupancy grid with phantom walls unless you filter on intensity and cluster size. Retroreflective tape, road signs and hi-vis vests saturate the receiver and bloom into blobs tens of centimetres across. And it self-heats: in cold weather the internal heater pushes draw far above the nominal 6.5W, which has killed a great many undersized 12V supplies mid-survey.</t>
        </is>
      </c>
    </row>
    <row r="5926" outlineLevel="1" ht="28" customHeight="1">
      <c r="A5926" s="70" t="inlineStr">
        <is>
          <t>COMMON</t>
        </is>
      </c>
      <c r="B5926" s="71" t="inlineStr">
        <is>
          <t>Autonomous mobile robots and AGVs, agricultural and construction machine perception, handheld SLAM scanning of buildings, drone obstacle avoidance and terrain mapping, volume measurement of stockpiles.</t>
        </is>
      </c>
    </row>
    <row r="5927" outlineLevel="1" ht="40" customHeight="1">
      <c r="A5927" s="70" t="inlineStr">
        <is>
          <t>INVENTION</t>
        </is>
      </c>
      <c r="B5927" s="73" t="inlineStr">
        <is>
          <t>A one-evening as-built scanner: strap the Mid-360 and a 12V battery to a plywood board, walk your house slowly with FAST-LIO2 running on a laptop, and export a dimensionally accurate mesh of every room. Walking slowly is the trick — the non-repetitive pattern keeps filling in ceiling and cornice detail that a 16-line spinner would never sample.</t>
        </is>
      </c>
    </row>
    <row r="5928" outlineLevel="1" ht="23" customHeight="1">
      <c r="A5928" s="70" t="inlineStr">
        <is>
          <t>REQUIRES</t>
        </is>
      </c>
      <c r="B5928" s="71" t="inlineStr">
        <is>
          <t>A 12V supply good for at least 2A, Ethernet on the host side, and a host with real compute — a Pi 5 class machine minimum for live SLAM</t>
        </is>
      </c>
    </row>
    <row r="5929" outlineLevel="1" ht="40" customHeight="1">
      <c r="A5929" s="70" t="inlineStr">
        <is>
          <t>SUBSTITUT</t>
        </is>
      </c>
      <c r="B5929" s="71" t="inlineStr">
        <is>
          <t>An RPLIDAR A1 or LDROBOT LD19 gives one 2D slice for $60-100 if your world is flat; an OAK-D or RealSense stereo camera gives dense indoor depth to ~10m for a third of the price but needs texture and light; VL53L8CX gives 64 zones for $25 if 4m is enough; Unitree and Hesai sell comparable 3D units at similar money with different scan patterns.</t>
        </is>
      </c>
    </row>
    <row r="5930" outlineLevel="1" ht="24" customHeight="1">
      <c r="A5930" s="70" t="inlineStr">
        <is>
          <t>PAIRS</t>
        </is>
      </c>
      <c r="B5930" s="71" t="inlineStr">
        <is>
          <t>A Pi 5 or Jetson Orin Nano for FAST-LIO2, an RTK GNSS receiver to georeference outdoor scans, an ESP32 handling battery telemetry and the emergency stop</t>
        </is>
      </c>
    </row>
    <row r="5931" outlineLevel="1" ht="40" customHeight="1">
      <c r="A5931" s="70" t="inlineStr">
        <is>
          <t>specs</t>
        </is>
      </c>
      <c r="B5931" s="26" t="inlineStr">
        <is>
          <t>Range: 0.1-40m at 10% reflectivity; around 70m against bright surfaces   Accuracy: About ±2cm (1 sigma) at 10m; ±3cm typical over the working range   Resolution: Angular resolution improves with integration time — that is the whole point of the scan pattern   Rate: 200,000 points/s; IMU at 200Hz   Warm-up: Seconds to first cloud; in the cold the self-heater runs first and current draw triples   Calibration: None   Consumable: The optical window and the prism motors; no user-serviceable parts   Environment: Indoor, Outdoor   Lifecycle: Active   Maturity: Workable   ESP32: Not an ESP32-native part. It streams UDP over 100BASE-TX Ethernet at several megabytes per second; an ESP32 with EMAC or a W5500 can pick off the IMU and status packets, but the point cloud needs a Pi 5, a Jetson or a PC. Use the ESP32 for power sequencing, IMU fusion and telemetry, not for the cloud.</t>
        </is>
      </c>
    </row>
    <row r="5932" outlineLevel="1" ht="22" customHeight="1">
      <c r="A5932" s="76" t="inlineStr">
        <is>
          <t>⚠</t>
        </is>
      </c>
      <c r="B5932" s="77" t="inlineStr">
        <is>
          <t>HAZARD: Laser — Emits laser radiation — eye safety class matters</t>
        </is>
      </c>
    </row>
    <row r="5933" outlineLevel="1" ht="16" customHeight="1">
      <c r="A5933" s="70" t="inlineStr">
        <is>
          <t>buy</t>
        </is>
      </c>
      <c r="B5933" s="26" t="inlineStr">
        <is>
          <t>AE · DFR · SS   |   boards: Livox Mid-360 with its proprietary connector cable; third-party breakout boards bring out Ethernet and 12V   |   lib: Livox-SDK2 (C++), livox_ros_driver2 for ROS1/ROS2; FAST-LIO2 and Point-LIO are the de-facto SLAM front ends for this scan pattern   |   https://www.livoxtech.com/mid-360   [Estimate, 2026-07]</t>
        </is>
      </c>
    </row>
    <row r="5934" outlineLevel="1" ht="45" customHeight="1">
      <c r="A5934" s="74" t="inlineStr">
        <is>
          <t>unlocks</t>
        </is>
      </c>
      <c r="B5934" s="75" t="inlineStr">
        <is>
          <t>What is the shape of the space around me?  •  Is there something in the way?  •  Whereabouts in the room are they?  •  Where is this thing right now?  •  Has this structure shifted or tilted since last time?  •  How fast is it growing?</t>
        </is>
      </c>
    </row>
    <row r="5936" ht="22" customHeight="1">
      <c r="A5936" s="86" t="inlineStr">
        <is>
          <t>S339</t>
        </is>
      </c>
      <c r="B5936" s="87" t="inlineStr">
        <is>
          <t>Acconeer XM125 pulsed coherent radar   ·   XM125</t>
        </is>
      </c>
    </row>
    <row r="5937" outlineLevel="1" ht="15" customHeight="1">
      <c r="A5937" s="70" t="inlineStr">
        <is>
          <t>Category</t>
        </is>
      </c>
      <c r="B5937" s="12" t="inlineStr">
        <is>
          <t>Distance &amp; Ranging › 60GHz pulsed coherent radar module</t>
        </is>
      </c>
      <c r="E5937" s="70" t="inlineStr">
        <is>
          <t>Measures</t>
        </is>
      </c>
      <c r="F5937" s="12" t="inlineStr">
        <is>
          <t>Millimetre-accurate distance from ~5cm to ~20m, plus micro-motion, through plastic and drywall</t>
        </is>
      </c>
    </row>
    <row r="5938" outlineLevel="1" ht="15" customHeight="1">
      <c r="A5938" s="70" t="inlineStr">
        <is>
          <t>Modality</t>
        </is>
      </c>
      <c r="B5938" s="12" t="inlineStr">
        <is>
          <t>RF</t>
        </is>
      </c>
      <c r="E5938" s="70" t="inlineStr">
        <is>
          <t>Interface</t>
        </is>
      </c>
      <c r="F5938" s="12" t="inlineStr">
        <is>
          <t>I2C / UART</t>
        </is>
      </c>
    </row>
    <row r="5939" outlineLevel="1" ht="15" customHeight="1">
      <c r="A5939" s="70" t="inlineStr">
        <is>
          <t>Supply</t>
        </is>
      </c>
      <c r="B5939" s="12" t="inlineStr">
        <is>
          <t>3.3V module; carrier boards accept 3.3-5V</t>
        </is>
      </c>
      <c r="E5939" s="70" t="inlineStr">
        <is>
          <t>Price</t>
        </is>
      </c>
      <c r="F5939" s="12" t="inlineStr">
        <is>
          <t>$70.0  ($$$$)</t>
        </is>
      </c>
    </row>
    <row r="5940" outlineLevel="1" ht="15" customHeight="1">
      <c r="A5940" s="70" t="inlineStr">
        <is>
          <t>Difficulty</t>
        </is>
      </c>
      <c r="B5940" s="12" t="inlineStr">
        <is>
          <t>3 — Some skill — calibration, level shifting, timing, or datasheet reading required</t>
        </is>
      </c>
    </row>
    <row r="5941" outlineLevel="1" ht="62" customHeight="1">
      <c r="A5941" s="70" t="inlineStr">
        <is>
          <t>HOW</t>
        </is>
      </c>
      <c r="B5941" s="71" t="inlineStr">
        <is>
          <t>Pulsed coherent radar sits between a time-of-flight sensor and a conventional radar. It transmits a very short 60GHz burst and, unlike an FMCW radar, preserves the phase of the returning wave. Phase is what buys the precision: at 60GHz one wavelength is 5mm, so a fraction-of-a-wavelength phase shift is a sub-millimetre displacement — which is why the same part can gauge a tank surface to a few millimetres and see a motionless chest rising. Because the pulse is short and range-gated, the radio is off almost all the time, so average power stays in the milliwatt region rather than the watt region.</t>
        </is>
      </c>
    </row>
    <row r="5942" outlineLevel="1" ht="70" customHeight="1">
      <c r="A5942" s="70" t="inlineStr">
        <is>
          <t>WHAT</t>
        </is>
      </c>
      <c r="B5942" s="72" t="inlineStr">
        <is>
          <t>It sees through drywall, plastic and clothing — which means it also sees the copper pipe behind the panel you mounted it on and the curtain moving two rooms away. Radar cross-section, not physical size, sets range: a person facing you returns far more than the same person edge-on, and a wet coat returns more than a dry one, so 'detection range' varies by a factor of two on the same human. Metal surfaces produce multipath ghosts at almost exactly twice and three times the true range, so one person in a lift lobby can appear as three. Below about 25cm the transmit burst and the receive window overlap and the near field is unusable. 60GHz is strongly absorbed by water and by atmospheric oxygen — rain, fog and a wet leaf on the radome all cut range noticeably, and that absorption is precisely why this band cannot do the 100m an automotive part does. Finally, whatever you put in front of it is part of the antenna: a random ABS offcut as a radome can cost several dB and create standing waves.</t>
        </is>
      </c>
    </row>
    <row r="5943" outlineLevel="1" ht="29" customHeight="1">
      <c r="A5943" s="70" t="inlineStr">
        <is>
          <t>COMMON</t>
        </is>
      </c>
      <c r="B5943" s="71" t="inlineStr">
        <is>
          <t>Non-contact tank and bin level through a plastic wall, presence and micro-motion through a partition, parking bay occupancy, touchless switches behind a panel, breathing rate at 1-2m, snow and grain depth.</t>
        </is>
      </c>
    </row>
    <row r="5944" outlineLevel="1" ht="41" customHeight="1">
      <c r="A5944" s="70" t="inlineStr">
        <is>
          <t>INVENTION</t>
        </is>
      </c>
      <c r="B5944" s="73" t="inlineStr">
        <is>
          <t>A heating-oil gauge that never touches the oil: tape the XM125 to the outside of the plastic filler cap on an IBC or oil tank and read the liquid surface through the plastic to a few millimetres. No float to gum up, no dip tube to corrode, nothing immersed — and the same rig works unchanged on rainwater, diesel and slurry, which no float switch does.</t>
        </is>
      </c>
    </row>
    <row r="5945" outlineLevel="1" ht="38" customHeight="1">
      <c r="A5945" s="70" t="inlineStr">
        <is>
          <t>SUBSTITUT</t>
        </is>
      </c>
      <c r="B5945" s="71" t="inlineStr">
        <is>
          <t>A cheap HLK-LD2410C does room presence for $6 if you do not need millimetres; VL53L4CX gives ±3% optically for $15 but cannot see through anything; a TI IWR6843 offers far more angular information at four times the price and twenty times the power; an ultrasonic sensor gauges an open tank for $3 if the surface is calm.</t>
        </is>
      </c>
    </row>
    <row r="5946" outlineLevel="1" ht="23" customHeight="1">
      <c r="A5946" s="70" t="inlineStr">
        <is>
          <t>PAIRS</t>
        </is>
      </c>
      <c r="B5946" s="71" t="inlineStr">
        <is>
          <t>A temperature sensor to compensate the tank's own expansion, LoRa for the oil-tank-in-a-field case, an ePaper level display in the utility room</t>
        </is>
      </c>
    </row>
    <row r="5947" outlineLevel="1" ht="40" customHeight="1">
      <c r="A5947" s="70" t="inlineStr">
        <is>
          <t>specs</t>
        </is>
      </c>
      <c r="B5947" s="26" t="inlineStr">
        <is>
          <t>Range: ~0.05m to 20m depending on target and detector configuration; a person to roughly 7m, a large flat surface to 20m   Accuracy: Around ±5mm for the distance detector on a strong, well-defined reflector   Resolution: Sub-millimetre displacement from phase; range bins of a few millimetres   Rate: Sparse sampling to ~1kHz; the packaged detectors typically run at 1-50Hz   Warm-up: Tens of milliseconds per sweep; the presence detector needs ~5-10s to establish its background estimate   I2C addr: 0x52 default, configurable in the module firmware   Calibration: One-point   Consumable: None   Environment: Indoor, Outdoor   Lifecycle: Active   Maturity: Workable   ESP32: Any variant. The XM125 does the radar processing on its own STM32, so the ESP32 only reads results over I2C — this is the whole reason to buy the module rather than the bare A121.</t>
        </is>
      </c>
    </row>
    <row r="5948" outlineLevel="1" ht="16" customHeight="1">
      <c r="A5948" s="70" t="inlineStr">
        <is>
          <t>buy</t>
        </is>
      </c>
      <c r="B5948" s="26" t="inlineStr">
        <is>
          <t>SF · DK · MO · AE   |   boards: SparkFun Qwiic Pulsed Coherent Radar breakout (XM125), Acconeer XE125 evaluation kit, Acconeer XM125 module for your own PCB   |   lib: Acconeer RSS SDK and Exploration Tool (registration required, C plus a Python host tool); SparkFun publish an Arduino library for the XM125 register interface   |   https://developer.acconeer.com   [Estimate, 2026-07]</t>
        </is>
      </c>
    </row>
    <row r="5949" outlineLevel="1" ht="45" customHeight="1">
      <c r="A5949" s="74" t="inlineStr">
        <is>
          <t>unlocks</t>
        </is>
      </c>
      <c r="B5949" s="75" t="inlineStr">
        <is>
          <t>How much is in the tank?  •  Is someone still here, sitting perfectly still?  •  Is the thing there?  •  How fast are they breathing?  •  How full is it?  •  Is something moving on the other side of that wall?</t>
        </is>
      </c>
    </row>
    <row r="5951" ht="22" customHeight="1">
      <c r="A5951" s="86" t="inlineStr">
        <is>
          <t>S340</t>
        </is>
      </c>
      <c r="B5951" s="87" t="inlineStr">
        <is>
          <t>RD-03D 24GHz multi-target tracking radar   ·   RD-03D</t>
        </is>
      </c>
    </row>
    <row r="5952" outlineLevel="1" ht="15" customHeight="1">
      <c r="A5952" s="70" t="inlineStr">
        <is>
          <t>Category</t>
        </is>
      </c>
      <c r="B5952" s="12" t="inlineStr">
        <is>
          <t>Presence &amp; Occupancy › 24GHz FMCW, multi-target x/y</t>
        </is>
      </c>
      <c r="E5952" s="70" t="inlineStr">
        <is>
          <t>Measures</t>
        </is>
      </c>
      <c r="F5952" s="12" t="inlineStr">
        <is>
          <t>Up to three tracked targets as x/y coordinates plus radial speed, out to ~8m</t>
        </is>
      </c>
    </row>
    <row r="5953" outlineLevel="1" ht="15" customHeight="1">
      <c r="A5953" s="70" t="inlineStr">
        <is>
          <t>Modality</t>
        </is>
      </c>
      <c r="B5953" s="12" t="inlineStr">
        <is>
          <t>RF</t>
        </is>
      </c>
      <c r="E5953" s="70" t="inlineStr">
        <is>
          <t>Interface</t>
        </is>
      </c>
      <c r="F5953" s="12" t="inlineStr">
        <is>
          <t>UART</t>
        </is>
      </c>
    </row>
    <row r="5954" outlineLevel="1" ht="15" customHeight="1">
      <c r="A5954" s="70" t="inlineStr">
        <is>
          <t>Supply</t>
        </is>
      </c>
      <c r="B5954" s="12" t="inlineStr">
        <is>
          <t>3.0-3.6V</t>
        </is>
      </c>
      <c r="E5954" s="70" t="inlineStr">
        <is>
          <t>Price</t>
        </is>
      </c>
      <c r="F5954" s="12" t="inlineStr">
        <is>
          <t>$9.0  ($$)</t>
        </is>
      </c>
    </row>
    <row r="5955" outlineLevel="1" ht="15" customHeight="1">
      <c r="A5955" s="70" t="inlineStr">
        <is>
          <t>Difficulty</t>
        </is>
      </c>
      <c r="B5955" s="12" t="inlineStr">
        <is>
          <t>3 — Some skill — calibration, level shifting, timing, or datasheet reading required</t>
        </is>
      </c>
    </row>
    <row r="5956" outlineLevel="1" ht="54" customHeight="1">
      <c r="A5956" s="70" t="inlineStr">
        <is>
          <t>HOW</t>
        </is>
      </c>
      <c r="B5956" s="71" t="inlineStr">
        <is>
          <t>An FMCW radar sweeps its 24GHz carrier across a chirp; mixing the echo against the outgoing sweep produces a beat frequency directly proportional to range, and the phase change between successive chirps gives radial speed. Two receive antennas spaced a fraction of a wavelength apart let the module compare arrival phase and derive an angle, so each detection comes out as an (x, y) coordinate rather than just 'something moved'. On-module firmware clusters the raw detections and tracks them frame to frame.</t>
        </is>
      </c>
    </row>
    <row r="5957" outlineLevel="1" ht="70" customHeight="1">
      <c r="A5957" s="70" t="inlineStr">
        <is>
          <t>WHAT</t>
        </is>
      </c>
      <c r="B5957" s="72" t="inlineStr">
        <is>
          <t>Multi-target really means multi-reflection. One person at close range routinely splits into two tracks as head and torso return separately, and a metal filing cabinet behind them creates a mirror ghost that walks in perfect opposition. Ceiling fans, oscillating desk fans, hanging plants over a vent and heavy curtains near a radiator generate persistent phantom targets at fixed ranges — the module has no concept of 'that thing is always there', so you need your own static-clutter map. It sees through plasterboard and hollow doors, so a colleague in the next office is a genuine target you did not want. Azimuth accuracy falls apart past roughly ±45 degrees, where a target 3m out can be reported a metre wide of the truth. And three targets is a hard firmware ceiling: five people become three tracks that jump between bodies, so it counts crowds badly and counts couples adequately.</t>
        </is>
      </c>
    </row>
    <row r="5958" outlineLevel="1" ht="27" customHeight="1">
      <c r="A5958" s="70" t="inlineStr">
        <is>
          <t>COMMON</t>
        </is>
      </c>
      <c r="B5958" s="71" t="inlineStr">
        <is>
          <t>Interactive installations that respond to where you stand, retail zone dwell time, desk-level occupancy in open plan offices, follow-me robots, bed-exit detection, aisle and queue analytics.</t>
        </is>
      </c>
    </row>
    <row r="5959" outlineLevel="1" ht="39" customHeight="1">
      <c r="A5959" s="70" t="inlineStr">
        <is>
          <t>INVENTION</t>
        </is>
      </c>
      <c r="B5959" s="73" t="inlineStr">
        <is>
          <t>Stair lighting that runs ahead of you. Because you get position AND direction, the LED strip can light the three steps in front of your feet at your own walking pace and leave the rest dark — the effect people expect from film sets, from a $9 radar and a strip of addressable LEDs, with no PIR blind spots and no camera in a stairwell.</t>
        </is>
      </c>
    </row>
    <row r="5960" outlineLevel="1" ht="24" customHeight="1">
      <c r="A5960" s="70" t="inlineStr">
        <is>
          <t>REQUIRES</t>
        </is>
      </c>
      <c r="B5960" s="71" t="inlineStr">
        <is>
          <t>A clean 3.3V rail — 24GHz front ends are noticeably sensitive to supply ripple, and sharing a rail with a switching LED driver produces phantom motion</t>
        </is>
      </c>
    </row>
    <row r="5961" outlineLevel="1" ht="38" customHeight="1">
      <c r="A5961" s="70" t="inlineStr">
        <is>
          <t>SUBSTITUT</t>
        </is>
      </c>
      <c r="B5961" s="71" t="inlineStr">
        <is>
          <t>HLK-LD2450 is the closest competitor with the same three-target x/y output and far better community support; LD2410C is cheaper if present/absent plus a distance gate is enough; VL53L8CX gives real geometry with no through-wall bleed but only 4m; an Omron D6T thermopile counts stationary people with no RF at all.</t>
        </is>
      </c>
    </row>
    <row r="5962" outlineLevel="1" ht="20" customHeight="1">
      <c r="A5962" s="70" t="inlineStr">
        <is>
          <t>PAIRS</t>
        </is>
      </c>
      <c r="B5962" s="71" t="inlineStr">
        <is>
          <t>Addressable LED strip, a light sensor so it only runs after dark, an LD2410 downstairs for the context gate</t>
        </is>
      </c>
    </row>
    <row r="5963" outlineLevel="1" ht="40" customHeight="1">
      <c r="A5963" s="70" t="inlineStr">
        <is>
          <t>specs</t>
        </is>
      </c>
      <c r="B5963" s="26" t="inlineStr">
        <is>
          <t>Range: Roughly 8m for a walking adult; about ±60 degrees of azimuth   Accuracy: Position within about ±15cm at 3m, degrading sharply toward the edges of the field   Resolution: Reports position in centimetres; real spatial resolution is far coarser   Rate: ~10-20 frames/s   Warm-up: ~1s to first frame; a few seconds for the tracker to settle after a scene change   Calibration: One-point   Consumable: None   Environment: Indoor   Lifecycle: Active   Maturity: Workable   ESP32: Any variant, but the default 256000 baud is not a standard divisor on some USB-serial adapters — the ESP32's UART handles it fine, your PC terminal may not.</t>
        </is>
      </c>
    </row>
    <row r="5964" outlineLevel="1" ht="16" customHeight="1">
      <c r="A5964" s="70" t="inlineStr">
        <is>
          <t>buy</t>
        </is>
      </c>
      <c r="B5964" s="26" t="inlineStr">
        <is>
          <t>AE · AMZ   |   boards: Ai-Thinker RD-03D module and the RD-03D-based USB dev boards sold with it   |   lib: No official Arduino library. The frame format is documented and about thirty lines to parse; community ESPHome external components exist and vary in quality.   [Estimate, 2026-07]</t>
        </is>
      </c>
    </row>
    <row r="5965" outlineLevel="1" ht="45" customHeight="1">
      <c r="A5965" s="74" t="inlineStr">
        <is>
          <t>unlocks</t>
        </is>
      </c>
      <c r="B5965" s="75" t="inlineStr">
        <is>
          <t>Whereabouts in the room are they?  •  How many people are in this space?  •  Did they come in, or go out?  •  Is anyone here?  •  How many are waiting, and for how long?  •  How long has this desk/room/seat been in use?</t>
        </is>
      </c>
    </row>
    <row r="5967" ht="22" customHeight="1">
      <c r="A5967" s="86" t="inlineStr">
        <is>
          <t>S341</t>
        </is>
      </c>
      <c r="B5967" s="87" t="inlineStr">
        <is>
          <t>HLK-LD2412 24GHz presence radar   ·   HLK-LD2412</t>
        </is>
      </c>
    </row>
    <row r="5968" outlineLevel="1" ht="15" customHeight="1">
      <c r="A5968" s="70" t="inlineStr">
        <is>
          <t>Category</t>
        </is>
      </c>
      <c r="B5968" s="12" t="inlineStr">
        <is>
          <t>Presence &amp; Occupancy › 24GHz FMCW presence, per-gate sensitivity</t>
        </is>
      </c>
      <c r="E5968" s="70" t="inlineStr">
        <is>
          <t>Measures</t>
        </is>
      </c>
      <c r="F5968" s="12" t="inlineStr">
        <is>
          <t>Presence, distance and moving/stationary classification across a set of range gates</t>
        </is>
      </c>
    </row>
    <row r="5969" outlineLevel="1" ht="15" customHeight="1">
      <c r="A5969" s="70" t="inlineStr">
        <is>
          <t>Modality</t>
        </is>
      </c>
      <c r="B5969" s="12" t="inlineStr">
        <is>
          <t>RF</t>
        </is>
      </c>
      <c r="E5969" s="70" t="inlineStr">
        <is>
          <t>Interface</t>
        </is>
      </c>
      <c r="F5969" s="12" t="inlineStr">
        <is>
          <t>UART / Digital</t>
        </is>
      </c>
    </row>
    <row r="5970" outlineLevel="1" ht="15" customHeight="1">
      <c r="A5970" s="70" t="inlineStr">
        <is>
          <t>Supply</t>
        </is>
      </c>
      <c r="B5970" s="12" t="inlineStr">
        <is>
          <t>3.0-3.6V on the module; most carrier boards regulate from 5V</t>
        </is>
      </c>
      <c r="E5970" s="70" t="inlineStr">
        <is>
          <t>Price</t>
        </is>
      </c>
      <c r="F5970" s="12" t="inlineStr">
        <is>
          <t>$7.0  ($$)</t>
        </is>
      </c>
    </row>
    <row r="5971" outlineLevel="1" ht="15" customHeight="1">
      <c r="A5971" s="70" t="inlineStr">
        <is>
          <t>Difficulty</t>
        </is>
      </c>
      <c r="B5971" s="12" t="inlineStr">
        <is>
          <t>2 — Easy — breadboard wiring, a well-documented library, no analog thought needed</t>
        </is>
      </c>
    </row>
    <row r="5972" outlineLevel="1" ht="60" customHeight="1">
      <c r="A5972" s="70" t="inlineStr">
        <is>
          <t>HOW</t>
        </is>
      </c>
      <c r="B5972" s="71" t="inlineStr">
        <is>
          <t>The module chirps at 24GHz and FFTs the beat signal into distance 'gates' roughly 0.75m wide, then watches the energy in each gate over time. Energy that changes quickly is a moving person; energy that changes very slightly and slowly — a chest wall shifting a few millimetres — is a stationary one, and that second path is the trick that makes radar succeed where PIR fails completely. You set separate moving and static sensitivity thresholds per gate, which means you can make the sensor deliberately blind past the wall behind the sofa instead of just turning its overall gain down.</t>
        </is>
      </c>
    </row>
    <row r="5973" outlineLevel="1" ht="70" customHeight="1">
      <c r="A5973" s="70" t="inlineStr">
        <is>
          <t>WHAT</t>
        </is>
      </c>
      <c r="B5973" s="72" t="inlineStr">
        <is>
          <t>Every 24GHz presence radar tells the same three lies. First, it goes straight through plasterboard and hollow doors: your 'lounge' sensor will hold presence because someone is in the hallway, and the fix is a per-gate sensitivity map, not a shorter range setting. Second, moving air moves things — a ceiling fan, an oscillating heater, a swaying pothos over a vent, condensation dripping, a curtain above a radiator all produce genuine micro-motion and therefore genuine presence. Third, the static-presence path is fundamentally a change detector, so a truly motionless person (asleep, or reading with their back to a sofa) can drop out after 30-60 seconds and pop back when they twitch; the absence-delay setting papers over that rather than fixing it. Metal furniture and mirrors fold the detection zone in ways no datasheet describes, mounting it on a metal back box detunes the antenna and roughly halves the range, and two modules facing each other down a corridor will each see the other's chirps as motion.</t>
        </is>
      </c>
    </row>
    <row r="5974" outlineLevel="1" ht="29" customHeight="1">
      <c r="A5974" s="70" t="inlineStr">
        <is>
          <t>COMMON</t>
        </is>
      </c>
      <c r="B5974" s="71" t="inlineStr">
        <is>
          <t>Occupancy lighting that does not strand you in the dark, extractor-fan control, hot-desk presence, standby power cut-off, reducing false alarms on a PIR alarm system, no-movement alarms in independent-living flats.</t>
        </is>
      </c>
    </row>
    <row r="5975" outlineLevel="1" ht="39" customHeight="1">
      <c r="A5975" s="70" t="inlineStr">
        <is>
          <t>INVENTION</t>
        </is>
      </c>
      <c r="B5975" s="73" t="inlineStr">
        <is>
          <t>A reading-chair lamp with a spatial filter: make gates 2 to 4 sensitive and every other gate stone deaf, so the lamp holds on for the person in the chair and completely ignores the corridor, the doorway and the neighbour through the wall. Ten minutes with the vendor app buys behaviour that no amount of PIR fiddling ever achieves.</t>
        </is>
      </c>
    </row>
    <row r="5976" outlineLevel="1" ht="43" customHeight="1">
      <c r="A5976" s="70" t="inlineStr">
        <is>
          <t>SUBSTITUT</t>
        </is>
      </c>
      <c r="B5976" s="71" t="inlineStr">
        <is>
          <t>LD2410C is cheaper, vastly better documented and enough for on/off lighting; LD2450 or RD-03D give x/y for three people instead of one distance; a 60GHz module has a tighter beam and much less through-wall bleed; an AMG8833 or Omron D6T thermopile has zero wall penetration, which is the right answer for a bathroom; a $2 PIR still beats radar for instant response on entry.</t>
        </is>
      </c>
    </row>
    <row r="5977" outlineLevel="1" ht="25" customHeight="1">
      <c r="A5977" s="70" t="inlineStr">
        <is>
          <t>PAIRS</t>
        </is>
      </c>
      <c r="B5977" s="71" t="inlineStr">
        <is>
          <t>An LD2410 or PIR for instant entry response (the radar is slower to assert), a lux sensor for the dark gate, an SCD41 so an occupied room also gets ventilated</t>
        </is>
      </c>
    </row>
    <row r="5978" outlineLevel="1" ht="40" customHeight="1">
      <c r="A5978" s="70" t="inlineStr">
        <is>
          <t>specs</t>
        </is>
      </c>
      <c r="B5978" s="26" t="inlineStr">
        <is>
          <t>Range: Per-gate detection out to roughly 9m for motion and about 6m for a still person, in 0.75m gates   Accuracy: Distance to about ±0.5m — it reports a gate, not a range   Resolution: 0.75m gates; more gates than the LD2410, which is the practical reason to choose it   Rate: ~10-20 decisions/s, plus a configurable absence delay   Warm-up: ~2s to first output; leave the room for ~30s after power-up so it learns a clean background   Calibration: One-point   Consumable: None   Environment: Indoor   Lifecycle: Active   Maturity: Workable   ESP32: Any variant. Use a second hardware UART, not the USB one — you will want the serial console free while you tune gates.</t>
        </is>
      </c>
    </row>
    <row r="5979" outlineLevel="1" ht="16" customHeight="1">
      <c r="A5979" s="70" t="inlineStr">
        <is>
          <t>buy</t>
        </is>
      </c>
      <c r="B5979" s="26" t="inlineStr">
        <is>
          <t>AE · AMZ   |   boards: Hi-Link LD2412 module; several third-party ESPHome-oriented carrier boards pair it with an ESP32-C3   |   lib: The ESPHome ld2410 component does NOT understand the LD2412 frame format. Community LD2412 ESPHome external components and Arduino parsers exist; the vendor Windows tool is how you actually tune the gates.   [Estimate, 2026-07]</t>
        </is>
      </c>
    </row>
    <row r="5980" outlineLevel="1" ht="45" customHeight="1">
      <c r="A5980" s="74" t="inlineStr">
        <is>
          <t>unlocks</t>
        </is>
      </c>
      <c r="B5980" s="75" t="inlineStr">
        <is>
          <t>Is anyone here?  •  Is someone still here, sitting perfectly still?  •  How long has this desk/room/seat been in use?  •  Has nobody moved for worryingly long?  •  Is something moving on the other side of that wall?  •  Did someone leave it switched on?</t>
        </is>
      </c>
    </row>
    <row r="5982" ht="22" customHeight="1">
      <c r="A5982" s="86" t="inlineStr">
        <is>
          <t>S342</t>
        </is>
      </c>
      <c r="B5982" s="87" t="inlineStr">
        <is>
          <t>HLK-LD6001A 60GHz fall-detection radar   ·   HLK-LD6001A</t>
        </is>
      </c>
    </row>
    <row r="5983" outlineLevel="1" ht="15" customHeight="1">
      <c r="A5983" s="70" t="inlineStr">
        <is>
          <t>Category</t>
        </is>
      </c>
      <c r="B5983" s="12" t="inlineStr">
        <is>
          <t>Presence &amp; Occupancy › 60GHz MIMO, posture and fall classification</t>
        </is>
      </c>
      <c r="E5983" s="70" t="inlineStr">
        <is>
          <t>Measures</t>
        </is>
      </c>
      <c r="F5983" s="12" t="inlineStr">
        <is>
          <t>Human position, posture class (standing / sitting / lying) and a fall flag</t>
        </is>
      </c>
    </row>
    <row r="5984" outlineLevel="1" ht="15" customHeight="1">
      <c r="A5984" s="70" t="inlineStr">
        <is>
          <t>Modality</t>
        </is>
      </c>
      <c r="B5984" s="12" t="inlineStr">
        <is>
          <t>RF</t>
        </is>
      </c>
      <c r="E5984" s="70" t="inlineStr">
        <is>
          <t>Interface</t>
        </is>
      </c>
      <c r="F5984" s="12" t="inlineStr">
        <is>
          <t>UART</t>
        </is>
      </c>
    </row>
    <row r="5985" outlineLevel="1" ht="15" customHeight="1">
      <c r="A5985" s="70" t="inlineStr">
        <is>
          <t>Supply</t>
        </is>
      </c>
      <c r="B5985" s="12" t="inlineStr">
        <is>
          <t>5V module input; UART signalling at 3.3V</t>
        </is>
      </c>
      <c r="E5985" s="70" t="inlineStr">
        <is>
          <t>Price</t>
        </is>
      </c>
      <c r="F5985" s="12" t="inlineStr">
        <is>
          <t>$35.0  ($$$)</t>
        </is>
      </c>
    </row>
    <row r="5986" outlineLevel="1" ht="15" customHeight="1">
      <c r="A5986" s="70" t="inlineStr">
        <is>
          <t>Difficulty</t>
        </is>
      </c>
      <c r="B5986" s="12" t="inlineStr">
        <is>
          <t>4 — Advanced — analog front-ends, protocol work, mechanical integration, or real safety</t>
        </is>
      </c>
    </row>
    <row r="5987" outlineLevel="1" ht="63" customHeight="1">
      <c r="A5987" s="70" t="inlineStr">
        <is>
          <t>HOW</t>
        </is>
      </c>
      <c r="B5987" s="71" t="inlineStr">
        <is>
          <t>A 60GHz FMCW radar with several transmit and receive antennas builds a coarse 3D point cloud — range from the chirp beat frequency, azimuth and elevation from the phase differences across the antenna array. On-module firmware clusters those points into human-shaped blobs and tracks each blob's height above the floor. A centroid that drops rapidly and then stays low scores as a fall; one that settles at seat height scores as sitting. The higher carrier frequency means physically smaller antennas and a much tighter beam than 24GHz, so it bleeds through walls far less — which is exactly what you want in a bathroom.</t>
        </is>
      </c>
    </row>
    <row r="5988" outlineLevel="1" ht="70" customHeight="1">
      <c r="A5988" s="70" t="inlineStr">
        <is>
          <t>WHAT</t>
        </is>
      </c>
      <c r="B5988" s="72" t="inlineStr">
        <is>
          <t>Fall detection is a classifier, not a measurement, and its false-positive list is exactly the list of things that look like a person going down fast: sitting heavily on a low sofa, a dog jumping off a bed, a laundry basket tipped out, a door swinging through the beam. Worse, it misses the falls that matter most — a slow slide down a wall or a gentle collapse into a chair never trips the rapid-descent rule. Mounting geometry is not advice, it is a requirement: it is designed for a ceiling at 2.6-3m looking down, and wall-mounted instead it mis-estimates height and will either alarm constantly or never alarm at all. 60GHz is heavily absorbed by water, so a running shower, a steamy bathroom or a wet towel draped over the sensor cuts range substantially. It cannot tell you who fell, or whether they got up if they crawl out of the field. Treat the output as a trigger for a second check — a phone call, a consented-to camera — never as a medical device or a life-safety product.</t>
        </is>
      </c>
    </row>
    <row r="5989" outlineLevel="1" ht="27" customHeight="1">
      <c r="A5989" s="70" t="inlineStr">
        <is>
          <t>COMMON</t>
        </is>
      </c>
      <c r="B5989" s="71" t="inlineStr">
        <is>
          <t>Elder-care bathrooms and bedrooms, care homes and sheltered housing where cameras are unacceptable, post-operative recovery rooms, single-occupancy monitoring, night-time bed-exit alerting.</t>
        </is>
      </c>
    </row>
    <row r="5990" outlineLevel="1" ht="45" customHeight="1">
      <c r="A5990" s="70" t="inlineStr">
        <is>
          <t>INVENTION</t>
        </is>
      </c>
      <c r="B5990" s="73" t="inlineStr">
        <is>
          <t>A bathroom that phones for help only when it should: AND the radar's fall flag with a reed switch on the door and a 'nobody has left' timer, so an alert fires only if a fall was detected and the door has not opened for ten minutes. That AND gate is what turns a noisy classifier into something a family will actually leave switched on for a year instead of unplugging after the third false alarm.</t>
        </is>
      </c>
    </row>
    <row r="5991" outlineLevel="1" ht="18" customHeight="1">
      <c r="A5991" s="70" t="inlineStr">
        <is>
          <t>REQUIRES</t>
        </is>
      </c>
      <c r="B5991" s="71" t="inlineStr">
        <is>
          <t>A ceiling mount at 2.6-3m with a clear downward view; a separate 5V supply</t>
        </is>
      </c>
    </row>
    <row r="5992" outlineLevel="1" ht="42" customHeight="1">
      <c r="A5992" s="70" t="inlineStr">
        <is>
          <t>SUBSTITUT</t>
        </is>
      </c>
      <c r="B5992" s="71" t="inlineStr">
        <is>
          <t>Seeed's MR60FDA2 is the 60GHz fall radar with a genuine ESPHome integration and much better documentation — start there; MR60BHA2 does breathing and heart rate instead of falls; a VL53L1X shooting across a bathroom at 200mm above the floor catches a body on the ground for $8 with no classifier at all; a thermopile array sees a horizontal warm blob with zero RF.</t>
        </is>
      </c>
    </row>
    <row r="5993" outlineLevel="1" ht="25" customHeight="1">
      <c r="A5993" s="70" t="inlineStr">
        <is>
          <t>PAIRS</t>
        </is>
      </c>
      <c r="B5993" s="71" t="inlineStr">
        <is>
          <t>Door reed switch, a local siren and a cellular or LoRa uplink that survives the router being off, an SHT31 to catch the shower steam that explains a dropout</t>
        </is>
      </c>
    </row>
    <row r="5994" outlineLevel="1" ht="40" customHeight="1">
      <c r="A5994" s="70" t="inlineStr">
        <is>
          <t>specs</t>
        </is>
      </c>
      <c r="B5994" s="26" t="inlineStr">
        <is>
          <t>Range: Roughly 6m radius from a ceiling mount at 2.6-3m; up to about three tracked people   Accuracy: Position to a few tens of centimetres; the fall output is a classifier score, not a measurement   Resolution: Coarse — enough for posture, nowhere near enough for gesture   Rate: ~10-20 posture updates/s   Warm-up: ~10-30s of background learning after power-up before the classifier is trustworthy   Calibration: One-point   Consumable: None   Environment: Indoor   Lifecycle: Active   Maturity: Raw   ESP32: Any variant; one hardware UART. Give it its own 5V regulator — the 60GHz front end draws far more than an LD2410 and will brown out a shared LDO.</t>
        </is>
      </c>
    </row>
    <row r="5995" outlineLevel="1" ht="16" customHeight="1">
      <c r="A5995" s="70" t="inlineStr">
        <is>
          <t>buy</t>
        </is>
      </c>
      <c r="B5995" s="26" t="inlineStr">
        <is>
          <t>AE · AMZ   |   boards: Hi-Link LD6001A module, usually sold with a USB debug adapter and a Windows visualiser   |   lib: No mainstream library. The vendor supplies a PC tool and a documented UART frame format; community ESPHome components exist for some Hi-Link 60GHz parts and may need adapting.   [Estimate, 2026-07]</t>
        </is>
      </c>
    </row>
    <row r="5996" outlineLevel="1" ht="45" customHeight="1">
      <c r="A5996" s="74" t="inlineStr">
        <is>
          <t>unlocks</t>
        </is>
      </c>
      <c r="B5996" s="75" t="inlineStr">
        <is>
          <t>Did someone fall?  •  Is someone still here, sitting perfectly still?  •  Whereabouts in the room are they?  •  What posture is this body in?  •  Has nobody moved for worryingly long?  •  How many people are in this space?</t>
        </is>
      </c>
    </row>
    <row r="5998" ht="22" customHeight="1">
      <c r="A5998" s="68" t="inlineStr">
        <is>
          <t>S343</t>
        </is>
      </c>
      <c r="B5998" s="69" t="inlineStr">
        <is>
          <t>Omron D6T-32L 1024-pixel thermopile array   ·   D6T-32L-01A</t>
        </is>
      </c>
    </row>
    <row r="5999" outlineLevel="1" ht="15" customHeight="1">
      <c r="A5999" s="70" t="inlineStr">
        <is>
          <t>Category</t>
        </is>
      </c>
      <c r="B5999" s="12" t="inlineStr">
        <is>
          <t>Presence &amp; Occupancy › Thermopile array, people counting</t>
        </is>
      </c>
      <c r="E5999" s="70" t="inlineStr">
        <is>
          <t>Measures</t>
        </is>
      </c>
      <c r="F5999" s="12" t="inlineStr">
        <is>
          <t>A 32x32 grid of absolute surface temperatures across a 90 degree cone</t>
        </is>
      </c>
    </row>
    <row r="6000" outlineLevel="1" ht="15" customHeight="1">
      <c r="A6000" s="70" t="inlineStr">
        <is>
          <t>Modality</t>
        </is>
      </c>
      <c r="B6000" s="12" t="inlineStr">
        <is>
          <t>Thermal</t>
        </is>
      </c>
      <c r="E6000" s="70" t="inlineStr">
        <is>
          <t>Interface</t>
        </is>
      </c>
      <c r="F6000" s="12" t="inlineStr">
        <is>
          <t>I2C</t>
        </is>
      </c>
    </row>
    <row r="6001" outlineLevel="1" ht="15" customHeight="1">
      <c r="A6001" s="70" t="inlineStr">
        <is>
          <t>Supply</t>
        </is>
      </c>
      <c r="B6001" s="12" t="inlineStr">
        <is>
          <t>4.5-5.5V</t>
        </is>
      </c>
      <c r="E6001" s="70" t="inlineStr">
        <is>
          <t>Price</t>
        </is>
      </c>
      <c r="F6001" s="12" t="inlineStr">
        <is>
          <t>$200.0  ($$$$)</t>
        </is>
      </c>
    </row>
    <row r="6002" outlineLevel="1" ht="15" customHeight="1">
      <c r="A6002" s="70" t="inlineStr">
        <is>
          <t>Difficulty</t>
        </is>
      </c>
      <c r="B6002" s="12" t="inlineStr">
        <is>
          <t>3 — Some skill — calibration, level shifting, timing, or datasheet reading required</t>
        </is>
      </c>
    </row>
    <row r="6003" outlineLevel="1" ht="61" customHeight="1">
      <c r="A6003" s="70" t="inlineStr">
        <is>
          <t>HOW</t>
        </is>
      </c>
      <c r="B6003" s="71" t="inlineStr">
        <is>
          <t>1024 tiny thermocouple stacks, each viewing its own patch of the room through a silicon lens, generate a voltage from the temperature difference between an absorbing membrane and the chip substrate. Crucially it is DC-coupled, unlike a PIR: it reads absolute temperature per pixel, so a person sitting perfectly still remains about 10 degrees hotter than the wall behind them and stays visible indefinitely. Compared with a microbolometer camera it needs no mechanical shutter and no non-uniformity correction, but the price is speed — the noise floor only comes down with long integration.</t>
        </is>
      </c>
    </row>
    <row r="6004" outlineLevel="1" ht="70" customHeight="1">
      <c r="A6004" s="70" t="inlineStr">
        <is>
          <t>WHAT</t>
        </is>
      </c>
      <c r="B6004" s="72" t="inlineStr">
        <is>
          <t>Everything at body temperature counts as a person: a radiator, a laptop charger, a sunlit patch of carpet, a mug of tea, a dog. Conversely a person in a thick coat in a cold room can sit within 3 degrees of the background and vanish entirely. Glass is opaque to long-wave infrared, so it cannot see through a window or a pair of spectacles — but thin polyethylene film is transparent, which is how you weatherproof it. It is slow: at roughly one frame per second someone walking briskly crosses two or three pixels between frames, so use it to measure dwell, not to trip a line. Air currents across the sensor face and the module's own self-heating shift the whole frame together, so always work from each pixel's difference against the frame median rather than absolute temperatures. And its 5V I2C bus will damage an ESP32 pin — level shift it.</t>
        </is>
      </c>
    </row>
    <row r="6005" outlineLevel="1" ht="30" customHeight="1">
      <c r="A6005" s="70" t="inlineStr">
        <is>
          <t>COMMON</t>
        </is>
      </c>
      <c r="B6005" s="71" t="inlineStr">
        <is>
          <t>Meeting-room seat-level occupancy, retail dwell mapping, HVAC zoning by real head count, activity monitoring in independent living where a camera is unacceptable, livestock heat stress mapping, machine hotspot watch.</t>
        </is>
      </c>
    </row>
    <row r="6006" outlineLevel="1" ht="41" customHeight="1">
      <c r="A6006" s="70" t="inlineStr">
        <is>
          <t>INVENTION</t>
        </is>
      </c>
      <c r="B6006" s="73" t="inlineStr">
        <is>
          <t>A per-seat meeting-room truth meter: 32x32 over a 90 degree cone from a 2.7m ceiling resolves individual chairs, so the room-booking system can report 'booked for twelve, four people came'. Every facilities manager wants that number and no camera-based system is allowed to collect it — this one produces a thermal blob map that could never identify anybody.</t>
        </is>
      </c>
    </row>
    <row r="6007" outlineLevel="1" ht="17" customHeight="1">
      <c r="A6007" s="70" t="inlineStr">
        <is>
          <t>REQUIRES</t>
        </is>
      </c>
      <c r="B6007" s="71" t="inlineStr">
        <is>
          <t>A bidirectional I2C level shifter between its 5V bus and the ESP32</t>
        </is>
      </c>
    </row>
    <row r="6008" outlineLevel="1" ht="40" customHeight="1">
      <c r="A6008" s="70" t="inlineStr">
        <is>
          <t>SUBSTITUT</t>
        </is>
      </c>
      <c r="B6008" s="71" t="inlineStr">
        <is>
          <t>AMG8833 is 8x8 for about $30 and plenty for room-scale presence; Omron's own D6T-44L-06 is 4x4 with a narrow field at a fraction of the price; MLX90640 gives 32x24 at 8fps for a third of the money with worse absolute accuracy and more processing on your side; a 60GHz radar sees stillness through furniture where a thermopile cannot see at all.</t>
        </is>
      </c>
    </row>
    <row r="6009" outlineLevel="1" ht="27" customHeight="1">
      <c r="A6009" s="70" t="inlineStr">
        <is>
          <t>PAIRS</t>
        </is>
      </c>
      <c r="B6009" s="71" t="inlineStr">
        <is>
          <t>An SCD41 so the same ceiling node also reports whether the ventilation matches the head count, an LD2412 to catch people the thermal image misses behind a monitor, MQTT to the booking system</t>
        </is>
      </c>
    </row>
    <row r="6010" outlineLevel="1" ht="40" customHeight="1">
      <c r="A6010" s="70" t="inlineStr">
        <is>
          <t>specs</t>
        </is>
      </c>
      <c r="B6010" s="26" t="inlineStr">
        <is>
          <t>Range: A seated adult is detectable to roughly 5-7m; 90 x 90 degree field of view   Accuracy: ±1.5 degrees C absolute typical   Resolution: 32 x 32 pixels, 0.1 degree C steps, NETD in the region of 0.14-0.4K depending on averaging   Rate: Around 1 frame/s — this is a dwell counter, not a tripwire   Warm-up: ~30s of self-heating settling after power-up before absolute values are stable   I2C addr: 0x0A   Calibration: None   Consumable: None — the silicon lens is the only optic and it does not degrade indoors   Environment: Indoor   Lifecycle: Active   Maturity: Workable   ESP32: Any variant, but its I2C lines swing to 5V and will damage an ESP32 GPIO — a bidirectional level shifter is mandatory, not optional. One frame is 2KB+ of I2C traffic, so give it a dedicated bus if you can.</t>
        </is>
      </c>
    </row>
    <row r="6011" outlineLevel="1" ht="16" customHeight="1">
      <c r="A6011" s="70" t="inlineStr">
        <is>
          <t>buy</t>
        </is>
      </c>
      <c r="B6011" s="26" t="inlineStr">
        <is>
          <t>DK · MO · SS   |   boards: Omron D6T-32L-01A module with FFC pigtail; Omron and Seeed sell Grove and evaluation carriers for the D6T family   |   lib: Omron publish Arduino and Raspberry Pi sample code for the D6T family (omron-devhub on GitHub). There is no Adafruit-class library — expect to read the application note.   |   https://components.omron.com/us-en/products/sensors/D6T   [Estimate, 2026-07]</t>
        </is>
      </c>
    </row>
    <row r="6012" outlineLevel="1" ht="45" customHeight="1">
      <c r="A6012" s="74" t="inlineStr">
        <is>
          <t>unlocks</t>
        </is>
      </c>
      <c r="B6012" s="75" t="inlineStr">
        <is>
          <t>How many people are in this space?  •  Is someone still here, sitting perfectly still?  •  Whereabouts in the room are they?  •  How long has this desk/room/seat been in use?  •  Did someone fall?  •  Is something running hotter than it should?</t>
        </is>
      </c>
    </row>
    <row r="6014" ht="22" customHeight="1">
      <c r="A6014" s="90" t="inlineStr">
        <is>
          <t>S344</t>
        </is>
      </c>
      <c r="B6014" s="91" t="inlineStr">
        <is>
          <t>FDC2214 capacitive proximity front-end   ·   FDC2214</t>
        </is>
      </c>
    </row>
    <row r="6015" outlineLevel="1" ht="15" customHeight="1">
      <c r="A6015" s="70" t="inlineStr">
        <is>
          <t>Category</t>
        </is>
      </c>
      <c r="B6015" s="12" t="inlineStr">
        <is>
          <t>Presence &amp; Occupancy › LC-oscillator capacitive sensing</t>
        </is>
      </c>
      <c r="E6015" s="70" t="inlineStr">
        <is>
          <t>Measures</t>
        </is>
      </c>
      <c r="F6015" s="12" t="inlineStr">
        <is>
          <t>Femtofarad-class capacitance change on four electrodes you design yourself</t>
        </is>
      </c>
    </row>
    <row r="6016" outlineLevel="1" ht="15" customHeight="1">
      <c r="A6016" s="70" t="inlineStr">
        <is>
          <t>Modality</t>
        </is>
      </c>
      <c r="B6016" s="12" t="inlineStr">
        <is>
          <t>Electrical</t>
        </is>
      </c>
      <c r="E6016" s="70" t="inlineStr">
        <is>
          <t>Interface</t>
        </is>
      </c>
      <c r="F6016" s="12" t="inlineStr">
        <is>
          <t>I2C</t>
        </is>
      </c>
    </row>
    <row r="6017" outlineLevel="1" ht="15" customHeight="1">
      <c r="A6017" s="70" t="inlineStr">
        <is>
          <t>Supply</t>
        </is>
      </c>
      <c r="B6017" s="12" t="inlineStr">
        <is>
          <t>2.7-3.6V</t>
        </is>
      </c>
      <c r="E6017" s="70" t="inlineStr">
        <is>
          <t>Price</t>
        </is>
      </c>
      <c r="F6017" s="12" t="inlineStr">
        <is>
          <t>$15.0  ($$$)</t>
        </is>
      </c>
    </row>
    <row r="6018" outlineLevel="1" ht="15" customHeight="1">
      <c r="A6018" s="70" t="inlineStr">
        <is>
          <t>Difficulty</t>
        </is>
      </c>
      <c r="B6018" s="12" t="inlineStr">
        <is>
          <t>4 — Advanced — analog front-ends, protocol work, mechanical integration, or real safety</t>
        </is>
      </c>
    </row>
    <row r="6019" outlineLevel="1" ht="63" customHeight="1">
      <c r="A6019" s="70" t="inlineStr">
        <is>
          <t>HOW</t>
        </is>
      </c>
      <c r="B6019" s="71" t="inlineStr">
        <is>
          <t>This is not a charge-transfer touch chip. The FDC2214 puts your electrode into an LC tank and measures the resulting oscillator frequency with a 28-bit counter referenced to a crystal. Anything conductive or high-permittivity entering the electrode's fringing field adds a few femtofarads and pulls the frequency down. Because it counts cycles rather than integrating charge it sidesteps the 1/f noise and supply drift that plague RC touch sensing, and it resolves capacitance changes in the attofarad region. A human body is a large grounded conductor, so a hand at 20cm is an enormous signal by these standards.</t>
        </is>
      </c>
    </row>
    <row r="6020" outlineLevel="1" ht="70" customHeight="1">
      <c r="A6020" s="70" t="inlineStr">
        <is>
          <t>WHAT</t>
        </is>
      </c>
      <c r="B6020" s="72" t="inlineStr">
        <is>
          <t>It measures its entire environment, not your target. Humidity changes the dielectric constant of the air and of any plastic between electrode and target, so an enclosure that swings from 30% to 80% RH drifts the baseline by more than a hand at 15cm does — this is the number one reason FDC projects work on the bench and fail in a bathroom. Temperature moves both the inductor and the reference oscillator, which is why TI's own notes recommend a second, shielded, unexposed reference channel purely so you can subtract common-mode drift. Anything grounded nearby steals field lines: a metal enclosure, a mains cable in the wall behind the electrode, or your hand resting on the USB lead. Cable capacitance dominates if the electrode is more than a few centimetres from the chip, so a 30cm jumper to your electrode buries the signal completely — keep the tank on the same PCB and use a driven shield. And it cannot distinguish a hand from a wet sponge: range is really field volume, and every dielectric in that volume counts.</t>
        </is>
      </c>
    </row>
    <row r="6021" outlineLevel="1" ht="32" customHeight="1">
      <c r="A6021" s="70" t="inlineStr">
        <is>
          <t>COMMON</t>
        </is>
      </c>
      <c r="B6021" s="71" t="inlineStr">
        <is>
          <t>Hidden presence and proximity switches behind wood, stone or glass; liquid level through a tank wall; seat and bed occupancy; ice or condensation on a surface; material identification on a production line; wake-on-approach for sealed panels.</t>
        </is>
      </c>
    </row>
    <row r="6022" outlineLevel="1" ht="46" customHeight="1">
      <c r="A6022" s="70" t="inlineStr">
        <is>
          <t>INVENTION</t>
        </is>
      </c>
      <c r="B6022" s="73" t="inlineStr">
        <is>
          <t>An invisible bedside switch: etch a 60x60mm copper pour, glue it under 20mm of oak, and get a lamp that wakes when your hand approaches the table — no visible hardware, nothing to clean, no moving parts. Add a second electrode facing the wall as a reference channel and subtract it, and the thing stays rock steady from a dry February to a humid August, which is where every naive capacitive build falls over.</t>
        </is>
      </c>
    </row>
    <row r="6023" outlineLevel="1" ht="26" customHeight="1">
      <c r="A6023" s="70" t="inlineStr">
        <is>
          <t>REQUIRES</t>
        </is>
      </c>
      <c r="B6023" s="71" t="inlineStr">
        <is>
          <t>An external LC tank per channel (typically an 18µH inductor and a 33pF C0G capacitor) and a copper electrode you lay out yourself. The chip is not the sensor — your PCB is.</t>
        </is>
      </c>
    </row>
    <row r="6024" outlineLevel="1" ht="42" customHeight="1">
      <c r="A6024" s="70" t="inlineStr">
        <is>
          <t>SUBSTITUT</t>
        </is>
      </c>
      <c r="B6024" s="71" t="inlineStr">
        <is>
          <t>MPR121 or the ESP32's own touch peripheral if a couple of centimetres is enough and you can tolerate drift; FDC1004 is the charge-transfer sibling with a built-in shield driver, better suited to liquid level through a tank wall; LDC1612 is the identical idea for metal instead of dielectrics; a 24GHz radar is simply better for whole-room presence and costs less.</t>
        </is>
      </c>
    </row>
    <row r="6025" outlineLevel="1" ht="22" customHeight="1">
      <c r="A6025" s="70" t="inlineStr">
        <is>
          <t>PAIRS</t>
        </is>
      </c>
      <c r="B6025" s="71" t="inlineStr">
        <is>
          <t>A driven-shield trace on the same PCB, an SHT41 to log the humidity you are compensating for, a relay or Zigbee bulb for the output</t>
        </is>
      </c>
    </row>
    <row r="6026" outlineLevel="1" ht="40" customHeight="1">
      <c r="A6026" s="70" t="inlineStr">
        <is>
          <t>specs</t>
        </is>
      </c>
      <c r="B6026" s="26" t="inlineStr">
        <is>
          <t>Range: Sub-millimetre to roughly 30cm — set entirely by your electrode size, not by the chip   Accuracy: Relative: it measures change from a baseline, not absolute permittivity   Resolution: 28-bit; on the order of 0.3fF with a sensible tank   Rate: Up to 13.3kHz aggregate across four multiplexed channels   Warm-up: Milliseconds electrically, but allow minutes for the LC tank to reach thermal equilibrium before baselining   I2C addr: 0x2A or 0x2B (ADDR pin)   Calibration: One-point   Consumable: None   Environment: Indoor   Lifecycle: Active   Maturity: Workable   ESP32: Any variant. Keep the LC tank physically away from the ESP32's switching regulator and antenna — both couple straight into a femtofarad measurement, and Wi-Fi transmit bursts are visible in the raw counts if you get the layout wrong.</t>
        </is>
      </c>
    </row>
    <row r="6027" outlineLevel="1" ht="16" customHeight="1">
      <c r="A6027" s="70" t="inlineStr">
        <is>
          <t>buy</t>
        </is>
      </c>
      <c r="B6027" s="26" t="inlineStr">
        <is>
          <t>DK · MO · AE · TIN   |   boards: TI FDC2214EVM evaluation board; generic CJMCU-style FDC2214 breakouts; or the bare QFN on your own PCB, which is what you want anyway because the electrode is the sensor   |   lib: TI publish reference C code and detailed layout application notes; several community Arduino FDC2214 libraries exist. There is no first-class ESPHome component.   |   https://www.ti.com/product/FDC2214   [Estimate, 2026-07]</t>
        </is>
      </c>
    </row>
    <row r="6028" outlineLevel="1" ht="45" customHeight="1">
      <c r="A6028" s="74" t="inlineStr">
        <is>
          <t>unlocks</t>
        </is>
      </c>
      <c r="B6028" s="75" t="inlineStr">
        <is>
          <t>Is anyone here?  •  Is the thing there?  •  How much is in the tank?  •  Is it open or closed?  •  What material is this?  •  How wet is this material?</t>
        </is>
      </c>
    </row>
    <row r="6030" ht="22" customHeight="1">
      <c r="A6030" s="86" t="inlineStr">
        <is>
          <t>S345</t>
        </is>
      </c>
      <c r="B6030" s="87" t="inlineStr">
        <is>
          <t>TI AWR1642 77GHz automotive radar EVM   ·   AWR1642BOOST</t>
        </is>
      </c>
    </row>
    <row r="6031" outlineLevel="1" ht="15" customHeight="1">
      <c r="A6031" s="70" t="inlineStr">
        <is>
          <t>Category</t>
        </is>
      </c>
      <c r="B6031" s="12" t="inlineStr">
        <is>
          <t>Distance &amp; Ranging › 77-81GHz FMCW radar with on-chip DSP</t>
        </is>
      </c>
      <c r="E6031" s="70" t="inlineStr">
        <is>
          <t>Measures</t>
        </is>
      </c>
      <c r="F6031" s="12" t="inlineStr">
        <is>
          <t>Range, radial velocity and bearing for many simultaneous targets, out to ~80m</t>
        </is>
      </c>
    </row>
    <row r="6032" outlineLevel="1" ht="15" customHeight="1">
      <c r="A6032" s="70" t="inlineStr">
        <is>
          <t>Modality</t>
        </is>
      </c>
      <c r="B6032" s="12" t="inlineStr">
        <is>
          <t>RF</t>
        </is>
      </c>
      <c r="E6032" s="70" t="inlineStr">
        <is>
          <t>Interface</t>
        </is>
      </c>
      <c r="F6032" s="12" t="inlineStr">
        <is>
          <t>UART / USB</t>
        </is>
      </c>
    </row>
    <row r="6033" outlineLevel="1" ht="15" customHeight="1">
      <c r="A6033" s="70" t="inlineStr">
        <is>
          <t>Supply</t>
        </is>
      </c>
      <c r="B6033" s="12" t="inlineStr">
        <is>
          <t>5V at up to 2.5A via the EVM barrel jack (the silicon itself runs 1.0/1.8/3.3V rails)</t>
        </is>
      </c>
      <c r="E6033" s="70" t="inlineStr">
        <is>
          <t>Price</t>
        </is>
      </c>
      <c r="F6033" s="12" t="inlineStr">
        <is>
          <t>$299.0  ($$$$)</t>
        </is>
      </c>
    </row>
    <row r="6034" outlineLevel="1" ht="15" customHeight="1">
      <c r="A6034" s="70" t="inlineStr">
        <is>
          <t>Difficulty</t>
        </is>
      </c>
      <c r="B6034" s="12" t="inlineStr">
        <is>
          <t>5 — Expert — you are doing research; expect to write drivers and validate your own results</t>
        </is>
      </c>
    </row>
    <row r="6035" outlineLevel="1" ht="61" customHeight="1">
      <c r="A6035" s="70" t="inlineStr">
        <is>
          <t>HOW</t>
        </is>
      </c>
      <c r="B6035" s="71" t="inlineStr">
        <is>
          <t>Two transmit and four receive channels of 77-81GHz FMCW radar sit on one chip alongside a C674x DSP and a Cortex-R4F, so the heavy lifting happens before any data leaves the board. The 4GHz of sweep bandwidth is what buys the performance: range resolution is roughly the speed of light divided by twice the bandwidth, so 4GHz gives about 4cm — an order of magnitude finer than the ~250MHz sweeps of cheap 24GHz modules. A frame of many chirps produces a range-Doppler map, and comparing phase across the four receive antennas adds bearing, so each detection is a point with range, speed and angle.</t>
        </is>
      </c>
    </row>
    <row r="6036" outlineLevel="1" ht="70" customHeight="1">
      <c r="A6036" s="70" t="inlineStr">
        <is>
          <t>WHAT</t>
        </is>
      </c>
      <c r="B6036" s="72" t="inlineStr">
        <is>
          <t>Radar sees radar cross-section, not objects: a drinks can at 30m and a pedestrian at 30m can return similar energy, while a person standing perfectly still with no radial velocity gets removed by the very Doppler clutter filtering that makes the sensor usable — which is precisely how early automotive radars drove into stationary vehicles. Manhole covers, drain grates and overhead sign gantries produce enormous returns that must be rejected by elevation, and a 2TX/4RX array has almost no elevation resolution, so 'gantry or truck?' is genuinely hard. Multipath under and around vehicles produces ghost targets at plausible ranges and speeds. Whatever radome you add becomes part of the antenna: a 3mm ABS cover at 77GHz can cost several dB and set up standing waves unless its thickness is near a half-wavelength multiple in that material. And this band is regulated — 76-81GHz is allocated to vehicular radar in most jurisdictions, so an indoor gadget built on it may simply not be legal where you live.</t>
        </is>
      </c>
    </row>
    <row r="6037" outlineLevel="1" ht="30" customHeight="1">
      <c r="A6037" s="70" t="inlineStr">
        <is>
          <t>COMMON</t>
        </is>
      </c>
      <c r="B6037" s="71" t="inlineStr">
        <is>
          <t>ADAS and vehicle perception prototyping, traffic speed and classification, long-range robot obstacle detection, level measurement in dusty silos where optics fail, drone terrain following, machine-guarding zones in dusty plant.</t>
        </is>
      </c>
    </row>
    <row r="6038" outlineLevel="1" ht="44" customHeight="1">
      <c r="A6038" s="70" t="inlineStr">
        <is>
          <t>INVENTION</t>
        </is>
      </c>
      <c r="B6038" s="73" t="inlineStr">
        <is>
          <t>A street-speed truth board for a residents' association: park an AWR1642 behind a plastic sign facing the road and log every vehicle's speed, direction and rough length class for a month. Unlike a handheld speed gun it sees through fog and rain, never needs aiming, and the length classification separates HGVs from cars — which is exactly the evidence a council asks for and nobody ever has.</t>
        </is>
      </c>
    </row>
    <row r="6039" outlineLevel="1" ht="25" customHeight="1">
      <c r="A6039" s="70" t="inlineStr">
        <is>
          <t>REQUIRES</t>
        </is>
      </c>
      <c r="B6039" s="71" t="inlineStr">
        <is>
          <t>A 5V supply rated for 2.5A, a USB-UART link or a level-correct serial connection, and a rigid mount — the angle estimate is meaningless if the board can rotate</t>
        </is>
      </c>
    </row>
    <row r="6040" outlineLevel="1" ht="40" customHeight="1">
      <c r="A6040" s="70" t="inlineStr">
        <is>
          <t>SUBSTITUT</t>
        </is>
      </c>
      <c r="B6040" s="71" t="inlineStr">
        <is>
          <t>IWR6843ISK is the same architecture at 60GHz, cheaper, and licensed for indoor use in more places; Acconeer XM125 covers short-range indoor jobs for $70 and a fraction of the power; an HLK-LD2450 handles an 8m room for $10; a used Continental ARS408 pulled from a car is CAN-native and often cheaper second hand than any evaluation module.</t>
        </is>
      </c>
    </row>
    <row r="6041" outlineLevel="1" ht="27" customHeight="1">
      <c r="A6041" s="70" t="inlineStr">
        <is>
          <t>PAIRS</t>
        </is>
      </c>
      <c r="B6041" s="71" t="inlineStr">
        <is>
          <t>An ESP32 parsing the TLV stream to MQTT, an RTC for timestamps that survive a reboot, a camera triggered only on an over-threshold event so you capture context without filming the street</t>
        </is>
      </c>
    </row>
    <row r="6042" outlineLevel="1" ht="40" customHeight="1">
      <c r="A6042" s="70" t="inlineStr">
        <is>
          <t>specs</t>
        </is>
      </c>
      <c r="B6042" s="26" t="inlineStr">
        <is>
          <t>Range: A car to roughly 80m, a pedestrian to roughly 30m; ~4cm range resolution   Accuracy: Range to about ±5cm, radial velocity to about ±0.1m/s   Resolution: ~4cm in range; angular resolution around 15 degrees with 2TX/4RX and almost none in elevation   Rate: Configurable; the stock demo runs 10-20 frames/s   Warm-up: ~1s for RF calibration at boot; a few seconds more if you enable the periodic recalibration   Calibration: One-point   Consumable: None   Environment: Indoor, Outdoor   Lifecycle: Active   Maturity: Workable   ESP32: An ESP32 consumes the demo's TLV point-cloud stream over UART at 921600 baud comfortably — that is the sane integration. It cannot process raw ADC data; that needs the on-chip DSP or a DCA1000 capture card into a PC.</t>
        </is>
      </c>
    </row>
    <row r="6043" outlineLevel="1" ht="22" customHeight="1">
      <c r="A6043" s="76" t="inlineStr">
        <is>
          <t>⚠</t>
        </is>
      </c>
      <c r="B6043" s="77" t="inlineStr">
        <is>
          <t>HAZARD: HighCurrent — Draws amps — needs its own supply and wiring</t>
        </is>
      </c>
    </row>
    <row r="6044" outlineLevel="1" ht="16" customHeight="1">
      <c r="A6044" s="70" t="inlineStr">
        <is>
          <t>buy</t>
        </is>
      </c>
      <c r="B6044" s="26" t="inlineStr">
        <is>
          <t>DK · MO   |   boards: TI AWR1642BOOST evaluation module; add a DCA1000EVM if you need raw ADC capture   |   lib: TI mmWave SDK, mmWave Demo Visualizer (browser-based), and the openradar / pymmw Python projects for offline processing. The UART TLV format is documented and easy to parse.   |   https://www.ti.com/tool/AWR1642BOOST   [Estimate, 2026-07]</t>
        </is>
      </c>
    </row>
    <row r="6045" outlineLevel="1" ht="45" customHeight="1">
      <c r="A6045" s="74" t="inlineStr">
        <is>
          <t>unlocks</t>
        </is>
      </c>
      <c r="B6045" s="75" t="inlineStr">
        <is>
          <t>How fast are vehicles going past?  •  Is a vehicle arriving?  •  Is there something in the way?  •  How many went past?  •  How fast am I moving?  •  What is the shape of the space around me?</t>
        </is>
      </c>
    </row>
    <row r="6047" ht="22" customHeight="1">
      <c r="A6047" s="78" t="inlineStr">
        <is>
          <t>S346</t>
        </is>
      </c>
      <c r="B6047" s="79" t="inlineStr">
        <is>
          <t>Ammonium ion-selective electrode   ·   Vernier NH4-BTA</t>
        </is>
      </c>
    </row>
    <row r="6048" outlineLevel="1" ht="15" customHeight="1">
      <c r="A6048" s="70" t="inlineStr">
        <is>
          <t>Category</t>
        </is>
      </c>
      <c r="B6048" s="12" t="inlineStr">
        <is>
          <t>Water &amp; Liquid › Ion-selective electrode</t>
        </is>
      </c>
      <c r="E6048" s="70" t="inlineStr">
        <is>
          <t>Measures</t>
        </is>
      </c>
      <c r="F6048" s="12" t="inlineStr">
        <is>
          <t>Ammonium (NH4+) in water, 0.1-14,000 mg/L as nitrogen</t>
        </is>
      </c>
    </row>
    <row r="6049" outlineLevel="1" ht="15" customHeight="1">
      <c r="A6049" s="70" t="inlineStr">
        <is>
          <t>Modality</t>
        </is>
      </c>
      <c r="B6049" s="12" t="inlineStr">
        <is>
          <t>Chemical</t>
        </is>
      </c>
      <c r="E6049" s="70" t="inlineStr">
        <is>
          <t>Interface</t>
        </is>
      </c>
      <c r="F6049" s="12" t="inlineStr">
        <is>
          <t>Analog</t>
        </is>
      </c>
    </row>
    <row r="6050" outlineLevel="1" ht="15" customHeight="1">
      <c r="A6050" s="70" t="inlineStr">
        <is>
          <t>Supply</t>
        </is>
      </c>
      <c r="B6050" s="12" t="inlineStr">
        <is>
          <t>5V supplied down the BTA cable</t>
        </is>
      </c>
      <c r="E6050" s="70" t="inlineStr">
        <is>
          <t>Price</t>
        </is>
      </c>
      <c r="F6050" s="12" t="inlineStr">
        <is>
          <t>$189.0  ($$$$)</t>
        </is>
      </c>
    </row>
    <row r="6051" outlineLevel="1" ht="15" customHeight="1">
      <c r="A6051" s="70" t="inlineStr">
        <is>
          <t>Difficulty</t>
        </is>
      </c>
      <c r="B6051" s="12" t="inlineStr">
        <is>
          <t>4 — Advanced — analog front-ends, protocol work, mechanical integration, or real safety</t>
        </is>
      </c>
    </row>
    <row r="6052" outlineLevel="1" ht="53" customHeight="1">
      <c r="A6052" s="70" t="inlineStr">
        <is>
          <t>HOW</t>
        </is>
      </c>
      <c r="B6052" s="71" t="inlineStr">
        <is>
          <t>A PVC membrane doped with a nonactin ionophore separates the sample from an internal reference solution. Ammonium ions partition selectively into that membrane and the resulting charge imbalance produces a potential following the Nernst equation - about 59 mV for every tenfold change in NH4+ activity at 25C. The electrode's own amplifier does the hard part: the membrane's source impedance is tens of megohms, so the voltage must be buffered before anything can read it without collapsing it.</t>
        </is>
      </c>
    </row>
    <row r="6053" outlineLevel="1" ht="70" customHeight="1">
      <c r="A6053" s="70" t="inlineStr">
        <is>
          <t>WHAT</t>
        </is>
      </c>
      <c r="B6053" s="72" t="inlineStr">
        <is>
          <t>Potassium is the assassin: the nonactin membrane responds to K+ almost as strongly as to NH4+, so a fertiliser solution or a potassium-rich soil extract can read as several hundred mg/L of ammonium that is not there. Sodium interferes too, at roughly a hundredth the sensitivity. pH sets a hard ceiling - above pH 8.5 most ammonium has converted to dissolved ammonia gas, which this electrode cannot see at all, so a limed pond or an anaerobic digestate reads near zero while smelling strongly of ammonia. The response is logarithmic, so a 1 mV calibration error is a ~4% concentration error everywhere, and the Nernst slope itself moves 0.2% per degree: sample and standards must be within about 1C of each other. The membrane module is a consumable of roughly a year, and it dies much faster in surfactants, which leach the plasticiser out of the PVC.</t>
        </is>
      </c>
    </row>
    <row r="6054" outlineLevel="1" ht="27" customHeight="1">
      <c r="A6054" s="70" t="inlineStr">
        <is>
          <t>COMMON</t>
        </is>
      </c>
      <c r="B6054" s="71" t="inlineStr">
        <is>
          <t>Aquaculture and pond ammonia risk, digestate and slurry nutrient valuation, wastewater treatment monitoring, hydroponic nitrogen split between NH4+ and NO3-, stream nutrient surveys.</t>
        </is>
      </c>
    </row>
    <row r="6055" outlineLevel="1" ht="35" customHeight="1">
      <c r="A6055" s="70" t="inlineStr">
        <is>
          <t>INVENTION</t>
        </is>
      </c>
      <c r="B6055" s="73" t="inlineStr">
        <is>
          <t>A recirculating-aquaculture free-ammonia meter that does the chemistry properly: read NH4+ here, pH with a glass electrode and temperature with a DS18B20, then compute the un-ionised NH3 fraction - the thing that actually kills fish - and alarm on that instead of on total nitrogen.</t>
        </is>
      </c>
    </row>
    <row r="6056" outlineLevel="1" ht="25" customHeight="1">
      <c r="A6056" s="70" t="inlineStr">
        <is>
          <t>REQUIRES</t>
        </is>
      </c>
      <c r="B6056" s="71" t="inlineStr">
        <is>
          <t>Ionic-strength adjustor (ISA) added to samples and standards; a temperature probe or a constant-temperature bath, because the slope is temperature-dependent</t>
        </is>
      </c>
    </row>
    <row r="6057" outlineLevel="1" ht="40" customHeight="1">
      <c r="A6057" s="70" t="inlineStr">
        <is>
          <t>SUBSTITUT</t>
        </is>
      </c>
      <c r="B6057" s="71" t="inlineStr">
        <is>
          <t>Salicylate or Nessler colorimetric kits read total ammonia for pennies per test and are not fooled by potassium; a gas-sensing ammonia electrode measures NH3 across a membrane and ignores every cation but needs the sample raised above pH 11; for irrigation water, plain EC tracks total salts far more cheaply if a trend is all you need.</t>
        </is>
      </c>
    </row>
    <row r="6058" outlineLevel="1" ht="20" customHeight="1">
      <c r="A6058" s="70" t="inlineStr">
        <is>
          <t>PAIRS</t>
        </is>
      </c>
      <c r="B6058" s="71" t="inlineStr">
        <is>
          <t>pH electrode (mandatory for the NH3 calculation), DS18B20, a nitrate ISE for the nitrification balance</t>
        </is>
      </c>
    </row>
    <row r="6059" outlineLevel="1" ht="40" customHeight="1">
      <c r="A6059" s="70" t="inlineStr">
        <is>
          <t>specs</t>
        </is>
      </c>
      <c r="B6059" s="26" t="inlineStr">
        <is>
          <t>Range: 0.1-14,000 mg/L NH4+-N   Accuracy: +/-10% of reading after two-point calibration   Resolution: ~0.1 mg/L at the low end - the scale is logarithmic, so resolution worsens as concentration rises   Rate: One value per 30 s; allow 30-60 s to settle after immersion   Warm-up: Soak 30 min in the high standard before first use   Calibration: Two-point   Consumable: Replaceable membrane module, ~12 months; ionic-strength adjustor for every sample   Environment: Indoor, Outdoor   Lifecycle: Active   Maturity: Workable   ESP32: Use an ADC1 pin - ADC2 is unavailable while Wi-Fi is running</t>
        </is>
      </c>
    </row>
    <row r="6060" outlineLevel="1" ht="16" customHeight="1">
      <c r="A6060" s="70" t="inlineStr">
        <is>
          <t>buy</t>
        </is>
      </c>
      <c r="B6060" s="26" t="inlineStr">
        <is>
          <t>VER   |   boards: Vernier BTA connector (6P6C); a BTA breakout or a hand-wired RJ11 socket gets you signal on pin 5, ground on pin 1 and +5V on pin 6   |   lib: None needed - analogRead plus your own two-point log-linear fit   |   https://www.vernier.com/product/ammonium-ion-selective-electrode/   [Estimate, 2026-07]</t>
        </is>
      </c>
    </row>
    <row r="6061" outlineLevel="1" ht="36" customHeight="1">
      <c r="A6061" s="74" t="inlineStr">
        <is>
          <t>unlocks</t>
        </is>
      </c>
      <c r="B6061" s="75" t="inlineStr">
        <is>
          <t>How concentrated is the nutrient solution?  •  How concentrated is this solution?  •  Has this been contaminated?  •  What is the nutrient status of this soil?</t>
        </is>
      </c>
    </row>
    <row r="6063" ht="22" customHeight="1">
      <c r="A6063" s="78" t="inlineStr">
        <is>
          <t>S347</t>
        </is>
      </c>
      <c r="B6063" s="79" t="inlineStr">
        <is>
          <t>Fluoride ion-selective electrode (LaF3 crystal)   ·   LaF3 combination fluoride ISE, BNC</t>
        </is>
      </c>
    </row>
    <row r="6064" outlineLevel="1" ht="15" customHeight="1">
      <c r="A6064" s="70" t="inlineStr">
        <is>
          <t>Category</t>
        </is>
      </c>
      <c r="B6064" s="12" t="inlineStr">
        <is>
          <t>Water &amp; Liquid › Ion-selective electrode</t>
        </is>
      </c>
      <c r="E6064" s="70" t="inlineStr">
        <is>
          <t>Measures</t>
        </is>
      </c>
      <c r="F6064" s="12" t="inlineStr">
        <is>
          <t>Fluoride ion in water, 0.02 to 19,000 mg/L</t>
        </is>
      </c>
    </row>
    <row r="6065" outlineLevel="1" ht="15" customHeight="1">
      <c r="A6065" s="70" t="inlineStr">
        <is>
          <t>Modality</t>
        </is>
      </c>
      <c r="B6065" s="12" t="inlineStr">
        <is>
          <t>Chemical</t>
        </is>
      </c>
      <c r="E6065" s="70" t="inlineStr">
        <is>
          <t>Interface</t>
        </is>
      </c>
      <c r="F6065" s="12" t="inlineStr">
        <is>
          <t>Analog</t>
        </is>
      </c>
    </row>
    <row r="6066" outlineLevel="1" ht="15" customHeight="1">
      <c r="A6066" s="70" t="inlineStr">
        <is>
          <t>Supply</t>
        </is>
      </c>
      <c r="B6066" s="12" t="inlineStr">
        <is>
          <t>Passive cell; the buffer amplifier it feeds needs 5V</t>
        </is>
      </c>
      <c r="E6066" s="70" t="inlineStr">
        <is>
          <t>Price</t>
        </is>
      </c>
      <c r="F6066" s="12" t="inlineStr">
        <is>
          <t>$320.0  ($$$$)</t>
        </is>
      </c>
    </row>
    <row r="6067" outlineLevel="1" ht="15" customHeight="1">
      <c r="A6067" s="70" t="inlineStr">
        <is>
          <t>Difficulty</t>
        </is>
      </c>
      <c r="B6067" s="12" t="inlineStr">
        <is>
          <t>5 — Expert — you are doing research; expect to write drivers and validate your own results</t>
        </is>
      </c>
    </row>
    <row r="6068" outlineLevel="1" ht="49" customHeight="1">
      <c r="A6068" s="70" t="inlineStr">
        <is>
          <t>HOW</t>
        </is>
      </c>
      <c r="B6068" s="71" t="inlineStr">
        <is>
          <t>The membrane is a single crystal of lanthanum fluoride doped with europium. Fluoride is the only ion small enough to hop between vacancies in that lattice, so the crystal conducts F- and essentially nothing else - it is the most selective electrode in routine use. The potential across it follows the Nernst equation at about -59 mV per decade (negative, because fluoride is an anion), referenced against an internal silver/silver-chloride half-cell.</t>
        </is>
      </c>
    </row>
    <row r="6069" outlineLevel="1" ht="70" customHeight="1">
      <c r="A6069" s="70" t="inlineStr">
        <is>
          <t>WHAT</t>
        </is>
      </c>
      <c r="B6069" s="72" t="inlineStr">
        <is>
          <t>Hydroxide is the interferent that matters: OH- is almost the same size as F- and the crystal cannot tell them apart, so above about pH 8 the electrode over-reads badly. Below pH 5 the opposite happens - fluoride combines into HF and HF2-, which the crystal is blind to, so an acidified sample reads low. That is exactly why TISAB exists: it pins pH at 5.0-5.5, swamps ionic-strength differences between samples, and its CDTA chelator prises fluoride away from aluminium and iron, which otherwise bind it invisibly. Skip TISAB and a tap-water sample can read 40% low. The crystal itself is nearly immortal, but scratches from wiping cause noise, and the reference junction is the usual weak point - it clogs in high-solids samples and the whole reading walks over an afternoon.</t>
        </is>
      </c>
    </row>
    <row r="6070" outlineLevel="1" ht="26" customHeight="1">
      <c r="A6070" s="70" t="inlineStr">
        <is>
          <t>COMMON</t>
        </is>
      </c>
      <c r="B6070" s="71" t="inlineStr">
        <is>
          <t>Drinking-water fluoridation checks, well-water fluorosis screening, industrial rinse-water monitoring, aluminium and glass-etch bath control, geochemistry and teaching labs.</t>
        </is>
      </c>
    </row>
    <row r="6071" outlineLevel="1" ht="33" customHeight="1">
      <c r="A6071" s="70" t="inlineStr">
        <is>
          <t>INVENTION</t>
        </is>
      </c>
      <c r="B6071" s="73" t="inlineStr">
        <is>
          <t>A well-water fluoride mapper for regions on volcanic or granitic aquifers: one electrode, a TISAB dispenser and a GPS-tagged ESP32 turns a weekend of village well visits into a fluorosis risk map that health authorities in those regions do not currently have.</t>
        </is>
      </c>
    </row>
    <row r="6072" outlineLevel="1" ht="23" customHeight="1">
      <c r="A6072" s="70" t="inlineStr">
        <is>
          <t>REQUIRES</t>
        </is>
      </c>
      <c r="B6072" s="71" t="inlineStr">
        <is>
          <t>TISAB II buffer, and an electrometer-grade buffer amplifier (see the ADA4530-1 entry) or a meter with a genuine high-impedance BNC input</t>
        </is>
      </c>
    </row>
    <row r="6073" outlineLevel="1" ht="34" customHeight="1">
      <c r="A6073" s="70" t="inlineStr">
        <is>
          <t>SUBSTITUT</t>
        </is>
      </c>
      <c r="B6073" s="71" t="inlineStr">
        <is>
          <t>SPADNS colorimetric kits read with a TCS34725 cost a few dollars per test and need no electrode maintenance; for compliance work a lab ion-chromatography run is the defensible answer; there is no non-contact option, because fluoride has no useful optical signature in water.</t>
        </is>
      </c>
    </row>
    <row r="6074" outlineLevel="1" ht="19" customHeight="1">
      <c r="A6074" s="70" t="inlineStr">
        <is>
          <t>PAIRS</t>
        </is>
      </c>
      <c r="B6074" s="71" t="inlineStr">
        <is>
          <t>ADA4530-1 buffer, ADS1115 for microvolt-class resolution, DS18B20 for slope correction</t>
        </is>
      </c>
    </row>
    <row r="6075" outlineLevel="1" ht="40" customHeight="1">
      <c r="A6075" s="70" t="inlineStr">
        <is>
          <t>specs</t>
        </is>
      </c>
      <c r="B6075" s="26" t="inlineStr">
        <is>
          <t>Range: 0.02-19,000 mg/L F- (1e-6 M to saturated)   Accuracy: +/-2% of reading with TISAB and a fresh two-point calibration   Resolution: ~0.02 mg/L at the low end   Rate: 20-60 s per sample; slower below 1 mg/L   Warm-up: Condition 20 min in a 1 mg/L standard; rinse and blot, never wipe   Calibration: Two-point   Consumable: Reference filling solution and junction; TISAB II reagent per sample; the LaF3 crystal lasts years   Environment: Indoor   Lifecycle: Active   Maturity: Raw   ESP32: Needs a real front end - the ESP32 ADC's ~100k input impedance would short the electrode out</t>
        </is>
      </c>
    </row>
    <row r="6076" outlineLevel="1" ht="22" customHeight="1">
      <c r="A6076" s="76" t="inlineStr">
        <is>
          <t>⚠</t>
        </is>
      </c>
      <c r="B6076" s="77" t="inlineStr">
        <is>
          <t>HAZARD: Toxic — Involves toxic gas or chemicals</t>
        </is>
      </c>
    </row>
    <row r="6077" outlineLevel="1" ht="16" customHeight="1">
      <c r="A6077" s="70" t="inlineStr">
        <is>
          <t>buy</t>
        </is>
      </c>
      <c r="B6077" s="26" t="inlineStr">
        <is>
          <t>AMZ · AE · MFR   |   boards: Sold by Hanna, Thermo Orion, Cole-Parmer and several Chinese labware suppliers; the sensing element is the same doped LaF3 crystal in all of them   |   lib: None - analogRead through a high-impedance buffer plus your own Nernst fit   [Estimate, 2026-07]</t>
        </is>
      </c>
    </row>
    <row r="6078" outlineLevel="1" ht="24" customHeight="1">
      <c r="A6078" s="74" t="inlineStr">
        <is>
          <t>unlocks</t>
        </is>
      </c>
      <c r="B6078" s="75" t="inlineStr">
        <is>
          <t>How concentrated is this solution?  •  Has this been contaminated?</t>
        </is>
      </c>
    </row>
    <row r="6080" ht="22" customHeight="1">
      <c r="A6080" s="78" t="inlineStr">
        <is>
          <t>S348</t>
        </is>
      </c>
      <c r="B6080" s="79" t="inlineStr">
        <is>
          <t>Free-chlorine amperometric membrane probe   ·   3-electrode amperometric free-chlorine sensor, 4-20mA</t>
        </is>
      </c>
    </row>
    <row r="6081" outlineLevel="1" ht="15" customHeight="1">
      <c r="A6081" s="70" t="inlineStr">
        <is>
          <t>Category</t>
        </is>
      </c>
      <c r="B6081" s="12" t="inlineStr">
        <is>
          <t>Water &amp; Liquid › Disinfection residual</t>
        </is>
      </c>
      <c r="E6081" s="70" t="inlineStr">
        <is>
          <t>Measures</t>
        </is>
      </c>
      <c r="F6081" s="12" t="inlineStr">
        <is>
          <t>Free chlorine residual in water, 0-2 or 0-10 ppm</t>
        </is>
      </c>
    </row>
    <row r="6082" outlineLevel="1" ht="15" customHeight="1">
      <c r="A6082" s="70" t="inlineStr">
        <is>
          <t>Modality</t>
        </is>
      </c>
      <c r="B6082" s="12" t="inlineStr">
        <is>
          <t>Chemical</t>
        </is>
      </c>
      <c r="E6082" s="70" t="inlineStr">
        <is>
          <t>Interface</t>
        </is>
      </c>
      <c r="F6082" s="12" t="inlineStr">
        <is>
          <t>4-20mA</t>
        </is>
      </c>
    </row>
    <row r="6083" outlineLevel="1" ht="15" customHeight="1">
      <c r="A6083" s="70" t="inlineStr">
        <is>
          <t>Supply</t>
        </is>
      </c>
      <c r="B6083" s="12" t="inlineStr">
        <is>
          <t>12-30V loop</t>
        </is>
      </c>
      <c r="E6083" s="70" t="inlineStr">
        <is>
          <t>Price</t>
        </is>
      </c>
      <c r="F6083" s="12" t="inlineStr">
        <is>
          <t>$390.0  ($$$$)</t>
        </is>
      </c>
    </row>
    <row r="6084" outlineLevel="1" ht="15" customHeight="1">
      <c r="A6084" s="70" t="inlineStr">
        <is>
          <t>Difficulty</t>
        </is>
      </c>
      <c r="B6084" s="12" t="inlineStr">
        <is>
          <t>4 — Advanced — analog front-ends, protocol work, mechanical integration, or real safety</t>
        </is>
      </c>
    </row>
    <row r="6085" outlineLevel="1" ht="49" customHeight="1">
      <c r="A6085" s="70" t="inlineStr">
        <is>
          <t>HOW</t>
        </is>
      </c>
      <c r="B6085" s="71" t="inlineStr">
        <is>
          <t>A gold or platinum cathode sits behind a thin PTFE membrane in a potassium-chloride electrolyte, held at a fixed polarising voltage against a silver reference. Hypochlorous acid diffuses through the membrane and is reduced at the cathode, and the resulting current - nanoamps to microamps - is proportional to how much reached it. The membrane is what makes it selective: it excludes the ions and organics that would foul a bare electrode within hours.</t>
        </is>
      </c>
    </row>
    <row r="6086" outlineLevel="1" ht="70" customHeight="1">
      <c r="A6086" s="70" t="inlineStr">
        <is>
          <t>WHAT</t>
        </is>
      </c>
      <c r="B6086" s="72" t="inlineStr">
        <is>
          <t>It does not measure free chlorine. It measures hypochlorous acid, and the split between HOCl and hypochlorite ion is set by pH with a pKa of 7.54 - at pH 7.0 about 75% of your free chlorine is HOCl, at pH 8.0 about 24%. Raise a pool from 7.2 to 7.8 with exactly the same chlorine in it and the reading halves. Without a pH measurement alongside it, the number is a mood, not a measurement. It is also flow-dependent: the membrane consumes the analyte it measures, so the sample must move past it at a steady rate - typically around 30 L/h through a flow cell - and a clogged strainer or a slowing pump reads as a chlorine drop. Cyanuric acid in outdoor pools ties up HOCl, and the probe correctly reports the low free fraction, which owners misread as a failed sensor. Chlorine dioxide, ozone and bromine all reduce at the same cathode. Zero drifts as the silver reference chlorides up, so re-zero in chlorine-free water every few months.</t>
        </is>
      </c>
    </row>
    <row r="6087" outlineLevel="1" ht="26" customHeight="1">
      <c r="A6087" s="70" t="inlineStr">
        <is>
          <t>COMMON</t>
        </is>
      </c>
      <c r="B6087" s="71" t="inlineStr">
        <is>
          <t>Pool and spa dosing control, drinking-water residual monitoring, cooling-tower biocide control, food-processing wash-water verification, legionella-risk record keeping.</t>
        </is>
      </c>
    </row>
    <row r="6088" outlineLevel="1" ht="31" customHeight="1">
      <c r="A6088" s="70" t="inlineStr">
        <is>
          <t>INVENTION</t>
        </is>
      </c>
      <c r="B6088" s="73" t="inlineStr">
        <is>
          <t>A public-pool honesty display: free chlorine, pH and the computed HOCl on one lobby screen, logged continuously. Operators currently test twice a day with a colour comparator; a continuous record turns 'the pool is fine' into evidence.</t>
        </is>
      </c>
    </row>
    <row r="6089" outlineLevel="1" ht="28" customHeight="1">
      <c r="A6089" s="70" t="inlineStr">
        <is>
          <t>REQUIRES</t>
        </is>
      </c>
      <c r="B6089" s="71" t="inlineStr">
        <is>
          <t>A flow cell with regulated sample flow, a pH measurement for compensation, and a sense resistor - 150 ohms gives 0.6-3.0V and is safe for an ESP32 ADC, the traditional 250 ohms gives 1-5V and is not</t>
        </is>
      </c>
    </row>
    <row r="6090" outlineLevel="1" ht="42" customHeight="1">
      <c r="A6090" s="70" t="inlineStr">
        <is>
          <t>SUBSTITUT</t>
        </is>
      </c>
      <c r="B6090" s="71" t="inlineStr">
        <is>
          <t>ORP (Atlas EZO-ORP) costs a fifth as much and tells you whether the sanitiser is working, which is often the real question, though it cannot give you ppm; DPD colorimetry read by a TCS34725 is cheap, pH-independent and accurate but is a batch test rather than continuous; probes with integral pH compensation cost more and remove the single largest error source.</t>
        </is>
      </c>
    </row>
    <row r="6091" outlineLevel="1" ht="21" customHeight="1">
      <c r="A6091" s="70" t="inlineStr">
        <is>
          <t>PAIRS</t>
        </is>
      </c>
      <c r="B6091" s="71" t="inlineStr">
        <is>
          <t>pH electrode, ORP probe for cross-validation, a flow switch to invalidate readings when the sample pump stops</t>
        </is>
      </c>
    </row>
    <row r="6092" outlineLevel="1" ht="40" customHeight="1">
      <c r="A6092" s="70" t="inlineStr">
        <is>
          <t>specs</t>
        </is>
      </c>
      <c r="B6092" s="26" t="inlineStr">
        <is>
          <t>Range: 0-2 ppm or 0-10 ppm, ordered as a fixed span   Accuracy: +/-1-2% of full scale after a DPD-referenced span calibration   Resolution: 0.01 ppm on a 0-2 ppm span   Rate: 90% of step response in 60-90 s   Warm-up: Polarise for 1-6 hours after fresh electrolyte before the zero settles   Calibration: Two-point   Consumable: Membrane cap and electrolyte every 6-12 months; the gold cathode needs occasional polishing   Environment: Indoor, Harsh   Lifecycle: Active   Maturity: Raw   ESP32: Any variant; read the loop current across a sense resistor with an ADS1115</t>
        </is>
      </c>
    </row>
    <row r="6093" outlineLevel="1" ht="22" customHeight="1">
      <c r="A6093" s="76" t="inlineStr">
        <is>
          <t>⚠</t>
        </is>
      </c>
      <c r="B6093" s="77" t="inlineStr">
        <is>
          <t>HAZARD: Toxic — Involves toxic gas or chemicals</t>
        </is>
      </c>
    </row>
    <row r="6094" outlineLevel="1" ht="16" customHeight="1">
      <c r="A6094" s="70" t="inlineStr">
        <is>
          <t>buy</t>
        </is>
      </c>
      <c r="B6094" s="26" t="inlineStr">
        <is>
          <t>MFR · AMZ   |   boards: Sold by ProMinent, Sensorex and a number of Chinese pool-controller suppliers; they share the same membrane-and-gold-cathode architecture and are not interchangeable between controllers   |   lib: No library - it is a current loop; a 150 ohm sense resistor and an ADS1115 is the whole driver   [Estimate, 2026-07]</t>
        </is>
      </c>
    </row>
    <row r="6095" outlineLevel="1" ht="30" customHeight="1">
      <c r="A6095" s="74" t="inlineStr">
        <is>
          <t>unlocks</t>
        </is>
      </c>
      <c r="B6095" s="75" t="inlineStr">
        <is>
          <t>Is the sanitiser actually working?  •  How concentrated is this solution?  •  Has this been contaminated?</t>
        </is>
      </c>
    </row>
    <row r="6097" ht="22" customHeight="1">
      <c r="A6097" s="90" t="inlineStr">
        <is>
          <t>S349</t>
        </is>
      </c>
      <c r="B6097" s="91" t="inlineStr">
        <is>
          <t>High-range EC probe for salinity (K=10)   ·   DFRobot DFR0300-H</t>
        </is>
      </c>
    </row>
    <row r="6098" outlineLevel="1" ht="15" customHeight="1">
      <c r="A6098" s="70" t="inlineStr">
        <is>
          <t>Category</t>
        </is>
      </c>
      <c r="B6098" s="12" t="inlineStr">
        <is>
          <t>Water &amp; Liquid › Conductivity / salinity</t>
        </is>
      </c>
      <c r="E6098" s="70" t="inlineStr">
        <is>
          <t>Measures</t>
        </is>
      </c>
      <c r="F6098" s="12" t="inlineStr">
        <is>
          <t>Electrical conductivity at seawater and brine strengths, roughly 10-100 mS/cm</t>
        </is>
      </c>
    </row>
    <row r="6099" outlineLevel="1" ht="15" customHeight="1">
      <c r="A6099" s="70" t="inlineStr">
        <is>
          <t>Modality</t>
        </is>
      </c>
      <c r="B6099" s="12" t="inlineStr">
        <is>
          <t>Electrical</t>
        </is>
      </c>
      <c r="E6099" s="70" t="inlineStr">
        <is>
          <t>Interface</t>
        </is>
      </c>
      <c r="F6099" s="12" t="inlineStr">
        <is>
          <t>Analog</t>
        </is>
      </c>
    </row>
    <row r="6100" outlineLevel="1" ht="15" customHeight="1">
      <c r="A6100" s="70" t="inlineStr">
        <is>
          <t>Supply</t>
        </is>
      </c>
      <c r="B6100" s="12" t="inlineStr">
        <is>
          <t>3.0-5.0V</t>
        </is>
      </c>
      <c r="E6100" s="70" t="inlineStr">
        <is>
          <t>Price</t>
        </is>
      </c>
      <c r="F6100" s="12" t="inlineStr">
        <is>
          <t>$70.0  ($$$$)</t>
        </is>
      </c>
    </row>
    <row r="6101" outlineLevel="1" ht="15" customHeight="1">
      <c r="A6101" s="70" t="inlineStr">
        <is>
          <t>Difficulty</t>
        </is>
      </c>
      <c r="B6101" s="12" t="inlineStr">
        <is>
          <t>3 — Some skill — calibration, level shifting, timing, or datasheet reading required</t>
        </is>
      </c>
    </row>
    <row r="6102" outlineLevel="1" ht="47" customHeight="1">
      <c r="A6102" s="70" t="inlineStr">
        <is>
          <t>HOW</t>
        </is>
      </c>
      <c r="B6102" s="71" t="inlineStr">
        <is>
          <t>Two graphite electrodes are driven with a low-voltage AC square wave and the board measures how much current the water carries. Conductivity is the sum of every dissolved ion's contribution, scaled by the cell constant - which is really just the electrode geometry. A K=10 cell uses small, widely spaced electrodes, keeping the measured resistance high enough to resolve at concentrations where a normal K=1 cell simply saturates.</t>
        </is>
      </c>
    </row>
    <row r="6103" outlineLevel="1" ht="70" customHeight="1">
      <c r="A6103" s="70" t="inlineStr">
        <is>
          <t>WHAT</t>
        </is>
      </c>
      <c r="B6103" s="72" t="inlineStr">
        <is>
          <t>Conductivity is not salinity. It counts every ion equally, so nitric acid, fertiliser, dissolved CO2 in rainwater and a corroding sacrificial anode all read as 'salt'. Temperature is the biggest single error: ionic mobility rises about 2% per degree, so an uncompensated seawater reading swings 20% across a 10C day - a temperature probe is not optional here. The graphite electrodes foul with biofilm and scale, which changes the effective cell constant and pulls readings low; expect to clean and recalibrate monthly in a living tank. A K=10 cell is the wrong tool below about 10 mS/cm, where its resolution collapses and you should be using the K=1 version instead. Two EC probes in the same body of water interfere through the shared liquid unless you interleave their excitation. And converting mS/cm to practical salinity properly needs the PSS-78 polynomial, not the multiply-by-0.5 rule of thumb that hydroponics tutorials repeat.</t>
        </is>
      </c>
    </row>
    <row r="6104" outlineLevel="1" ht="27" customHeight="1">
      <c r="A6104" s="70" t="inlineStr">
        <is>
          <t>COMMON</t>
        </is>
      </c>
      <c r="B6104" s="71" t="inlineStr">
        <is>
          <t>Reef aquarium salinity, brackish estuary monitoring, brine tanks and water-softener regeneration, road-salt runoff surveys, food brine and fermentation control, RO reject-stream monitoring.</t>
        </is>
      </c>
    </row>
    <row r="6105" outlineLevel="1" ht="34" customHeight="1">
      <c r="A6105" s="70" t="inlineStr">
        <is>
          <t>INVENTION</t>
        </is>
      </c>
      <c r="B6105" s="73" t="inlineStr">
        <is>
          <t>A road-salt runoff network: a dozen $80 nodes in the ditches downstream of a gritted highway, logging conductivity through every winter storm. Chloride loading in urban streams is a real and poorly mapped ecological problem, and the seasonal fingerprint is unmistakable.</t>
        </is>
      </c>
    </row>
    <row r="6106" outlineLevel="1" ht="19" customHeight="1">
      <c r="A6106" s="70" t="inlineStr">
        <is>
          <t>REQUIRES</t>
        </is>
      </c>
      <c r="B6106" s="71" t="inlineStr">
        <is>
          <t>A temperature sensor such as a DS18B20 - the reading is meaningless without compensation</t>
        </is>
      </c>
    </row>
    <row r="6107" outlineLevel="1" ht="40" customHeight="1">
      <c r="A6107" s="70" t="inlineStr">
        <is>
          <t>SUBSTITUT</t>
        </is>
      </c>
      <c r="B6107" s="71" t="inlineStr">
        <is>
          <t>A $20 optical refractometer needs no power and beats this for one-off seawater checks; DFR0300 (K=1) is the correct part for fresh water and hydroponics; a toroidal (electrodeless) conductivity sensor has no exposed electrodes at all and shrugs off fouling, but starts around $400; a floating hydrometer is the traditional reef-keeper's answer.</t>
        </is>
      </c>
    </row>
    <row r="6108" outlineLevel="1" ht="19" customHeight="1">
      <c r="A6108" s="70" t="inlineStr">
        <is>
          <t>PAIRS</t>
        </is>
      </c>
      <c r="B6108" s="71" t="inlineStr">
        <is>
          <t>DS18B20, pH electrode, a turbidity probe to catch the sediment pulse that arrives with the salt</t>
        </is>
      </c>
    </row>
    <row r="6109" outlineLevel="1" ht="40" customHeight="1">
      <c r="A6109" s="70" t="inlineStr">
        <is>
          <t>specs</t>
        </is>
      </c>
      <c r="B6109" s="26" t="inlineStr">
        <is>
          <t>Range: ~10-100 mS/cm (roughly 6-60 ppt practical salinity)   Accuracy: +/-5% of full scale   Resolution: ~0.1 mS/cm   Rate: 1 Hz   Warm-up: Rinse and soak 10 min; readings settle within a minute of immersion   Calibration: Two-point   Consumable: The graphite probe wears and fouls; 1-2 years of continuous immersion is typical   Environment: Indoor, Outdoor, Submersible   Lifecycle: Active   Maturity: Good   ESP32: ADC1 pins only. The ESP32's ADC is noticeably non-linear above ~2.5V, so calibrate the whole chain against standards rather than trusting the board's transfer function</t>
        </is>
      </c>
    </row>
    <row r="6110" outlineLevel="1" ht="16" customHeight="1">
      <c r="A6110" s="70" t="inlineStr">
        <is>
          <t>buy</t>
        </is>
      </c>
      <c r="B6110" s="26" t="inlineStr">
        <is>
          <t>DFR · AE   |   boards: DFRobot Gravity analog EC signal board paired with the K=10 graphite probe   |   lib: DFRobot_EC sample sketch, plus temperature compensation you write yourself   [Estimate, 2026-07]</t>
        </is>
      </c>
    </row>
    <row r="6111" outlineLevel="1" ht="36" customHeight="1">
      <c r="A6111" s="74" t="inlineStr">
        <is>
          <t>unlocks</t>
        </is>
      </c>
      <c r="B6111" s="75" t="inlineStr">
        <is>
          <t>How concentrated is this solution?  •  How concentrated is the nutrient solution?  •  Has this been contaminated?  •  Has this drifted from how it behaved when new?</t>
        </is>
      </c>
    </row>
    <row r="6113" ht="22" customHeight="1">
      <c r="A6113" s="80" t="inlineStr">
        <is>
          <t>S350</t>
        </is>
      </c>
      <c r="B6113" s="81" t="inlineStr">
        <is>
          <t>Paddlewheel insertion flow sensor   ·   Georg Fischer Signet 2536 Rotor-X</t>
        </is>
      </c>
    </row>
    <row r="6114" outlineLevel="1" ht="15" customHeight="1">
      <c r="A6114" s="70" t="inlineStr">
        <is>
          <t>Category</t>
        </is>
      </c>
      <c r="B6114" s="12" t="inlineStr">
        <is>
          <t>Water &amp; Liquid › Flow (paddlewheel)</t>
        </is>
      </c>
      <c r="E6114" s="70" t="inlineStr">
        <is>
          <t>Measures</t>
        </is>
      </c>
      <c r="F6114" s="12" t="inlineStr">
        <is>
          <t>Liquid velocity in a pipe, 0.3-6 m/s, as a pulse frequency</t>
        </is>
      </c>
    </row>
    <row r="6115" outlineLevel="1" ht="15" customHeight="1">
      <c r="A6115" s="70" t="inlineStr">
        <is>
          <t>Modality</t>
        </is>
      </c>
      <c r="B6115" s="12" t="inlineStr">
        <is>
          <t>Mechanical</t>
        </is>
      </c>
      <c r="E6115" s="70" t="inlineStr">
        <is>
          <t>Interface</t>
        </is>
      </c>
      <c r="F6115" s="12" t="inlineStr">
        <is>
          <t>Pulse</t>
        </is>
      </c>
    </row>
    <row r="6116" outlineLevel="1" ht="15" customHeight="1">
      <c r="A6116" s="70" t="inlineStr">
        <is>
          <t>Supply</t>
        </is>
      </c>
      <c r="B6116" s="12" t="inlineStr">
        <is>
          <t>5-24V</t>
        </is>
      </c>
      <c r="E6116" s="70" t="inlineStr">
        <is>
          <t>Price</t>
        </is>
      </c>
      <c r="F6116" s="12" t="inlineStr">
        <is>
          <t>$320.0  ($$$$)</t>
        </is>
      </c>
    </row>
    <row r="6117" outlineLevel="1" ht="15" customHeight="1">
      <c r="A6117" s="70" t="inlineStr">
        <is>
          <t>Difficulty</t>
        </is>
      </c>
      <c r="B6117" s="12" t="inlineStr">
        <is>
          <t>3 — Some skill — calibration, level shifting, timing, or datasheet reading required</t>
        </is>
      </c>
    </row>
    <row r="6118" outlineLevel="1" ht="43" customHeight="1">
      <c r="A6118" s="70" t="inlineStr">
        <is>
          <t>HOW</t>
        </is>
      </c>
      <c r="B6118" s="71" t="inlineStr">
        <is>
          <t>A four-bladed rotor with magnets moulded into the blade tips sits in a fitting so only part of it protrudes into the flow. Moving water spins it, and each blade passing the sensor tip produces a pulse. The rotor samples velocity at one point in the bore, so the conversion from frequency to litres per minute - the K-factor - belongs to the pipe and fitting, not to the sensor.</t>
        </is>
      </c>
    </row>
    <row r="6119" outlineLevel="1" ht="70" customHeight="1">
      <c r="A6119" s="70" t="inlineStr">
        <is>
          <t>WHAT</t>
        </is>
      </c>
      <c r="B6119" s="72" t="inlineStr">
        <is>
          <t>It reads velocity at one spot and assumes a fully developed turbulent profile, so it wants roughly ten pipe diameters of straight run upstream and five downstream. Fit it after an elbow or a half-open valve and the skewed profile shifts readings 10-20%. Below about 0.3 m/s the rotor stalls completely - a genuine dead band, not a rounding error - so a trickling irrigation line or a slow leak is invisible. Entrained air makes it over-read, because bubbles spin the rotor more easily than water does. Fibrous debris and long algae wrap the shaft and stop it dead while the pipe still flows, which means a zero reading is ambiguous. The jewel or sleeve bearing is the consumable and grit shortens it to months. And the K-factor is per-installation: swapping schedule 40 for schedule 80 pipe of the same nominal size changes the bore and therefore the calibration.</t>
        </is>
      </c>
    </row>
    <row r="6120" outlineLevel="1" ht="25" customHeight="1">
      <c r="A6120" s="70" t="inlineStr">
        <is>
          <t>COMMON</t>
        </is>
      </c>
      <c r="B6120" s="71" t="inlineStr">
        <is>
          <t>Irrigation zone metering, pool circulation verification, cooling-water flow interlocks, chemical injection proportioning, farm water-use accounting, fire-pump testing.</t>
        </is>
      </c>
    </row>
    <row r="6121" outlineLevel="1" ht="34" customHeight="1">
      <c r="A6121" s="70" t="inlineStr">
        <is>
          <t>INVENTION</t>
        </is>
      </c>
      <c r="B6121" s="73" t="inlineStr">
        <is>
          <t>Per-zone irrigation accounting on a smallholding: one paddlewheel per solenoid valve, totalised by the ESP32, gives litres-per-zone-per-week. The first month usually reveals one zone silently taking twice its share through a manual valve nobody remembers half-closing.</t>
        </is>
      </c>
    </row>
    <row r="6122" outlineLevel="1" ht="19" customHeight="1">
      <c r="A6122" s="70" t="inlineStr">
        <is>
          <t>REQUIRES</t>
        </is>
      </c>
      <c r="B6122" s="71" t="inlineStr">
        <is>
          <t>A matching pipe fitting for the line size, and a pull-up to 3.3V on the open-collector output</t>
        </is>
      </c>
    </row>
    <row r="6123" outlineLevel="1" ht="42" customHeight="1">
      <c r="A6123" s="70" t="inlineStr">
        <is>
          <t>SUBSTITUT</t>
        </is>
      </c>
      <c r="B6123" s="71" t="inlineStr">
        <is>
          <t>A YF-S201 turbine is $5 and fine to about 30 L/min in clean water; clamp-on ultrasonic (TUF-2000M) touches nothing and survives dirty liquid but needs a good pipe surface; a magnetic flowmeter has no moving parts and is unaffected by flow profile at 2-4x the price; for chemical dosing a Coriolis meter measures true mass and ignores density, starting around $2000.</t>
        </is>
      </c>
    </row>
    <row r="6124" outlineLevel="1" ht="23" customHeight="1">
      <c r="A6124" s="70" t="inlineStr">
        <is>
          <t>PAIRS</t>
        </is>
      </c>
      <c r="B6124" s="71" t="inlineStr">
        <is>
          <t>Motorised ball valve, a pressure sensor upstream (flow plus pressure separates a burst from a blockage), DS18B20 pairs for heat metering</t>
        </is>
      </c>
    </row>
    <row r="6125" outlineLevel="1" ht="40" customHeight="1">
      <c r="A6125" s="70" t="inlineStr">
        <is>
          <t>specs</t>
        </is>
      </c>
      <c r="B6125" s="26" t="inlineStr">
        <is>
          <t>Range: 0.3-6 m/s (roughly 3-1000 L/min depending on pipe size)   Accuracy: +/-1% of full scale after an in-situ K-factor calibration; +/-2-5% on the published table value   Resolution: One pulse; typically 5-500 Hz across the range   Rate: Frequency output, continuous   Warm-up: None, but zero the totaliser after commissioning   Calibration: One-point   Consumable: Rotor bearing and pin, 1-5 years depending on grit   Environment: Outdoor, Harsh, Submersible   Lifecycle: Active   Maturity: Workable   ESP32: Use the PCNT peripheral rather than interrupts - at 500 Hz with a slightly bouncing rotor, software counting loses pulses</t>
        </is>
      </c>
    </row>
    <row r="6126" outlineLevel="1" ht="22" customHeight="1">
      <c r="A6126" s="76" t="inlineStr">
        <is>
          <t>⚠</t>
        </is>
      </c>
      <c r="B6126" s="77" t="inlineStr">
        <is>
          <t>HAZARD: Mechanical — Moving parts, pinch or cut risk</t>
        </is>
      </c>
    </row>
    <row r="6127" outlineLevel="1" ht="16" customHeight="1">
      <c r="A6127" s="70" t="inlineStr">
        <is>
          <t>buy</t>
        </is>
      </c>
      <c r="B6127" s="26" t="inlineStr">
        <is>
          <t>MFR · AMZ · AE   |   boards: Sold as a bare sensor plus a separate installation fitting - tee, saddle or weldolet - sized for your pipe; you need both parts and they are priced separately   |   lib: ESP32 PCNT; no vendor library exists or is needed   [Estimate, 2026-07]</t>
        </is>
      </c>
    </row>
    <row r="6128" outlineLevel="1" ht="36" customHeight="1">
      <c r="A6128" s="74" t="inlineStr">
        <is>
          <t>unlocks</t>
        </is>
      </c>
      <c r="B6128" s="75" t="inlineStr">
        <is>
          <t>How fast is water flowing?  •  How much water was used, by whom, and when?  •  Is it on?  •  Is the pump about to run dry?</t>
        </is>
      </c>
    </row>
    <row r="6130" ht="22" customHeight="1">
      <c r="A6130" s="68" t="inlineStr">
        <is>
          <t>S351</t>
        </is>
      </c>
      <c r="B6130" s="69" t="inlineStr">
        <is>
          <t>Thermal microflow sensor for liquids   ·   Sensirion SLF3S-1300F</t>
        </is>
      </c>
    </row>
    <row r="6131" outlineLevel="1" ht="15" customHeight="1">
      <c r="A6131" s="70" t="inlineStr">
        <is>
          <t>Category</t>
        </is>
      </c>
      <c r="B6131" s="12" t="inlineStr">
        <is>
          <t>Water &amp; Liquid › Flow (thermal mass)</t>
        </is>
      </c>
      <c r="E6131" s="70" t="inlineStr">
        <is>
          <t>Measures</t>
        </is>
      </c>
      <c r="F6131" s="12" t="inlineStr">
        <is>
          <t>Bidirectional liquid flow, microlitres to 40 ml/min, with no moving parts</t>
        </is>
      </c>
    </row>
    <row r="6132" outlineLevel="1" ht="15" customHeight="1">
      <c r="A6132" s="70" t="inlineStr">
        <is>
          <t>Modality</t>
        </is>
      </c>
      <c r="B6132" s="12" t="inlineStr">
        <is>
          <t>Thermal</t>
        </is>
      </c>
      <c r="E6132" s="70" t="inlineStr">
        <is>
          <t>Interface</t>
        </is>
      </c>
      <c r="F6132" s="12" t="inlineStr">
        <is>
          <t>I2C</t>
        </is>
      </c>
    </row>
    <row r="6133" outlineLevel="1" ht="15" customHeight="1">
      <c r="A6133" s="70" t="inlineStr">
        <is>
          <t>Supply</t>
        </is>
      </c>
      <c r="B6133" s="12" t="inlineStr">
        <is>
          <t>3.2-3.8V</t>
        </is>
      </c>
      <c r="E6133" s="70" t="inlineStr">
        <is>
          <t>Price</t>
        </is>
      </c>
      <c r="F6133" s="12" t="inlineStr">
        <is>
          <t>$150.0  ($$$$)</t>
        </is>
      </c>
    </row>
    <row r="6134" outlineLevel="1" ht="15" customHeight="1">
      <c r="A6134" s="70" t="inlineStr">
        <is>
          <t>Difficulty</t>
        </is>
      </c>
      <c r="B6134" s="12" t="inlineStr">
        <is>
          <t>2 — Easy — breadboard wiring, a well-documented library, no analog thought needed</t>
        </is>
      </c>
    </row>
    <row r="6135" outlineLevel="1" ht="50" customHeight="1">
      <c r="A6135" s="70" t="inlineStr">
        <is>
          <t>HOW</t>
        </is>
      </c>
      <c r="B6135" s="71" t="inlineStr">
        <is>
          <t>The liquid runs through a straight glass capillary bonded over a chip carrying a micro-heating element and two temperature sensors. With no flow, heat spreads symmetrically. With flow, the liquid carries heat downstream, so the upstream sensor cools while the downstream one warms, and that asymmetry is proportional to mass flow. Nothing but glass touches the fluid, there is no rotor to wear and no orifice to clog, and it resolves microlitres per minute.</t>
        </is>
      </c>
    </row>
    <row r="6136" outlineLevel="1" ht="70" customHeight="1">
      <c r="A6136" s="70" t="inlineStr">
        <is>
          <t>WHAT</t>
        </is>
      </c>
      <c r="B6136" s="72" t="inlineStr">
        <is>
          <t>It is calibrated for one specific liquid - water or isopropanol - because the measurement depends on that liquid's heat capacity and thermal conductivity. Push glycerol, oil or a concentrated sugar solution through it and the reading is wrong by tens of percent, not a few. Air bubbles are catastrophic in an interesting way: a bubble passing the heating element looks like an enormous transient flow spike and then like zero flow, which is precisely why the sensor also outputs an air-in-line flag you should be reading. A temperature front moving through the liquid - a syringe of cold saline entering a warm line - is indistinguishable from flow for a second or two. The channel is well under a millimetre, so any particulate blocks it permanently and it is not cleanable. And it measures only what passes through it: a leak or a bypass downstream is completely invisible.</t>
        </is>
      </c>
    </row>
    <row r="6137" outlineLevel="1" ht="28" customHeight="1">
      <c r="A6137" s="70" t="inlineStr">
        <is>
          <t>COMMON</t>
        </is>
      </c>
      <c r="B6137" s="71" t="inlineStr">
        <is>
          <t>Infusion and dosing verification, lab-on-chip and microfluidics, inkjet and adhesive dispensing, coolant loops in small electronics, espresso and brewing dose control, leak-testing sealed assemblies.</t>
        </is>
      </c>
    </row>
    <row r="6138" outlineLevel="1" ht="34" customHeight="1">
      <c r="A6138" s="70" t="inlineStr">
        <is>
          <t>INVENTION</t>
        </is>
      </c>
      <c r="B6138" s="73" t="inlineStr">
        <is>
          <t>A dosing-pump auditor for hydroponics: one inline after each nutrient peristaltic pump, comparing commanded volume against delivered volume every cycle. Peristaltic tubing fatigues and quietly under-delivers by 20-30% over a season, and nobody notices until the plants do.</t>
        </is>
      </c>
    </row>
    <row r="6139" outlineLevel="1" ht="17" customHeight="1">
      <c r="A6139" s="70" t="inlineStr">
        <is>
          <t>REQUIRES</t>
        </is>
      </c>
      <c r="B6139" s="71" t="inlineStr">
        <is>
          <t>1/4-28 UNF fluidic fittings and an inline filter finer than the channel</t>
        </is>
      </c>
    </row>
    <row r="6140" outlineLevel="1" ht="38" customHeight="1">
      <c r="A6140" s="70" t="inlineStr">
        <is>
          <t>SUBSTITUT</t>
        </is>
      </c>
      <c r="B6140" s="71" t="inlineStr">
        <is>
          <t>A peristaltic pump's step count is free and good to +/-10% if you recalibrate for tubing wear; an oval-gear meter handles viscous liquids for a fraction of the price; a load cell under the reservoir measures dispensed mass directly and is the most accurate option under $50; for larger flows a paddlewheel or turbine.</t>
        </is>
      </c>
    </row>
    <row r="6141" outlineLevel="1" ht="19" customHeight="1">
      <c r="A6141" s="70" t="inlineStr">
        <is>
          <t>PAIRS</t>
        </is>
      </c>
      <c r="B6141" s="71" t="inlineStr">
        <is>
          <t>Load cell under the reservoir for cross-validation, peristaltic pump driver, air-in-line alarm</t>
        </is>
      </c>
    </row>
    <row r="6142" outlineLevel="1" ht="40" customHeight="1">
      <c r="A6142" s="70" t="inlineStr">
        <is>
          <t>specs</t>
        </is>
      </c>
      <c r="B6142" s="26" t="inlineStr">
        <is>
          <t>Range: 0-40 ml/min, bidirectional   Accuracy: +/-5% of reading above 10% of full scale   Resolution: ~0.02 ml/min   Rate: New value roughly every 0.5 ms internally; poll over I2C at any rate   Warm-up: ~50 ms after the measurement command   I2C addr: 0x08   Calibration: None   Consumable: None if the liquid is clean and filtered; destroyed by particulates   Environment: Indoor   Lifecycle: Active   Maturity: Good   ESP32: Any variant; it is a plain I2C device but wants a clean 3.3V rail</t>
        </is>
      </c>
    </row>
    <row r="6143" outlineLevel="1" ht="16" customHeight="1">
      <c r="A6143" s="70" t="inlineStr">
        <is>
          <t>buy</t>
        </is>
      </c>
      <c r="B6143" s="26" t="inlineStr">
        <is>
          <t>DK · MO · MFR   |   boards: Sensirion ships it as a finished module with 1/4-28 UNF fluidic ports; there is no hobby breakout   |   lib: Sensirion SLF3x Arduino driver   |   https://sensirion.com/products/catalog/SLF3S-1300F   [Estimate, 2026-07]</t>
        </is>
      </c>
    </row>
    <row r="6144" outlineLevel="1" ht="30" customHeight="1">
      <c r="A6144" s="74" t="inlineStr">
        <is>
          <t>unlocks</t>
        </is>
      </c>
      <c r="B6144" s="75" t="inlineStr">
        <is>
          <t>How fast is water flowing?  •  How much is left, and how long until it runs out?  •  Has the cycle finished?</t>
        </is>
      </c>
    </row>
    <row r="6146" ht="22" customHeight="1">
      <c r="A6146" s="90" t="inlineStr">
        <is>
          <t>S352</t>
        </is>
      </c>
      <c r="B6146" s="91" t="inlineStr">
        <is>
          <t>Electromagnetic (mag) flowmeter   ·   DN25 electromagnetic flowmeter, RS-485 Modbus</t>
        </is>
      </c>
    </row>
    <row r="6147" outlineLevel="1" ht="15" customHeight="1">
      <c r="A6147" s="70" t="inlineStr">
        <is>
          <t>Category</t>
        </is>
      </c>
      <c r="B6147" s="12" t="inlineStr">
        <is>
          <t>Water &amp; Liquid › Flow (electromagnetic)</t>
        </is>
      </c>
      <c r="E6147" s="70" t="inlineStr">
        <is>
          <t>Measures</t>
        </is>
      </c>
      <c r="F6147" s="12" t="inlineStr">
        <is>
          <t>Volumetric flow of any conductive liquid, with nothing in the bore</t>
        </is>
      </c>
    </row>
    <row r="6148" outlineLevel="1" ht="15" customHeight="1">
      <c r="A6148" s="70" t="inlineStr">
        <is>
          <t>Modality</t>
        </is>
      </c>
      <c r="B6148" s="12" t="inlineStr">
        <is>
          <t>Electrical</t>
        </is>
      </c>
      <c r="E6148" s="70" t="inlineStr">
        <is>
          <t>Interface</t>
        </is>
      </c>
      <c r="F6148" s="12" t="inlineStr">
        <is>
          <t>RS-485 / 4-20mA / Pulse</t>
        </is>
      </c>
    </row>
    <row r="6149" outlineLevel="1" ht="15" customHeight="1">
      <c r="A6149" s="70" t="inlineStr">
        <is>
          <t>Supply</t>
        </is>
      </c>
      <c r="B6149" s="12" t="inlineStr">
        <is>
          <t>24VDC (many units are also offered mains-powered)</t>
        </is>
      </c>
      <c r="E6149" s="70" t="inlineStr">
        <is>
          <t>Price</t>
        </is>
      </c>
      <c r="F6149" s="12" t="inlineStr">
        <is>
          <t>$300.0  ($$$$)</t>
        </is>
      </c>
    </row>
    <row r="6150" outlineLevel="1" ht="15" customHeight="1">
      <c r="A6150" s="70" t="inlineStr">
        <is>
          <t>Difficulty</t>
        </is>
      </c>
      <c r="B6150" s="12" t="inlineStr">
        <is>
          <t>4 — Advanced — analog front-ends, protocol work, mechanical integration, or real safety</t>
        </is>
      </c>
    </row>
    <row r="6151" outlineLevel="1" ht="46" customHeight="1">
      <c r="A6151" s="70" t="inlineStr">
        <is>
          <t>HOW</t>
        </is>
      </c>
      <c r="B6151" s="71" t="inlineStr">
        <is>
          <t>Coils around the pipe create a magnetic field across the bore. Conductive liquid moving through that field is a moving conductor, so Faraday's law generates a voltage across two electrodes flush with the pipe wall, proportional to average velocity and to nothing else. It ignores density, viscosity, temperature and flow profile, and because the bore is a plain lined tube there is nothing to obstruct, wear or foul.</t>
        </is>
      </c>
    </row>
    <row r="6152" outlineLevel="1" ht="70" customHeight="1">
      <c r="A6152" s="70" t="inlineStr">
        <is>
          <t>WHAT</t>
        </is>
      </c>
      <c r="B6152" s="72" t="inlineStr">
        <is>
          <t>It is blind to anything that does not conduct. Below roughly 5 uS/cm - deionised water, oils, fuels, most solvents - the signal disappears entirely, and RO permeate sits right at the edge. The pipe must be completely full: a partly filled horizontal run makes the meter report whatever fraction of the electrodes is wetted, which is why the correct install is vertical upward flow or the bottom of a U. The generated signal is microvolts to millivolts, so grounding is not a formality - without earthing rings or a properly bonded install, stray currents from a VFD-driven pump swamp it and you get a beautifully stable and entirely fictitious number. Grease or oil films insulate the electrodes and drive readings toward zero over weeks in dairy and wastewater. Air bubbles produce spiky noise. And empty-pipe detection on cheap units is unreliable, so a drained line can report phantom flow all night.</t>
        </is>
      </c>
    </row>
    <row r="6153" outlineLevel="1" ht="26" customHeight="1">
      <c r="A6153" s="70" t="inlineStr">
        <is>
          <t>COMMON</t>
        </is>
      </c>
      <c r="B6153" s="71" t="inlineStr">
        <is>
          <t>Wastewater and sludge metering, dairy and brewery process flow, irrigation district accounting, chemical dosing where a rotor would corrode, district-heating energy metering.</t>
        </is>
      </c>
    </row>
    <row r="6154" outlineLevel="1" ht="31" customHeight="1">
      <c r="A6154" s="70" t="inlineStr">
        <is>
          <t>INVENTION</t>
        </is>
      </c>
      <c r="B6154" s="73" t="inlineStr">
        <is>
          <t>A borehole abstraction logger for a farm or community well: a mag meter plus an ESP32 on LoRa produces an auditable cubic-metre record for a licence return, in an environment where sand would chew a turbine to pieces in a single season.</t>
        </is>
      </c>
    </row>
    <row r="6155" outlineLevel="1" ht="19" customHeight="1">
      <c r="A6155" s="70" t="inlineStr">
        <is>
          <t>REQUIRES</t>
        </is>
      </c>
      <c r="B6155" s="71" t="inlineStr">
        <is>
          <t>A MAX485 transceiver, a 24V supply, and a mounting orientation that guarantees a full pipe</t>
        </is>
      </c>
    </row>
    <row r="6156" outlineLevel="1" ht="42" customHeight="1">
      <c r="A6156" s="70" t="inlineStr">
        <is>
          <t>SUBSTITUT</t>
        </is>
      </c>
      <c r="B6156" s="71" t="inlineStr">
        <is>
          <t>A paddlewheel is a fifth of the price when the liquid is clean and the straight run exists; clamp-on ultrasonic (TUF-2000M) needs no pipe cutting and works on non-conductive liquids; a vortex meter handles steam and gas where a mag meter cannot go at all; Coriolis measures true mass flow and density and is the reference standard, at roughly ten times the cost.</t>
        </is>
      </c>
    </row>
    <row r="6157" outlineLevel="1" ht="26" customHeight="1">
      <c r="A6157" s="70" t="inlineStr">
        <is>
          <t>PAIRS</t>
        </is>
      </c>
      <c r="B6157" s="71" t="inlineStr">
        <is>
          <t>Two DS18B20s across a heat exchanger for a full kWh energy meter, a pressure transmitter for pump-curve monitoring, a conductivity probe to prove the liquid is still measurable</t>
        </is>
      </c>
    </row>
    <row r="6158" outlineLevel="1" ht="40" customHeight="1">
      <c r="A6158" s="70" t="inlineStr">
        <is>
          <t>specs</t>
        </is>
      </c>
      <c r="B6158" s="26" t="inlineStr">
        <is>
          <t>Range: 0.1-10 m/s (roughly 3-300 L/min at DN25)   Accuracy: +/-0.5% of reading   Resolution: 0.001 m/s   Rate: 1-10 Hz over Modbus   Warm-up: Field excitation settles in seconds; a full-pipe zero calibration is needed once at install   Calibration: One-point   Consumable: None - no moving parts; the PTFE or rubber liner lasts a decade   Environment: Outdoor, Harsh   Lifecycle: Active   Maturity: Workable   ESP32: Any variant plus a MAX485 transceiver; use a UART with a DE/RE control pin</t>
        </is>
      </c>
    </row>
    <row r="6159" outlineLevel="1" ht="22" customHeight="1">
      <c r="A6159" s="76" t="inlineStr">
        <is>
          <t>⚠</t>
        </is>
      </c>
      <c r="B6159" s="77" t="inlineStr">
        <is>
          <t>HAZARD: Mains — Connects to or measures mains AC — isolation and competence required</t>
        </is>
      </c>
    </row>
    <row r="6160" outlineLevel="1" ht="16" customHeight="1">
      <c r="A6160" s="70" t="inlineStr">
        <is>
          <t>buy</t>
        </is>
      </c>
      <c r="B6160" s="26" t="inlineStr">
        <is>
          <t>AE · AMZ · MFR   |   boards: A complete flanged or threaded spool piece with an integral or remote converter; the DN size is the bore, not the thread   |   lib: Any Modbus RTU library (eModbus, ModbusMaster) plus a MAX485   [Estimate, 2026-07]</t>
        </is>
      </c>
    </row>
    <row r="6161" outlineLevel="1" ht="30" customHeight="1">
      <c r="A6161" s="74" t="inlineStr">
        <is>
          <t>unlocks</t>
        </is>
      </c>
      <c r="B6161" s="75" t="inlineStr">
        <is>
          <t>How fast is water flowing?  •  How much water was used, by whom, and when?  •  How much is this machine actually used?</t>
        </is>
      </c>
    </row>
    <row r="6163" ht="22" customHeight="1">
      <c r="A6163" s="88" t="inlineStr">
        <is>
          <t>S353</t>
        </is>
      </c>
      <c r="B6163" s="89" t="inlineStr">
        <is>
          <t>Vertical float level switch (reed)   ·   Stainless M10 vertical float switch, reversible NO/NC</t>
        </is>
      </c>
    </row>
    <row r="6164" outlineLevel="1" ht="15" customHeight="1">
      <c r="A6164" s="70" t="inlineStr">
        <is>
          <t>Category</t>
        </is>
      </c>
      <c r="B6164" s="12" t="inlineStr">
        <is>
          <t>Water &amp; Liquid › Level (point)</t>
        </is>
      </c>
      <c r="E6164" s="70" t="inlineStr">
        <is>
          <t>Measures</t>
        </is>
      </c>
      <c r="F6164" s="12" t="inlineStr">
        <is>
          <t>Liquid present or absent at one height, as a dry contact</t>
        </is>
      </c>
    </row>
    <row r="6165" outlineLevel="1" ht="15" customHeight="1">
      <c r="A6165" s="70" t="inlineStr">
        <is>
          <t>Modality</t>
        </is>
      </c>
      <c r="B6165" s="12" t="inlineStr">
        <is>
          <t>Magnetic</t>
        </is>
      </c>
      <c r="E6165" s="70" t="inlineStr">
        <is>
          <t>Interface</t>
        </is>
      </c>
      <c r="F6165" s="12" t="inlineStr">
        <is>
          <t>Digital</t>
        </is>
      </c>
    </row>
    <row r="6166" outlineLevel="1" ht="15" customHeight="1">
      <c r="A6166" s="70" t="inlineStr">
        <is>
          <t>Supply</t>
        </is>
      </c>
      <c r="B6166" s="12" t="inlineStr">
        <is>
          <t>Passive dry contact</t>
        </is>
      </c>
      <c r="E6166" s="70" t="inlineStr">
        <is>
          <t>Price</t>
        </is>
      </c>
      <c r="F6166" s="12" t="inlineStr">
        <is>
          <t>$4.0  ($)</t>
        </is>
      </c>
    </row>
    <row r="6167" outlineLevel="1" ht="15" customHeight="1">
      <c r="A6167" s="70" t="inlineStr">
        <is>
          <t>Difficulty</t>
        </is>
      </c>
      <c r="B6167" s="12" t="inlineStr">
        <is>
          <t>1 — Plug and play — Qwiic/STEMMA cable or 3 wires, library example works first time</t>
        </is>
      </c>
    </row>
    <row r="6168" outlineLevel="1" ht="37" customHeight="1">
      <c r="A6168" s="70" t="inlineStr">
        <is>
          <t>HOW</t>
        </is>
      </c>
      <c r="B6168" s="71" t="inlineStr">
        <is>
          <t>A doughnut-shaped float containing an annular magnet slides freely on a sealed stem. Inside the stem, a glass reed switch closes whenever the magnet's field reaches it. That is the entire device: no power, no electronics, and a dry contact that will serve a 3.3V GPIO or, within its rating, a relay coil.</t>
        </is>
      </c>
    </row>
    <row r="6169" outlineLevel="1" ht="70" customHeight="1">
      <c r="A6169" s="70" t="inlineStr">
        <is>
          <t>WHAT</t>
        </is>
      </c>
      <c r="B6169" s="72" t="inlineStr">
        <is>
          <t>The float is a density device, not a level device. In petrol, alcohol or a foaming detergent it sinks and reports empty in a full tank; in dense brine it rides high. Foam sits on top of liquid and lifts it early. Most stems are reversible and the retaining-clip position is what sets normally-open versus normally-closed, so fitting one upside down silently inverts your pump logic - and the failure mode is a pump running dry. Scale, biofilm and grease glue the float to the stem, and the classic symptom is a sump alarm that never clears. Reed contacts are rated for tens of milliamps: wire one directly to a pump relay coil, or to anything inductive without a flyback diode, and the contacts weld closed within weeks. Sloshing and turbulence cause chatter, so debounce in software or build in mechanical hysteresis with two switches a few centimetres apart.</t>
        </is>
      </c>
    </row>
    <row r="6170" outlineLevel="1" ht="25" customHeight="1">
      <c r="A6170" s="70" t="inlineStr">
        <is>
          <t>COMMON</t>
        </is>
      </c>
      <c r="B6170" s="71" t="inlineStr">
        <is>
          <t>Pump dry-run protection, sump and bilge high-level alarms, coolant and hydraulic reservoirs, condensate trays, rainwater tank overflow, coffee-machine reservoirs.</t>
        </is>
      </c>
    </row>
    <row r="6171" outlineLevel="1" ht="32" customHeight="1">
      <c r="A6171" s="70" t="inlineStr">
        <is>
          <t>INVENTION</t>
        </is>
      </c>
      <c r="B6171" s="73" t="inlineStr">
        <is>
          <t>Two switches and a stopwatch: low float starts the fill, high float stops it, and the ESP32 only watches - logging how long each fill takes. When that interval starts shortening week over week, you have found a leak long before anyone sees a puddle.</t>
        </is>
      </c>
    </row>
    <row r="6172" outlineLevel="1" ht="18" customHeight="1">
      <c r="A6172" s="70" t="inlineStr">
        <is>
          <t>REQUIRES</t>
        </is>
      </c>
      <c r="B6172" s="71" t="inlineStr">
        <is>
          <t>A pull-up and debounce; a relay or MOSFET if it is switching anything real</t>
        </is>
      </c>
    </row>
    <row r="6173" outlineLevel="1" ht="43" customHeight="1">
      <c r="A6173" s="70" t="inlineStr">
        <is>
          <t>SUBSTITUT</t>
        </is>
      </c>
      <c r="B6173" s="71" t="inlineStr">
        <is>
          <t>An optical prism switch (Optomax LLC200D3SH) has no moving parts and works in foam; a capacitive through-wall puck (XKC-Y25) needs no tank penetration at all; a vibrating-fork switch ignores foam, coating and density entirely and is the industrial answer at around $150; for continuous level rather than a point, a submersible hydrostatic transmitter or guided-wave radar.</t>
        </is>
      </c>
    </row>
    <row r="6174" outlineLevel="1" ht="22" customHeight="1">
      <c r="A6174" s="70" t="inlineStr">
        <is>
          <t>PAIRS</t>
        </is>
      </c>
      <c r="B6174" s="71" t="inlineStr">
        <is>
          <t>A second float for hysteresis, a flow sensor to confirm the pump actually moved water, a current clamp on the pump motor</t>
        </is>
      </c>
    </row>
    <row r="6175" outlineLevel="1" ht="40" customHeight="1">
      <c r="A6175" s="70" t="inlineStr">
        <is>
          <t>specs</t>
        </is>
      </c>
      <c r="B6175" s="26" t="inlineStr">
        <is>
          <t>Range: Single switch point; multi-level stems carry two to four reeds   Accuracy: +/-2-5 mm switch point   Resolution: A few mm of hysteresis between rising and falling level   Rate: Instant - but debounce it   Warm-up: None   Calibration: None   Consumable: None, provided the float stays free to slide   Environment: Indoor, Outdoor, Submersible, Harsh   Lifecycle: Active   Maturity: Excellent   ESP32: Any variant; INPUT_PULLUP and a 50 ms debounce is the whole driver</t>
        </is>
      </c>
    </row>
    <row r="6176" outlineLevel="1" ht="16" customHeight="1">
      <c r="A6176" s="70" t="inlineStr">
        <is>
          <t>buy</t>
        </is>
      </c>
      <c r="B6176" s="26" t="inlineStr">
        <is>
          <t>AE · AMZ · DFR   |   boards: Vertical stem types in 316 stainless, brass or polypropylene; horizontal side-mount types use a hinged arm and the same reed trick   |   lib: digitalRead with INPUT_PULLUP and software debounce   [High, 2026-07]</t>
        </is>
      </c>
    </row>
    <row r="6177" outlineLevel="1" ht="36" customHeight="1">
      <c r="A6177" s="74" t="inlineStr">
        <is>
          <t>unlocks</t>
        </is>
      </c>
      <c r="B6177" s="75" t="inlineStr">
        <is>
          <t>How much is in the tank?  •  Is the pump about to run dry?  •  Is water escaping where it shouldn't?  •  How full is it?</t>
        </is>
      </c>
    </row>
    <row r="6179" ht="22" customHeight="1">
      <c r="A6179" s="86" t="inlineStr">
        <is>
          <t>S354</t>
        </is>
      </c>
      <c r="B6179" s="87" t="inlineStr">
        <is>
          <t>Guided-wave radar level transmitter   ·   Guided-wave radar (TDR) level transmitter, rod probe, Modbus RTU</t>
        </is>
      </c>
    </row>
    <row r="6180" outlineLevel="1" ht="15" customHeight="1">
      <c r="A6180" s="70" t="inlineStr">
        <is>
          <t>Category</t>
        </is>
      </c>
      <c r="B6180" s="12" t="inlineStr">
        <is>
          <t>Water &amp; Liquid › Level (guided-wave radar)</t>
        </is>
      </c>
      <c r="E6180" s="70" t="inlineStr">
        <is>
          <t>Measures</t>
        </is>
      </c>
      <c r="F6180" s="12" t="inlineStr">
        <is>
          <t>Continuous liquid or solids level, 0.3-6 m, independent of density and vapour</t>
        </is>
      </c>
    </row>
    <row r="6181" outlineLevel="1" ht="15" customHeight="1">
      <c r="A6181" s="70" t="inlineStr">
        <is>
          <t>Modality</t>
        </is>
      </c>
      <c r="B6181" s="12" t="inlineStr">
        <is>
          <t>RF</t>
        </is>
      </c>
      <c r="E6181" s="70" t="inlineStr">
        <is>
          <t>Interface</t>
        </is>
      </c>
      <c r="F6181" s="12" t="inlineStr">
        <is>
          <t>RS-485 / 4-20mA</t>
        </is>
      </c>
    </row>
    <row r="6182" outlineLevel="1" ht="15" customHeight="1">
      <c r="A6182" s="70" t="inlineStr">
        <is>
          <t>Supply</t>
        </is>
      </c>
      <c r="B6182" s="12" t="inlineStr">
        <is>
          <t>24VDC</t>
        </is>
      </c>
      <c r="E6182" s="70" t="inlineStr">
        <is>
          <t>Price</t>
        </is>
      </c>
      <c r="F6182" s="12" t="inlineStr">
        <is>
          <t>$290.0  ($$$$)</t>
        </is>
      </c>
    </row>
    <row r="6183" outlineLevel="1" ht="15" customHeight="1">
      <c r="A6183" s="70" t="inlineStr">
        <is>
          <t>Difficulty</t>
        </is>
      </c>
      <c r="B6183" s="12" t="inlineStr">
        <is>
          <t>4 — Advanced — analog front-ends, protocol work, mechanical integration, or real safety</t>
        </is>
      </c>
    </row>
    <row r="6184" outlineLevel="1" ht="50" customHeight="1">
      <c r="A6184" s="70" t="inlineStr">
        <is>
          <t>HOW</t>
        </is>
      </c>
      <c r="B6184" s="71" t="inlineStr">
        <is>
          <t>A microwave pulse well under a nanosecond long is launched down a steel rod or cable hanging into the vessel. The rod guides the pulse, so almost no energy is lost to the tank walls. Where the rod passes from air into liquid the dielectric constant jumps - 1 for air, about 80 for water - and part of the pulse reflects straight back. Time the round trip and you have distance to the surface, with no dependence on temperature, pressure, vapour, dust or vessel shape.</t>
        </is>
      </c>
    </row>
    <row r="6185" outlineLevel="1" ht="70" customHeight="1">
      <c r="A6185" s="70" t="inlineStr">
        <is>
          <t>WHAT</t>
        </is>
      </c>
      <c r="B6185" s="72" t="inlineStr">
        <is>
          <t>Low-dielectric media are the failure case: oils, fuels and solvents with a dielectric constant under about 2 reflect only a few percent of the pulse, and on a bare rod in a large vessel the echo can be lost entirely - which is what the coaxial probe exists for. Product build-up on the rod creates false echoes that read as a stuck level, and sticky or crystallising media can bridge the rod to the vessel wall and short the waveguide outright. There is a dead band at each end, typically 100-300 mm below the process connection and 30-50 mm above the probe tip, so a nearly full or nearly empty tank is simply not measured. Two immiscible liquids produce two echoes - brilliant if you meant to find the oil-water interface, baffling if you did not. Cable probes need a bottom weight and will swing and tangle around an agitator. And every install needs empty and full mapping, because the vessel-bottom echo is often stronger than the product echo when the tank is nearly dry.</t>
        </is>
      </c>
    </row>
    <row r="6186" outlineLevel="1" ht="25" customHeight="1">
      <c r="A6186" s="70" t="inlineStr">
        <is>
          <t>COMMON</t>
        </is>
      </c>
      <c r="B6186" s="71" t="inlineStr">
        <is>
          <t>Chemical and solvent storage, brewery and dairy vessels, molasses and liquid-feed tanks, waste oil, silo level for granular solids, oil-water separator interface.</t>
        </is>
      </c>
    </row>
    <row r="6187" outlineLevel="1" ht="34" customHeight="1">
      <c r="A6187" s="70" t="inlineStr">
        <is>
          <t>INVENTION</t>
        </is>
      </c>
      <c r="B6187" s="73" t="inlineStr">
        <is>
          <t>An interface monitor for a workshop's oil-water separator: guided-wave radar returns both echoes, so you get the oil layer thickness rather than total level - the number that actually decides when to call the waste contractor, and one nobody currently measures continuously.</t>
        </is>
      </c>
    </row>
    <row r="6188" outlineLevel="1" ht="19" customHeight="1">
      <c r="A6188" s="70" t="inlineStr">
        <is>
          <t>REQUIRES</t>
        </is>
      </c>
      <c r="B6188" s="71" t="inlineStr">
        <is>
          <t>A vessel penetration (usually 1 or 1.5 inch BSP/NPT), a MAX485 transceiver and a 24V supply</t>
        </is>
      </c>
    </row>
    <row r="6189" outlineLevel="1" ht="46" customHeight="1">
      <c r="A6189" s="70" t="inlineStr">
        <is>
          <t>SUBSTITUT</t>
        </is>
      </c>
      <c r="B6189" s="71" t="inlineStr">
        <is>
          <t>80 GHz free-space radar needs no probe in the liquid at all and now costs about the same, but is defeated by heavy foam and by internal obstructions; a submersible hydrostatic transmitter is a third of the price when density is constant; ultrasonic (MB7389) is cheaper again but loses accuracy to vapour, temperature gradients and condensation; a vibrating-fork switch is the right answer if one point is all you need.</t>
        </is>
      </c>
    </row>
    <row r="6190" outlineLevel="1" ht="22" customHeight="1">
      <c r="A6190" s="70" t="inlineStr">
        <is>
          <t>PAIRS</t>
        </is>
      </c>
      <c r="B6190" s="71" t="inlineStr">
        <is>
          <t>A vessel temperature sensor, load cells under small tanks for cross-validation, a vibrating fork as an independent high-level trip</t>
        </is>
      </c>
    </row>
    <row r="6191" outlineLevel="1" ht="34" customHeight="1">
      <c r="A6191" s="70" t="inlineStr">
        <is>
          <t>specs</t>
        </is>
      </c>
      <c r="B6191" s="26" t="inlineStr">
        <is>
          <t>Range: 0.3-6 m rod probes; cable probes to 30 m   Accuracy: +/-3-10 mm   Resolution: 1 mm   Rate: 1-5 Hz   Warm-up: Empty-tank and full-tank mapping is required once at commissioning   Calibration: Two-point   Consumable: None   Environment: Outdoor, Harsh   Lifecycle: Active   Maturity: Workable   ESP32: Any variant plus a MAX485 transceiver</t>
        </is>
      </c>
    </row>
    <row r="6192" outlineLevel="1" ht="16" customHeight="1">
      <c r="A6192" s="70" t="inlineStr">
        <is>
          <t>buy</t>
        </is>
      </c>
      <c r="B6192" s="26" t="inlineStr">
        <is>
          <t>AE · AMZ · MFR   |   boards: Rod, cable and coaxial probe versions; the coaxial probe is the one that works on low-dielectric liquids   |   lib: Any Modbus RTU library plus a MAX485   [Estimate, 2026-07]</t>
        </is>
      </c>
    </row>
    <row r="6193" outlineLevel="1" ht="30" customHeight="1">
      <c r="A6193" s="74" t="inlineStr">
        <is>
          <t>unlocks</t>
        </is>
      </c>
      <c r="B6193" s="75" t="inlineStr">
        <is>
          <t>How much is in the tank?  •  How full is it?  •  How much is left, and how long until it runs out?</t>
        </is>
      </c>
    </row>
    <row r="6195" ht="22" customHeight="1">
      <c r="A6195" s="90" t="inlineStr">
        <is>
          <t>G014</t>
        </is>
      </c>
      <c r="B6195" s="91" t="inlineStr">
        <is>
          <t>Femtoampere electrometer buffer for ISE and pH electrodes   ·   Analog Devices ADA4530-1</t>
        </is>
      </c>
    </row>
    <row r="6196" outlineLevel="1" ht="15" customHeight="1">
      <c r="A6196" s="70" t="inlineStr">
        <is>
          <t>Category</t>
        </is>
      </c>
      <c r="B6196" s="12" t="inlineStr">
        <is>
          <t>Water &amp; Liquid › High-impedance front end</t>
        </is>
      </c>
      <c r="E6196" s="70" t="inlineStr">
        <is>
          <t>Measures</t>
        </is>
      </c>
      <c r="F6196" s="12" t="inlineStr">
        <is>
          <t>Buffers a 10MOhm-1GOhm electrode so an ADC can read it without loading it</t>
        </is>
      </c>
    </row>
    <row r="6197" outlineLevel="1" ht="15" customHeight="1">
      <c r="A6197" s="70" t="inlineStr">
        <is>
          <t>Modality</t>
        </is>
      </c>
      <c r="B6197" s="12" t="inlineStr">
        <is>
          <t>Electrical</t>
        </is>
      </c>
      <c r="E6197" s="70" t="inlineStr">
        <is>
          <t>Interface</t>
        </is>
      </c>
      <c r="F6197" s="12" t="inlineStr">
        <is>
          <t>Analog</t>
        </is>
      </c>
    </row>
    <row r="6198" outlineLevel="1" ht="15" customHeight="1">
      <c r="A6198" s="70" t="inlineStr">
        <is>
          <t>Supply</t>
        </is>
      </c>
      <c r="B6198" s="12" t="inlineStr">
        <is>
          <t>4.5-16V single supply - it will not run from 3.3V</t>
        </is>
      </c>
      <c r="E6198" s="70" t="inlineStr">
        <is>
          <t>Price</t>
        </is>
      </c>
      <c r="F6198" s="12" t="inlineStr">
        <is>
          <t>$15.0  ($$$)</t>
        </is>
      </c>
    </row>
    <row r="6199" outlineLevel="1" ht="15" customHeight="1">
      <c r="A6199" s="70" t="inlineStr">
        <is>
          <t>Difficulty</t>
        </is>
      </c>
      <c r="B6199" s="12" t="inlineStr">
        <is>
          <t>4 — Advanced — analog front-ends, protocol work, mechanical integration, or real safety</t>
        </is>
      </c>
    </row>
    <row r="6200" outlineLevel="1" ht="58" customHeight="1">
      <c r="A6200" s="70" t="inlineStr">
        <is>
          <t>HOW</t>
        </is>
      </c>
      <c r="B6200" s="71" t="inlineStr">
        <is>
          <t>A pH or ion-selective electrode is a voltage source hiding behind an enormous internal resistance - about 10 megohms for a fluoride crystal, up to a gigohm for a cold pH glass bulb. Any current the amplifier's input draws flows through that resistance and appears as error voltage. This part's input bias current is around 20 femtoamps, which through a gigohm is 20 microvolts. It also brings out a guard buffer: a low-impedance copy of the input voltage that you drive around a ring on the PCB, so surface leakage sees no voltage difference and stops leaking.</t>
        </is>
      </c>
    </row>
    <row r="6201" outlineLevel="1" ht="70" customHeight="1">
      <c r="A6201" s="70" t="inlineStr">
        <is>
          <t>WHAT</t>
        </is>
      </c>
      <c r="B6201" s="72" t="inlineStr">
        <is>
          <t>The chip is almost never the limitation - your PCB is. Flux residue, fingerprints and humidity form leakage paths across FR-4 in the gigohm range, which is exactly the impedance you are trying to preserve, so an uncleaned board leaks a hundred times more current than the amplifier draws. Remove solder mask under the guard ring, clean with isopropanol, conformal-coat. Ordinary op-amps fail here for a reason worth internalising: an LM358's 45 nA of bias current through a 500 megohm pH bulb is twenty-odd volts of error, and even a JFET part like the TL072 at 65 pA gives 32 mV - half a pH unit - which doubles for every 10C rise. It needs 4.5V minimum, so it cannot share the ESP32's 3.3V rail. Cable capacitance is the other trap: an unguarded coax with 100 pF against a 500 megohm source has a 50 ms time constant and behaves as a superb mains-hum antenna, so drive the coax shield from the guard buffer. And it buffers voltage only - it does nothing about the electrode's own drift, temperature coefficient or clogging reference junction.</t>
        </is>
      </c>
    </row>
    <row r="6202" outlineLevel="1" ht="26" customHeight="1">
      <c r="A6202" s="70" t="inlineStr">
        <is>
          <t>COMMON</t>
        </is>
      </c>
      <c r="B6202" s="71" t="inlineStr">
        <is>
          <t>pH, ORP and ion-selective electrode front ends, picoammeters, femtoamp photodiode transimpedance, electrometers, ionisation-chamber detectors, static-charge measurement.</t>
        </is>
      </c>
    </row>
    <row r="6203" outlineLevel="1" ht="36" customHeight="1">
      <c r="A6203" s="70" t="inlineStr">
        <is>
          <t>INVENTION</t>
        </is>
      </c>
      <c r="B6203" s="73" t="inlineStr">
        <is>
          <t>A four-channel guarded ISE front end on one small board: nitrate, ammonium, potassium and pH read simultaneously against a shared reference electrode. That is how a $600 pile of electrodes becomes an actual soil-extract nutrient analyser instead of four separate meters you use one at a time.</t>
        </is>
      </c>
    </row>
    <row r="6204" outlineLevel="1" ht="19" customHeight="1">
      <c r="A6204" s="70" t="inlineStr">
        <is>
          <t>REQUIRES</t>
        </is>
      </c>
      <c r="B6204" s="71" t="inlineStr">
        <is>
          <t>A 5V or higher supply, a guard-ring PCB layout, and a separate ADC (ADS1115 or better)</t>
        </is>
      </c>
    </row>
    <row r="6205" outlineLevel="1" ht="42" customHeight="1">
      <c r="A6205" s="70" t="inlineStr">
        <is>
          <t>SUBSTITUT</t>
        </is>
      </c>
      <c r="B6205" s="71" t="inlineStr">
        <is>
          <t>The LMP7721 (3 fA) is cheaper and equally quiet but has no integrated guard buffer; a CMOS jellybean like the OPA340 at 0.2 pA is adequate for lower-impedance electrodes such as fluoride or ORP; if you would rather buy the problem solved, the Atlas Scientific EZO-pH and the DFRobot Gravity isolated pH board integrate the front end and the galvanic isolation.</t>
        </is>
      </c>
    </row>
    <row r="6206" outlineLevel="1" ht="20" customHeight="1">
      <c r="A6206" s="70" t="inlineStr">
        <is>
          <t>PAIRS</t>
        </is>
      </c>
      <c r="B6206" s="71" t="inlineStr">
        <is>
          <t>ADS1115 or ADS1220, a precision voltage reference, an isolated DC-DC if the liquid is grounded elsewhere</t>
        </is>
      </c>
    </row>
    <row r="6207" outlineLevel="1" ht="40" customHeight="1">
      <c r="A6207" s="70" t="inlineStr">
        <is>
          <t>specs</t>
        </is>
      </c>
      <c r="B6207" s="26" t="inlineStr">
        <is>
          <t>Range: Input bias +/-20 fA; rail-to-rail output   Accuracy: Offset around 50 uV - the electrode is always the limit, never this amplifier   Rate: DC to ~2 MHz   Warm-up: Minutes for thermal settling; the guard ring works instantly   Calibration: None   Consumable: None   Environment: Indoor   Lifecycle: Active   Maturity: Workable   ESP32: Its output can swing to the supply rail, so scale it down before any GPIO; pair it with an ADS1115 or ADS1220 rather than the ESP32's own ADC</t>
        </is>
      </c>
    </row>
    <row r="6208" outlineLevel="1" ht="16" customHeight="1">
      <c r="A6208" s="70" t="inlineStr">
        <is>
          <t>buy</t>
        </is>
      </c>
      <c r="B6208" s="26" t="inlineStr">
        <is>
          <t>DK · MO   |   boards: SOIC-8 with dedicated guard pins; Analog Devices sells an evaluation board, and a two-layer DIY board with a proper guard ring works well if you keep it clean   |   lib: None - it is an op-amp. Read its output with an ADS1115 or ADS1220.   |   https://www.analog.com/en/products/ada4530-1.html   [Estimate, 2026-07]</t>
        </is>
      </c>
    </row>
    <row r="6209" outlineLevel="1" ht="24" customHeight="1">
      <c r="A6209" s="74" t="inlineStr">
        <is>
          <t>unlocks</t>
        </is>
      </c>
      <c r="B6209" s="75" t="inlineStr">
        <is>
          <t>Is the water too acidic or alkaline?  •  How concentrated is this solution?</t>
        </is>
      </c>
    </row>
    <row r="6211" ht="22" customHeight="1">
      <c r="A6211" s="90" t="inlineStr">
        <is>
          <t>S355</t>
        </is>
      </c>
      <c r="B6211" s="91" t="inlineStr">
        <is>
          <t>METER TEROS 12 soil moisture, EC and temperature   ·   METER Group TEROS 12</t>
        </is>
      </c>
    </row>
    <row r="6212" outlineLevel="1" ht="15" customHeight="1">
      <c r="A6212" s="70" t="inlineStr">
        <is>
          <t>Category</t>
        </is>
      </c>
      <c r="B6212" s="12" t="inlineStr">
        <is>
          <t>Soil &amp; Agriculture › Volumetric water content</t>
        </is>
      </c>
      <c r="E6212" s="70" t="inlineStr">
        <is>
          <t>Measures</t>
        </is>
      </c>
      <c r="F6212" s="12" t="inlineStr">
        <is>
          <t>Volumetric water content, bulk electrical conductivity and soil temperature in one probe</t>
        </is>
      </c>
    </row>
    <row r="6213" outlineLevel="1" ht="15" customHeight="1">
      <c r="A6213" s="70" t="inlineStr">
        <is>
          <t>Modality</t>
        </is>
      </c>
      <c r="B6213" s="12" t="inlineStr">
        <is>
          <t>Electrical</t>
        </is>
      </c>
      <c r="E6213" s="70" t="inlineStr">
        <is>
          <t>Interface</t>
        </is>
      </c>
      <c r="F6213" s="12" t="inlineStr">
        <is>
          <t>UART / Digital</t>
        </is>
      </c>
    </row>
    <row r="6214" outlineLevel="1" ht="15" customHeight="1">
      <c r="A6214" s="70" t="inlineStr">
        <is>
          <t>Supply</t>
        </is>
      </c>
      <c r="B6214" s="12" t="inlineStr">
        <is>
          <t>4.0-15VDC</t>
        </is>
      </c>
      <c r="E6214" s="70" t="inlineStr">
        <is>
          <t>Price</t>
        </is>
      </c>
      <c r="F6214" s="12" t="inlineStr">
        <is>
          <t>$220.0  ($$$$)</t>
        </is>
      </c>
    </row>
    <row r="6215" outlineLevel="1" ht="15" customHeight="1">
      <c r="A6215" s="70" t="inlineStr">
        <is>
          <t>Difficulty</t>
        </is>
      </c>
      <c r="B6215" s="12" t="inlineStr">
        <is>
          <t>3 — Some skill — calibration, level shifting, timing, or datasheet reading required</t>
        </is>
      </c>
    </row>
    <row r="6216" outlineLevel="1" ht="60" customHeight="1">
      <c r="A6216" s="70" t="inlineStr">
        <is>
          <t>HOW</t>
        </is>
      </c>
      <c r="B6216" s="71" t="inlineStr">
        <is>
          <t>Three stainless needles form a capacitor with the soil as its dielectric. The sensor drives them at 70 MHz and measures how much charge the soil stores - its permittivity. Water sits near 80, soil minerals near 4 and air at 1, so permittivity is almost purely a measure of water content. A separate two-needle measurement reads bulk conductivity and a thermistor in one needle reads temperature. The 70 MHz excitation is the number that matters: the $3 'capacitive' garden probes run at a few hundred kHz to a few MHz, where salinity and clay content corrupt the reading badly.</t>
        </is>
      </c>
    </row>
    <row r="6217" outlineLevel="1" ht="70" customHeight="1">
      <c r="A6217" s="70" t="inlineStr">
        <is>
          <t>WHAT</t>
        </is>
      </c>
      <c r="B6217" s="72" t="inlineStr">
        <is>
          <t>Air gaps dominate the error budget and they are invisible: the electric field concentrates within a few millimetres of the needles, so a 1 mm void along one needle can read 0.05 m3/m3 low. Install into a snug pilot hole in an undisturbed face, never into loose backfill. The factory equation is for mineral soils - in coco coir, peat or rockwool it is wrong by 5-15 percentage points and you need METER's soilless equation or your own gravimetric calibration. 70 MHz suppresses but does not abolish salinity error; above roughly 8 dS/m bulk EC the water content reading starts inflating. It senses about a litre of soil weighted heavily toward the needles, so a stone or a root pressed against a needle biases the whole reading, and one sensor at one depth says nothing about the 40 cm below it. Frozen soil reads like dry soil, because ice has a permittivity near 3 rather than 80 - a winter trace that looks exactly like drought. And the needles corrode slowly in acid soils over several seasons.</t>
        </is>
      </c>
    </row>
    <row r="6218" outlineLevel="1" ht="27" customHeight="1">
      <c r="A6218" s="70" t="inlineStr">
        <is>
          <t>COMMON</t>
        </is>
      </c>
      <c r="B6218" s="71" t="inlineStr">
        <is>
          <t>Irrigation scheduling, research plots and soil-water balance studies, green roofs and bioswales, vineyard deficit irrigation, landslide and levee monitoring, potted-crop substrate control.</t>
        </is>
      </c>
    </row>
    <row r="6219" outlineLevel="1" ht="38" customHeight="1">
      <c r="A6219" s="70" t="inlineStr">
        <is>
          <t>INVENTION</t>
        </is>
      </c>
      <c r="B6219" s="73" t="inlineStr">
        <is>
          <t>A three-depth drainage profile: one sensor at 10, 30 and 60 cm in a single pit. Watch the wetting front travel down after each irrigation and you can read off directly how much water passed the root zone and was wasted - the most actionable number in irrigation, and one a single-depth sensor structurally cannot give you.</t>
        </is>
      </c>
    </row>
    <row r="6220" outlineLevel="1" ht="19" customHeight="1">
      <c r="A6220" s="70" t="inlineStr">
        <is>
          <t>REQUIRES</t>
        </is>
      </c>
      <c r="B6220" s="71" t="inlineStr">
        <is>
          <t>An SDI-12 level translator (5V, inverting) or DDI-serial level shifting, and a 5-12V supply</t>
        </is>
      </c>
    </row>
    <row r="6221" outlineLevel="1" ht="52" customHeight="1">
      <c r="A6221" s="70" t="inlineStr">
        <is>
          <t>SUBSTITUT</t>
        </is>
      </c>
      <c r="B6221" s="71" t="inlineStr">
        <is>
          <t>A $3 capacitive garden probe gives the shape of the curve for 1% of the price if 'drying or wetting' is all you need; TEROS 10 is the same platform without EC or temperature at about half the price; an Acclima TDR-315 is a true time-domain reflectometer, more accurate and far more salt-tolerant, for roughly double; a TEROS 21 measures water potential instead, which is what the plant actually experiences; oven-drying a soil sample remains the reference method and costs nothing but time.</t>
        </is>
      </c>
    </row>
    <row r="6222" outlineLevel="1" ht="22" customHeight="1">
      <c r="A6222" s="70" t="inlineStr">
        <is>
          <t>PAIRS</t>
        </is>
      </c>
      <c r="B6222" s="71" t="inlineStr">
        <is>
          <t>TEROS 21 in the same pit for the content/potential pair, a tipping-bucket rain gauge, an ESP32 with LoRa for a remote field</t>
        </is>
      </c>
    </row>
    <row r="6223" outlineLevel="1" ht="40" customHeight="1">
      <c r="A6223" s="70" t="inlineStr">
        <is>
          <t>specs</t>
        </is>
      </c>
      <c r="B6223" s="26" t="inlineStr">
        <is>
          <t>Range: 0-0.70 m3/m3 water content; 0-20 dS/m bulk EC; -40 to +60C   Accuracy: +/-0.03 m3/m3 on the generic mineral-soil equation, +/-0.01-0.02 with a soil-specific calibration; EC +/-(5% + 0.05 dS/m); temperature +/-1C   Resolution: 0.001 m3/m3   Rate: 25 ms per measurement - poll as often as you like   Warm-up: Let the disturbed soil re-equilibrate for several days before trusting absolute values   Calibration: One-point   Consumable: None   Environment: Outdoor, Submersible   Lifecycle: Active   Maturity: Workable   ESP32: Any variant, but the bus is not 3.3V-native: SDI-12 swings 0-5V and needs a bidirectional level shift with an inverting buffer, or use METER's DDI serial mode into a UART RX pin through a divider</t>
        </is>
      </c>
    </row>
    <row r="6224" outlineLevel="1" ht="16" customHeight="1">
      <c r="A6224" s="70" t="inlineStr">
        <is>
          <t>buy</t>
        </is>
      </c>
      <c r="B6224" s="26" t="inlineStr">
        <is>
          <t>MFR   |   boards: Supplied with a fixed-length cable and bare leads or a stereo-jack terminal; METER's own ZL6 logger is not required to use it   |   lib: EnviroDIY Arduino-SDI-12 (ESP32 support varies by fork); the DDI serial frame is 1200 baud 8N1 and trivial to parse yourself   |   https://metergroup.com/products/teros-12/   [Estimate, 2026-07]</t>
        </is>
      </c>
    </row>
    <row r="6225" outlineLevel="1" ht="36" customHeight="1">
      <c r="A6225" s="74" t="inlineStr">
        <is>
          <t>unlocks</t>
        </is>
      </c>
      <c r="B6225" s="75" t="inlineStr">
        <is>
          <t>Does this plant need water?  •  How wet is this material?  •  What is the nutrient status of this soil?  •  Is the soil warm enough to sow?</t>
        </is>
      </c>
    </row>
    <row r="6227" ht="22" customHeight="1">
      <c r="A6227" s="90" t="inlineStr">
        <is>
          <t>S356</t>
        </is>
      </c>
      <c r="B6227" s="91" t="inlineStr">
        <is>
          <t>METER TEROS 21 soil water potential   ·   METER Group TEROS 21</t>
        </is>
      </c>
    </row>
    <row r="6228" outlineLevel="1" ht="15" customHeight="1">
      <c r="A6228" s="70" t="inlineStr">
        <is>
          <t>Category</t>
        </is>
      </c>
      <c r="B6228" s="12" t="inlineStr">
        <is>
          <t>Soil &amp; Agriculture › Matric potential</t>
        </is>
      </c>
      <c r="E6228" s="70" t="inlineStr">
        <is>
          <t>Measures</t>
        </is>
      </c>
      <c r="F6228" s="12" t="inlineStr">
        <is>
          <t>Soil matric potential in kPa - how hard roots must pull - plus temperature</t>
        </is>
      </c>
    </row>
    <row r="6229" outlineLevel="1" ht="15" customHeight="1">
      <c r="A6229" s="70" t="inlineStr">
        <is>
          <t>Modality</t>
        </is>
      </c>
      <c r="B6229" s="12" t="inlineStr">
        <is>
          <t>Electrical</t>
        </is>
      </c>
      <c r="E6229" s="70" t="inlineStr">
        <is>
          <t>Interface</t>
        </is>
      </c>
      <c r="F6229" s="12" t="inlineStr">
        <is>
          <t>UART / Digital</t>
        </is>
      </c>
    </row>
    <row r="6230" outlineLevel="1" ht="15" customHeight="1">
      <c r="A6230" s="70" t="inlineStr">
        <is>
          <t>Supply</t>
        </is>
      </c>
      <c r="B6230" s="12" t="inlineStr">
        <is>
          <t>3.6-15VDC</t>
        </is>
      </c>
      <c r="E6230" s="70" t="inlineStr">
        <is>
          <t>Price</t>
        </is>
      </c>
      <c r="F6230" s="12" t="inlineStr">
        <is>
          <t>$290.0  ($$$$)</t>
        </is>
      </c>
    </row>
    <row r="6231" outlineLevel="1" ht="15" customHeight="1">
      <c r="A6231" s="70" t="inlineStr">
        <is>
          <t>Difficulty</t>
        </is>
      </c>
      <c r="B6231" s="12" t="inlineStr">
        <is>
          <t>3 — Some skill — calibration, level shifting, timing, or datasheet reading required</t>
        </is>
      </c>
    </row>
    <row r="6232" outlineLevel="1" ht="58" customHeight="1">
      <c r="A6232" s="70" t="inlineStr">
        <is>
          <t>HOW</t>
        </is>
      </c>
      <c r="B6232" s="71" t="inlineStr">
        <is>
          <t>Two porous ceramic discs sandwich a small capacitance sensor. Water moves between the soil and the ceramic until their energy states match, so the ceramic ends up at exactly the same water potential as the soil around it. Because the ceramic's own moisture-release curve is fixed and known, measuring the ceramic's water content dielectrically tells you the potential. That is a fundamentally different quantity from water content: it is the energy a root must spend, and it is comparable between a sand and a clay in a way that percentage moisture never is.</t>
        </is>
      </c>
    </row>
    <row r="6233" outlineLevel="1" ht="70" customHeight="1">
      <c r="A6233" s="70" t="inlineStr">
        <is>
          <t>WHAT</t>
        </is>
      </c>
      <c r="B6233" s="72" t="inlineStr">
        <is>
          <t>It is slow, and the slowness is physical rather than electronic: water must actually move between soil and ceramic, so a heavy irrigation shows up hours later, and there is real hysteresis - the ceramic reads differently on the wetting limb than the drying limb, by 20-30% at the same true potential. The wet end is the blind spot that hurts: above -9 kPa it saturates, and that is exactly the range around field capacity where irrigation decisions live for shallow-rooted crops. Contact is everything, so install in a slurry made from the site's own soil; in cracking clays or stony ground the shrink-swell cycle can break contact entirely and give a permanently dry-biased trace. Beyond about -100 kPa treat it as a log-scale indicator, not a measurement. On the positive side salinity barely affects it, which is precisely where capacitance water-content sensors fall apart. And never expect its numbers to agree with a moisture percentage: two soils at 25% water content can differ a hundredfold in tension.</t>
        </is>
      </c>
    </row>
    <row r="6234" outlineLevel="1" ht="28" customHeight="1">
      <c r="A6234" s="70" t="inlineStr">
        <is>
          <t>COMMON</t>
        </is>
      </c>
      <c r="B6234" s="71" t="inlineStr">
        <is>
          <t>Deficit-irrigation scheduling in vines and orchards, drought-stress research, green-roof and restoration planting, landfill cap monitoring, comparing irrigation need across mixed soil types on one farm.</t>
        </is>
      </c>
    </row>
    <row r="6235" outlineLevel="1" ht="39" customHeight="1">
      <c r="A6235" s="70" t="inlineStr">
        <is>
          <t>INVENTION</t>
        </is>
      </c>
      <c r="B6235" s="73" t="inlineStr">
        <is>
          <t>Put one TEROS 21 and one TEROS 12 at the same depth and log both for a season. You are measuring your own field's soil-water retention curve - the relationship agronomists otherwise look up from a textbook table for 'a sandy loam'. With it, every cheap capacitive probe elsewhere on the farm can be converted into real tension numbers.</t>
        </is>
      </c>
    </row>
    <row r="6236" outlineLevel="1" ht="19" customHeight="1">
      <c r="A6236" s="70" t="inlineStr">
        <is>
          <t>REQUIRES</t>
        </is>
      </c>
      <c r="B6236" s="71" t="inlineStr">
        <is>
          <t>SDI-12 or DDI-serial level shifting, and an installation slurry made from local soil</t>
        </is>
      </c>
    </row>
    <row r="6237" outlineLevel="1" ht="46" customHeight="1">
      <c r="A6237" s="70" t="inlineStr">
        <is>
          <t>SUBSTITUT</t>
        </is>
      </c>
      <c r="B6237" s="71" t="inlineStr">
        <is>
          <t>A Watermark 200SS granular-matrix block is $40 and covers 0 to -200 kPa, the useful agronomic range, at the cost of AC excitation and a temperature correction; a gypsum block is $10 and dissolves; a real tensiometer is the reference for the wet end (0 to -85 kPa) and responds instantly, but needs refilling and freezes; a TEROS 12 measures content rather than potential and is what you want for a water balance.</t>
        </is>
      </c>
    </row>
    <row r="6238" outlineLevel="1" ht="22" customHeight="1">
      <c r="A6238" s="70" t="inlineStr">
        <is>
          <t>PAIRS</t>
        </is>
      </c>
      <c r="B6238" s="71" t="inlineStr">
        <is>
          <t>TEROS 12 alongside, a soil temperature probe, a dendrometer on the crop to see when tension actually becomes plant stress</t>
        </is>
      </c>
    </row>
    <row r="6239" outlineLevel="1" ht="40" customHeight="1">
      <c r="A6239" s="70" t="inlineStr">
        <is>
          <t>specs</t>
        </is>
      </c>
      <c r="B6239" s="26" t="inlineStr">
        <is>
          <t>Range: -9 to -100,000 kPa   Accuracy: +/-(10% of reading + 2 kPa) from -9 to -100 kPa; an order-of-magnitude indicator beyond that   Resolution: 0.1 kPa   Rate: Reads in milliseconds; the ceramic itself takes hours to equilibrate   Warm-up: Saturate the ceramic and install in a slurry; allow 24-48 h before the first believable reading   Calibration: None   Consumable: The ceramic slowly fouls with fines and iron oxides over several seasons   Environment: Outdoor, Submersible   Lifecycle: Active   Maturity: Workable   ESP32: Same SDI-12 / DDI-serial level-shifting problem as the TEROS 12</t>
        </is>
      </c>
    </row>
    <row r="6240" outlineLevel="1" ht="16" customHeight="1">
      <c r="A6240" s="70" t="inlineStr">
        <is>
          <t>buy</t>
        </is>
      </c>
      <c r="B6240" s="26" t="inlineStr">
        <is>
          <t>MFR   |   boards: Fixed cable with bare leads or stereo jack; identical wiring to the TEROS 12   |   lib: EnviroDIY Arduino-SDI-12, or parse the DDI serial frame yourself   |   https://metergroup.com/products/teros-21/   [Estimate, 2026-07]</t>
        </is>
      </c>
    </row>
    <row r="6241" outlineLevel="1" ht="30" customHeight="1">
      <c r="A6241" s="74" t="inlineStr">
        <is>
          <t>unlocks</t>
        </is>
      </c>
      <c r="B6241" s="75" t="inlineStr">
        <is>
          <t>How hard must roots work to get water?  •  Does this plant need water?  •  Has this drifted from how it behaved when new?</t>
        </is>
      </c>
    </row>
    <row r="6243" ht="22" customHeight="1">
      <c r="A6243" s="90" t="inlineStr">
        <is>
          <t>S357</t>
        </is>
      </c>
      <c r="B6243" s="91" t="inlineStr">
        <is>
          <t>Gypsum soil moisture block   ·   Delmhorst GB-1</t>
        </is>
      </c>
    </row>
    <row r="6244" outlineLevel="1" ht="15" customHeight="1">
      <c r="A6244" s="70" t="inlineStr">
        <is>
          <t>Category</t>
        </is>
      </c>
      <c r="B6244" s="12" t="inlineStr">
        <is>
          <t>Soil &amp; Agriculture › Matric potential (resistance)</t>
        </is>
      </c>
      <c r="E6244" s="70" t="inlineStr">
        <is>
          <t>Measures</t>
        </is>
      </c>
      <c r="F6244" s="12" t="inlineStr">
        <is>
          <t>Soil water tension from roughly -30 to -200 kPa, as electrical resistance</t>
        </is>
      </c>
    </row>
    <row r="6245" outlineLevel="1" ht="15" customHeight="1">
      <c r="A6245" s="70" t="inlineStr">
        <is>
          <t>Modality</t>
        </is>
      </c>
      <c r="B6245" s="12" t="inlineStr">
        <is>
          <t>Electrical</t>
        </is>
      </c>
      <c r="E6245" s="70" t="inlineStr">
        <is>
          <t>Interface</t>
        </is>
      </c>
      <c r="F6245" s="12" t="inlineStr">
        <is>
          <t>Analog</t>
        </is>
      </c>
    </row>
    <row r="6246" outlineLevel="1" ht="15" customHeight="1">
      <c r="A6246" s="70" t="inlineStr">
        <is>
          <t>Supply</t>
        </is>
      </c>
      <c r="B6246" s="12" t="inlineStr">
        <is>
          <t>Passive - you supply the AC excitation</t>
        </is>
      </c>
      <c r="E6246" s="70" t="inlineStr">
        <is>
          <t>Price</t>
        </is>
      </c>
      <c r="F6246" s="12" t="inlineStr">
        <is>
          <t>$10.0  ($$)</t>
        </is>
      </c>
    </row>
    <row r="6247" outlineLevel="1" ht="15" customHeight="1">
      <c r="A6247" s="70" t="inlineStr">
        <is>
          <t>Difficulty</t>
        </is>
      </c>
      <c r="B6247" s="12" t="inlineStr">
        <is>
          <t>3 — Some skill — calibration, level shifting, timing, or datasheet reading required</t>
        </is>
      </c>
    </row>
    <row r="6248" outlineLevel="1" ht="54" customHeight="1">
      <c r="A6248" s="70" t="inlineStr">
        <is>
          <t>HOW</t>
        </is>
      </c>
      <c r="B6248" s="71" t="inlineStr">
        <is>
          <t>Two electrodes are cast into a cylinder of gypsum. Buried, the block exchanges water with the soil until both sit at the same tension, and its electrical resistance falls as it takes up water - megohms when dry, a few hundred ohms when wet. The gypsum is the clever part: it slowly dissolves, keeping the pore water inside the block saturated with calcium sulphate, so the block's internal salinity is fixed and resistance tracks water tension rather than whatever salts happen to be in the surrounding soil.</t>
        </is>
      </c>
    </row>
    <row r="6249" outlineLevel="1" ht="70" customHeight="1">
      <c r="A6249" s="70" t="inlineStr">
        <is>
          <t>WHAT</t>
        </is>
      </c>
      <c r="B6249" s="72" t="inlineStr">
        <is>
          <t>Never read it with DC. A steady voltage polarises the electrodes and electrolyses the block; you will watch the reading drift upward over days and the block physically degrade within weeks. Drive it with a symmetric square wave, or at least alternate polarity between reads. The block is a consumable by design - it dissolves, faster in sandy or acidic soils, so expect three to five years and accept that the calibration drifts as it thins. It is blind at the wet end: above about -30 kPa the resistance barely changes, so it cannot manage irrigation for sandy soils or shallow-rooted crops that need topping up near field capacity. Resistance falls roughly 3% per degree, so a block at 10C and one at 25C at identical tension read differently - bury a temperature sensor with it. Freezing cracks it. And it responds slowly enough that a short, intense irrigation can come and go before the block notices.</t>
        </is>
      </c>
    </row>
    <row r="6250" outlineLevel="1" ht="28" customHeight="1">
      <c r="A6250" s="70" t="inlineStr">
        <is>
          <t>COMMON</t>
        </is>
      </c>
      <c r="B6250" s="71" t="inlineStr">
        <is>
          <t>Deep-rooted crop irrigation (alfalfa, orchards, vines), dryland agronomy, deficit-irrigation trials, cheap multi-depth profiles where losing a sensor to a plough is expected, teaching soil physics.</t>
        </is>
      </c>
    </row>
    <row r="6251" outlineLevel="1" ht="36" customHeight="1">
      <c r="A6251" s="70" t="inlineStr">
        <is>
          <t>INVENTION</t>
        </is>
      </c>
      <c r="B6251" s="73" t="inlineStr">
        <is>
          <t>Twenty blocks across a field on one ESP32 with a CD74HC4067 multiplexer. At $10 each the economics finally allow spatial coverage instead of one 'representative' point, and a tension map across a single irrigation set usually shows a threefold spread that no single sensor could ever reveal.</t>
        </is>
      </c>
    </row>
    <row r="6252" outlineLevel="1" ht="20" customHeight="1">
      <c r="A6252" s="70" t="inlineStr">
        <is>
          <t>REQUIRES</t>
        </is>
      </c>
      <c r="B6252" s="71" t="inlineStr">
        <is>
          <t>An AC excitation circuit (two GPIOs and a series resistor is enough) and a soil temperature reading</t>
        </is>
      </c>
    </row>
    <row r="6253" outlineLevel="1" ht="40" customHeight="1">
      <c r="A6253" s="70" t="inlineStr">
        <is>
          <t>SUBSTITUT</t>
        </is>
      </c>
      <c r="B6253" s="71" t="inlineStr">
        <is>
          <t>The Watermark 200SS is the direct upgrade - same read method, wider range, and it does not dissolve; a TEROS 21 gives a decade of maintenance-free potential measurement for 30x the price; a capacitive water-content probe answers a different question and is cheaper still; a tensiometer covers the wet end that these blocks structurally cannot.</t>
        </is>
      </c>
    </row>
    <row r="6254" outlineLevel="1" ht="21" customHeight="1">
      <c r="A6254" s="70" t="inlineStr">
        <is>
          <t>PAIRS</t>
        </is>
      </c>
      <c r="B6254" s="71" t="inlineStr">
        <is>
          <t>DS18B20 for the temperature correction, a CD74HC4067 multiplexer, a Watermark 200SS alongside as a sanity reference</t>
        </is>
      </c>
    </row>
    <row r="6255" outlineLevel="1" ht="40" customHeight="1">
      <c r="A6255" s="70" t="inlineStr">
        <is>
          <t>specs</t>
        </is>
      </c>
      <c r="B6255" s="26" t="inlineStr">
        <is>
          <t>Range: ~-30 to -200 kPa (0.3 to 2 bar)   Accuracy: +/-10-20% of reading; far better as a relative trend than an absolute number   Resolution: ~5 kPa in mid-range   Rate: Reads instantly; the block equilibrates over hours   Warm-up: Soak overnight before burying, and allow one full wet-dry cycle before trusting it   Calibration: Two-point   Consumable: The block itself - three to five years, faster in acid or sandy soil   Environment: Outdoor, Submersible   Lifecycle: Mature   Maturity: Raw   ESP32: Two GPIOs driven in antiphase make the square-wave excitation; read the divider on an ADC1 pin</t>
        </is>
      </c>
    </row>
    <row r="6256" outlineLevel="1" ht="16" customHeight="1">
      <c r="A6256" s="70" t="inlineStr">
        <is>
          <t>buy</t>
        </is>
      </c>
      <c r="B6256" s="26" t="inlineStr">
        <is>
          <t>AMZ · MFR   |   boards: The Delmhorst GB-1 is the long-standing standard; several agricultural suppliers sell equivalent cast blocks   |   lib: None - drive it as an H-bridge square wave from two GPIOs and read the divider   |   https://www.delmhorst.com/   [Estimate, 2026-07]</t>
        </is>
      </c>
    </row>
    <row r="6257" outlineLevel="1" ht="24" customHeight="1">
      <c r="A6257" s="74" t="inlineStr">
        <is>
          <t>unlocks</t>
        </is>
      </c>
      <c r="B6257" s="75" t="inlineStr">
        <is>
          <t>How hard must roots work to get water?  •  Does this plant need water?</t>
        </is>
      </c>
    </row>
    <row r="6259" ht="22" customHeight="1">
      <c r="A6259" s="90" t="inlineStr">
        <is>
          <t>S358</t>
        </is>
      </c>
      <c r="B6259" s="91" t="inlineStr">
        <is>
          <t>True TDR soil water content probe   ·   Acclima TDR-315H</t>
        </is>
      </c>
    </row>
    <row r="6260" outlineLevel="1" ht="15" customHeight="1">
      <c r="A6260" s="70" t="inlineStr">
        <is>
          <t>Category</t>
        </is>
      </c>
      <c r="B6260" s="12" t="inlineStr">
        <is>
          <t>Soil &amp; Agriculture › Time-domain reflectometry</t>
        </is>
      </c>
      <c r="E6260" s="70" t="inlineStr">
        <is>
          <t>Measures</t>
        </is>
      </c>
      <c r="F6260" s="12" t="inlineStr">
        <is>
          <t>Volumetric water content, bulk and pore-water EC, and temperature, by genuine time-domain reflectometry</t>
        </is>
      </c>
    </row>
    <row r="6261" outlineLevel="1" ht="15" customHeight="1">
      <c r="A6261" s="70" t="inlineStr">
        <is>
          <t>Modality</t>
        </is>
      </c>
      <c r="B6261" s="12" t="inlineStr">
        <is>
          <t>Electrical</t>
        </is>
      </c>
      <c r="E6261" s="70" t="inlineStr">
        <is>
          <t>Interface</t>
        </is>
      </c>
      <c r="F6261" s="12" t="inlineStr">
        <is>
          <t>Digital</t>
        </is>
      </c>
    </row>
    <row r="6262" outlineLevel="1" ht="15" customHeight="1">
      <c r="A6262" s="70" t="inlineStr">
        <is>
          <t>Supply</t>
        </is>
      </c>
      <c r="B6262" s="12" t="inlineStr">
        <is>
          <t>6-15VDC</t>
        </is>
      </c>
      <c r="E6262" s="70" t="inlineStr">
        <is>
          <t>Price</t>
        </is>
      </c>
      <c r="F6262" s="12" t="inlineStr">
        <is>
          <t>$395.0  ($$$$)</t>
        </is>
      </c>
    </row>
    <row r="6263" outlineLevel="1" ht="15" customHeight="1">
      <c r="A6263" s="70" t="inlineStr">
        <is>
          <t>Difficulty</t>
        </is>
      </c>
      <c r="B6263" s="12" t="inlineStr">
        <is>
          <t>3 — Some skill — calibration, level shifting, timing, or datasheet reading required</t>
        </is>
      </c>
    </row>
    <row r="6264" outlineLevel="1" ht="60" customHeight="1">
      <c r="A6264" s="70" t="inlineStr">
        <is>
          <t>HOW</t>
        </is>
      </c>
      <c r="B6264" s="71" t="inlineStr">
        <is>
          <t>The probe launches an electrical step well under a nanosecond long onto three parallel waveguide rods and digitises the returning waveform on board at roughly 15 picosecond steps. The time the step takes to travel to the rod ends and back gives the soil's dielectric permittivity directly, and how much the step is attenuated gives bulk conductivity. Because the measurement effectively happens at gigahertz frequencies, it is far less confused by salinity, clay-bound water and soil texture than a capacitance sensor at 70 MHz. This is the laboratory method, shrunk into the probe.</t>
        </is>
      </c>
    </row>
    <row r="6265" outlineLevel="1" ht="70" customHeight="1">
      <c r="A6265" s="70" t="inlineStr">
        <is>
          <t>WHAT</t>
        </is>
      </c>
      <c r="B6265" s="72" t="inlineStr">
        <is>
          <t>TDR is texture- and salinity-tolerant, not immune. Above roughly 5 dS/m pore-water EC the reflected step is attenuated so heavily that the algorithm can lose the end-of-rod reflection entirely, and the reading collapses into nonsense rather than degrading gracefully. The field hugs the rods, so a rod bent during installation permanently changes the geometry and therefore the calibration, and a stone or root touching a rod biases the result far beyond its share of the volume. Topp's equation, which converts permittivity to water content, was derived for mineral soils - in peat, coco or rockwool it is simply the wrong curve and you need a media-specific fit. Frozen soil reads as dry soil, for the same reason every dielectric sensor does. And inserting three 15 cm rods without creating a preferential drainage path along them takes a proper insertion guide; done badly, the probe spends a season measuring its own installation scar.</t>
        </is>
      </c>
    </row>
    <row r="6266" outlineLevel="1" ht="27" customHeight="1">
      <c r="A6266" s="70" t="inlineStr">
        <is>
          <t>COMMON</t>
        </is>
      </c>
      <c r="B6266" s="71" t="inlineStr">
        <is>
          <t>Saline and sodic soil research, greenhouse substrate control, irrigation research where 1% water content matters, soil-carbon and hydrology plots, validating cheaper sensors across a farm.</t>
        </is>
      </c>
    </row>
    <row r="6267" outlineLevel="1" ht="35" customHeight="1">
      <c r="A6267" s="70" t="inlineStr">
        <is>
          <t>INVENTION</t>
        </is>
      </c>
      <c r="B6267" s="73" t="inlineStr">
        <is>
          <t>Use one TDR probe as a travelling reference: park it beside each of your $3 capacitive probes for 48 hours, fit a two-point correction per station, then move on. One accurate sensor calibrates twenty cheap ones and turns a field of unitless numbers into a real soil-water map.</t>
        </is>
      </c>
    </row>
    <row r="6268" outlineLevel="1" ht="15" customHeight="1">
      <c r="A6268" s="70" t="inlineStr">
        <is>
          <t>REQUIRES</t>
        </is>
      </c>
      <c r="B6268" s="71" t="inlineStr">
        <is>
          <t>SDI-12 level translation and a 6-15V supply</t>
        </is>
      </c>
    </row>
    <row r="6269" outlineLevel="1" ht="45" customHeight="1">
      <c r="A6269" s="70" t="inlineStr">
        <is>
          <t>SUBSTITUT</t>
        </is>
      </c>
      <c r="B6269" s="71" t="inlineStr">
        <is>
          <t>A TEROS 12 is roughly half the price and adequate in low-salinity mineral soils; a Campbell Scientific TDR system with a cable tester and multiplexed probes is the research-grade route at many times the cost; a neutron probe is still the most accurate field method and is regulated because it contains a radioactive source; oven-drying samples is free and is what you should be validating against.</t>
        </is>
      </c>
    </row>
    <row r="6270" outlineLevel="1" ht="21" customHeight="1">
      <c r="A6270" s="70" t="inlineStr">
        <is>
          <t>PAIRS</t>
        </is>
      </c>
      <c r="B6270" s="71" t="inlineStr">
        <is>
          <t>TEROS 21 for potential, a tipping-bucket rain gauge, a soil CO2 flux chamber (respiration is strongly moisture-driven)</t>
        </is>
      </c>
    </row>
    <row r="6271" outlineLevel="1" ht="40" customHeight="1">
      <c r="A6271" s="70" t="inlineStr">
        <is>
          <t>specs</t>
        </is>
      </c>
      <c r="B6271" s="26" t="inlineStr">
        <is>
          <t>Range: 0-100% water content; permittivity 1-80; bulk EC 0-5 dS/m; -40 to +60C   Accuracy: +/-1-2% water content without soil-specific calibration; permittivity +/-0.5; EC +/-2%   Resolution: 0.1% water content   Rate: About one second per full waveform   Warm-up: Allow the disturbed soil several days to settle   Calibration: None   Consumable: None   Environment: Outdoor, Submersible   Lifecycle: Active   Maturity: Workable   ESP32: SDI-12 at 0-5V; needs the same inverting level translation as any SDI-12 probe</t>
        </is>
      </c>
    </row>
    <row r="6272" outlineLevel="1" ht="16" customHeight="1">
      <c r="A6272" s="70" t="inlineStr">
        <is>
          <t>buy</t>
        </is>
      </c>
      <c r="B6272" s="26" t="inlineStr">
        <is>
          <t>MFR   |   boards: Three-rod probe on a moulded cable; Acclima also sells a handheld reader that speaks the same protocol   |   lib: EnviroDIY Arduino-SDI-12; the probe returns water content, permittivity, EC and temperature in one response   |   https://acclima.com/   [Estimate, 2026-07]</t>
        </is>
      </c>
    </row>
    <row r="6273" outlineLevel="1" ht="36" customHeight="1">
      <c r="A6273" s="74" t="inlineStr">
        <is>
          <t>unlocks</t>
        </is>
      </c>
      <c r="B6273" s="75" t="inlineStr">
        <is>
          <t>How wet is this material?  •  Does this plant need water?  •  What is the nutrient status of this soil?  •  Is the soil warm enough to sow?</t>
        </is>
      </c>
    </row>
    <row r="6275" ht="22" customHeight="1">
      <c r="A6275" s="78" t="inlineStr">
        <is>
          <t>S359</t>
        </is>
      </c>
      <c r="B6275" s="79" t="inlineStr">
        <is>
          <t>Soil CO2 flux chamber (closed dynamic)   ·   DIY soil respiration collar + NDIR chamber</t>
        </is>
      </c>
    </row>
    <row r="6276" outlineLevel="1" ht="15" customHeight="1">
      <c r="A6276" s="70" t="inlineStr">
        <is>
          <t>Category</t>
        </is>
      </c>
      <c r="B6276" s="12" t="inlineStr">
        <is>
          <t>Soil &amp; Agriculture › Soil respiration</t>
        </is>
      </c>
      <c r="E6276" s="70" t="inlineStr">
        <is>
          <t>Measures</t>
        </is>
      </c>
      <c r="F6276" s="12" t="inlineStr">
        <is>
          <t>Soil CO2 efflux in umol per square metre per second - the rate soil breathes out, not the concentration</t>
        </is>
      </c>
    </row>
    <row r="6277" outlineLevel="1" ht="15" customHeight="1">
      <c r="A6277" s="70" t="inlineStr">
        <is>
          <t>Modality</t>
        </is>
      </c>
      <c r="B6277" s="12" t="inlineStr">
        <is>
          <t>Chemical</t>
        </is>
      </c>
      <c r="E6277" s="70" t="inlineStr">
        <is>
          <t>Interface</t>
        </is>
      </c>
      <c r="F6277" s="12" t="inlineStr">
        <is>
          <t>I2C</t>
        </is>
      </c>
    </row>
    <row r="6278" outlineLevel="1" ht="15" customHeight="1">
      <c r="A6278" s="70" t="inlineStr">
        <is>
          <t>Supply</t>
        </is>
      </c>
      <c r="B6278" s="12" t="inlineStr">
        <is>
          <t>3.3-5V</t>
        </is>
      </c>
      <c r="E6278" s="70" t="inlineStr">
        <is>
          <t>Price</t>
        </is>
      </c>
      <c r="F6278" s="12" t="inlineStr">
        <is>
          <t>$95.0  ($$$$)</t>
        </is>
      </c>
    </row>
    <row r="6279" outlineLevel="1" ht="15" customHeight="1">
      <c r="A6279" s="70" t="inlineStr">
        <is>
          <t>Difficulty</t>
        </is>
      </c>
      <c r="B6279" s="12" t="inlineStr">
        <is>
          <t>4 — Advanced — analog front-ends, protocol work, mechanical integration, or real safety</t>
        </is>
      </c>
    </row>
    <row r="6280" outlineLevel="1" ht="57" customHeight="1">
      <c r="A6280" s="70" t="inlineStr">
        <is>
          <t>HOW</t>
        </is>
      </c>
      <c r="B6280" s="71" t="inlineStr">
        <is>
          <t>A PVC collar is pushed a few centimetres into the soil and left to settle. A lid carrying an NDIR CO2 sensor, a small mixing fan and a temperature/humidity sensor seals onto that collar, and you record how fast CO2 accumulates inside over the next two to five minutes. The flux is the slope of that rise, scaled by chamber volume over soil area and converted to moles using pressure and temperature. Concentration on its own tells you almost nothing about soil biology; the rate of change is the actual measurement of microbial and root respiration.</t>
        </is>
      </c>
    </row>
    <row r="6281" outlineLevel="1" ht="70" customHeight="1">
      <c r="A6281" s="70" t="inlineStr">
        <is>
          <t>WHAT</t>
        </is>
      </c>
      <c r="B6281" s="72" t="inlineStr">
        <is>
          <t>The chamber suppresses the very flux it is measuring. As CO2 builds inside, the gradient driving diffusion out of the soil weakens, so the accumulation curve bends over - fit a straight line across four minutes and you will under-report by 10-30%. Fit only the first 60-120 seconds, or fit an exponential. Pressure is the other killer: a perfectly sealed chamber develops tiny pressure differences from wind gusts and from the mixing fan, and a single pascal of overpressure mass-flows gas back into the soil. You need a correctly sized vent - a length of small-bore tubing, not a drilled hole. Pushing the collar in cuts roots and releases a burst that takes a day to subside. Soil respiration roughly doubles per 10C, so a flux logged without soil temperature and moisture is uninterpretable and comparable to nothing. Sun on a clear or thin-walled chamber heats the headspace and produces an apparent flux from thermal expansion alone, so use opaque insulated walls. And the SCD30's own self-heating plus its tens-of-ppm noise set the smallest flux you can honestly detect.</t>
        </is>
      </c>
    </row>
    <row r="6282" outlineLevel="1" ht="28" customHeight="1">
      <c r="A6282" s="70" t="inlineStr">
        <is>
          <t>COMMON</t>
        </is>
      </c>
      <c r="B6282" s="71" t="inlineStr">
        <is>
          <t>Compost and soil-health monitoring, carbon-farming and regenerative-agriculture verification, tillage and cover-crop trials, biochar and landfill studies, teaching the carbon cycle with real numbers.</t>
        </is>
      </c>
    </row>
    <row r="6283" outlineLevel="1" ht="37" customHeight="1">
      <c r="A6283" s="70" t="inlineStr">
        <is>
          <t>INVENTION</t>
        </is>
      </c>
      <c r="B6283" s="73" t="inlineStr">
        <is>
          <t>A no-till versus ploughed side-by-side: two identical chambers, two collars, one ESP32, logged through a whole season alongside soil temperature and moisture. The temperature-corrected flux difference between the two plots is exactly the evidence farm advisors ask for and almost nobody has at field scale.</t>
        </is>
      </c>
    </row>
    <row r="6284" outlineLevel="1" ht="22" customHeight="1">
      <c r="A6284" s="70" t="inlineStr">
        <is>
          <t>REQUIRES</t>
        </is>
      </c>
      <c r="B6284" s="71" t="inlineStr">
        <is>
          <t>An SCD30 or equivalent NDIR sensor, a soil temperature probe, a properly sized vent tube, and an opaque insulated chamber</t>
        </is>
      </c>
    </row>
    <row r="6285" outlineLevel="1" ht="46" customHeight="1">
      <c r="A6285" s="70" t="inlineStr">
        <is>
          <t>SUBSTITUT</t>
        </is>
      </c>
      <c r="B6285" s="71" t="inlineStr">
        <is>
          <t>A commercial soil respiration system from LI-COR, PP Systems or Eosense does the chamber physics properly and costs thousands; a soda-lime absorption trap costs almost nothing and integrates flux over 24 hours, which is often more useful than a spot reading; a buried gradient probe measuring concentration at two depths estimates flux with no chamber and no suppression at all, if you can estimate soil diffusivity.</t>
        </is>
      </c>
    </row>
    <row r="6286" outlineLevel="1" ht="18" customHeight="1">
      <c r="A6286" s="70" t="inlineStr">
        <is>
          <t>PAIRS</t>
        </is>
      </c>
      <c r="B6286" s="71" t="inlineStr">
        <is>
          <t>SCD30, a DS18B20 soil probe, TEROS 12 for moisture, BME280 for the pressure term</t>
        </is>
      </c>
    </row>
    <row r="6287" outlineLevel="1" ht="40" customHeight="1">
      <c r="A6287" s="70" t="inlineStr">
        <is>
          <t>specs</t>
        </is>
      </c>
      <c r="B6287" s="26" t="inlineStr">
        <is>
          <t>Range: Roughly 0.5-25 umol/m2/s with an SCD30-class sensor   Accuracy: +/-10-20% against a commercial system if the vent and the seal are right   Resolution: ~0.2 umol/m2/s, set by the CO2 sensor's noise floor   Rate: One flux measurement every 5-10 minutes - the chamber must be flushed between runs   Warm-up: Let the collar sit in the soil 24 h before the first measurement   I2C addr: 0x61 (SCD30)   Calibration: One-point   Consumable: None; the NDIR sensor needs an annual fresh-air zero   Environment: Outdoor   Lifecycle: Active   Maturity: Raw   ESP32: Any variant; the SCD30 wants a 5V-capable supply and draws real current during measurement</t>
        </is>
      </c>
    </row>
    <row r="6288" outlineLevel="1" ht="16" customHeight="1">
      <c r="A6288" s="70" t="inlineStr">
        <is>
          <t>buy</t>
        </is>
      </c>
      <c r="B6288" s="26" t="inlineStr">
        <is>
          <t>DIY · AF · SF · DK   |   boards: No commercial hobby product exists: a 100-150mm PVC collar, a sealed opaque lid, an SCD30, a 25mm fan, a BME280 for the pressure term and a length of small-bore vent tubing   |   lib: Adafruit SCD30 or the Sensirion scd30 driver; the flux maths is about fifteen lines   [Estimate, 2026-07]</t>
        </is>
      </c>
    </row>
    <row r="6289" outlineLevel="1" ht="30" customHeight="1">
      <c r="A6289" s="74" t="inlineStr">
        <is>
          <t>unlocks</t>
        </is>
      </c>
      <c r="B6289" s="75" t="inlineStr">
        <is>
          <t>Is the compost heating properly — or dangerously?  •  What is the nutrient status of this soil?  •  Has this drifted from how it behaved when new?</t>
        </is>
      </c>
    </row>
    <row r="6291" ht="22" customHeight="1">
      <c r="A6291" s="68" t="inlineStr">
        <is>
          <t>S360</t>
        </is>
      </c>
      <c r="B6291" s="69" t="inlineStr">
        <is>
          <t>Sap flow probe (heat-ratio method)   ·   Heat-ratio-method sap flow probe, 3-needle SDI-12</t>
        </is>
      </c>
    </row>
    <row r="6292" outlineLevel="1" ht="15" customHeight="1">
      <c r="A6292" s="70" t="inlineStr">
        <is>
          <t>Category</t>
        </is>
      </c>
      <c r="B6292" s="12" t="inlineStr">
        <is>
          <t>Soil &amp; Agriculture › Plant water use</t>
        </is>
      </c>
      <c r="E6292" s="70" t="inlineStr">
        <is>
          <t>Measures</t>
        </is>
      </c>
      <c r="F6292" s="12" t="inlineStr">
        <is>
          <t>Sap velocity in a stem, and with sapwood area, whole-plant transpiration in litres per day</t>
        </is>
      </c>
    </row>
    <row r="6293" outlineLevel="1" ht="15" customHeight="1">
      <c r="A6293" s="70" t="inlineStr">
        <is>
          <t>Modality</t>
        </is>
      </c>
      <c r="B6293" s="12" t="inlineStr">
        <is>
          <t>Thermal</t>
        </is>
      </c>
      <c r="E6293" s="70" t="inlineStr">
        <is>
          <t>Interface</t>
        </is>
      </c>
      <c r="F6293" s="12" t="inlineStr">
        <is>
          <t>Digital</t>
        </is>
      </c>
    </row>
    <row r="6294" outlineLevel="1" ht="15" customHeight="1">
      <c r="A6294" s="70" t="inlineStr">
        <is>
          <t>Supply</t>
        </is>
      </c>
      <c r="B6294" s="12" t="inlineStr">
        <is>
          <t>12VDC</t>
        </is>
      </c>
      <c r="E6294" s="70" t="inlineStr">
        <is>
          <t>Price</t>
        </is>
      </c>
      <c r="F6294" s="12" t="inlineStr">
        <is>
          <t>$620.0  ($$$$)</t>
        </is>
      </c>
    </row>
    <row r="6295" outlineLevel="1" ht="15" customHeight="1">
      <c r="A6295" s="70" t="inlineStr">
        <is>
          <t>Difficulty</t>
        </is>
      </c>
      <c r="B6295" s="12" t="inlineStr">
        <is>
          <t>5 — Expert — you are doing research; expect to write drivers and validate your own results</t>
        </is>
      </c>
    </row>
    <row r="6296" outlineLevel="1" ht="58" customHeight="1">
      <c r="A6296" s="70" t="inlineStr">
        <is>
          <t>HOW</t>
        </is>
      </c>
      <c r="B6296" s="71" t="inlineStr">
        <is>
          <t>Three fine needles go into the sapwood along a radius: a central one that delivers a brief heat pulse, and two temperature needles equidistant upstream and downstream of it. With no sap moving, both warm equally. With sap moving, heat is carried toward the downstream needle, and the ratio of the two temperature rises gives velocity directly - being a ratio, it cancels out how much energy the pulse actually delivered. Multiply velocity by sapwood cross-sectional area and a wound correction and you have how much water the plant is really using, hour by hour.</t>
        </is>
      </c>
    </row>
    <row r="6297" outlineLevel="1" ht="70" customHeight="1">
      <c r="A6297" s="70" t="inlineStr">
        <is>
          <t>WHAT</t>
        </is>
      </c>
      <c r="B6297" s="72" t="inlineStr">
        <is>
          <t>The velocity measurement is the easy part; converting it to litres is where the error lives. You must know sapwood depth and area, which varies by species, by age and even by aspect on the same trunk - get it wrong and the litres-per-day figure is out by a factor of two while the velocity trace looks perfect. The drilled holes wound the tree, and within weeks a zone of altered conductivity forms around each needle; every published dataset applies a wound correction of 1.1 to 1.4 and the choice is somewhat arbitrary. Needle spacing is measured in millimetres, so a 1 mm misalignment over a 6 mm spacing is a 15%-plus velocity error and a drill guide is mandatory rather than optional. Sapwood is radially variable: velocity near the cambium can be several times that at depth, so a single-depth probe systematically over- or under-reads depending on where it happens to sit. Natural thermal gradients from sun on the bark and from stem heat storage bias the ratio, so measure the baseline immediately before each pulse and subtract it. And in a stem under about 30 mm diameter the needles cannot be placed without dominating the tissue they are meant to observe.</t>
        </is>
      </c>
    </row>
    <row r="6298" outlineLevel="1" ht="28" customHeight="1">
      <c r="A6298" s="70" t="inlineStr">
        <is>
          <t>COMMON</t>
        </is>
      </c>
      <c r="B6298" s="71" t="inlineStr">
        <is>
          <t>Orchard and vineyard irrigation scheduling, urban tree health and drought response, forest water-use research, transpiration modelling, verifying whether an irrigation event actually reached the roots.</t>
        </is>
      </c>
    </row>
    <row r="6299" outlineLevel="1" ht="36" customHeight="1">
      <c r="A6299" s="70" t="inlineStr">
        <is>
          <t>INVENTION</t>
        </is>
      </c>
      <c r="B6299" s="73" t="inlineStr">
        <is>
          <t>A drought-triage map for a city's street trees: sap flow on a handful of reference trees per species, then infer the rest from cheap dendrometers and canopy temperature. Councils currently water on a fixed schedule; the reference trees would tell them which streets are actually in trouble.</t>
        </is>
      </c>
    </row>
    <row r="6300" outlineLevel="1" ht="22" customHeight="1">
      <c r="A6300" s="70" t="inlineStr">
        <is>
          <t>REQUIRES</t>
        </is>
      </c>
      <c r="B6300" s="71" t="inlineStr">
        <is>
          <t>A drill guide for needle alignment, a sapwood-depth measurement (a core or a dye test), and a 12V supply able to deliver the pulse</t>
        </is>
      </c>
    </row>
    <row r="6301" outlineLevel="1" ht="49" customHeight="1">
      <c r="A6301" s="70" t="inlineStr">
        <is>
          <t>SUBSTITUT</t>
        </is>
      </c>
      <c r="B6301" s="71" t="inlineStr">
        <is>
          <t>A stem heat-balance gauge wraps around the outside and needs no drilling, which is far better for herbaceous crops and young stems; a whole-plant lysimeter - a potted plant on a load cell - measures water use directly to gravimetric accuracy for the price of an HX711; a porometer or an MLX90614 canopy-temperature reading gives stomatal behaviour rather than flow; a dendrometer sees the same water-stress signal indirectly for a tenth of the cost.</t>
        </is>
      </c>
    </row>
    <row r="6302" outlineLevel="1" ht="20" customHeight="1">
      <c r="A6302" s="70" t="inlineStr">
        <is>
          <t>PAIRS</t>
        </is>
      </c>
      <c r="B6302" s="71" t="inlineStr">
        <is>
          <t>A dendrometer on the same stem, soil water potential at two depths, an MLX90614 for canopy temperature</t>
        </is>
      </c>
    </row>
    <row r="6303" outlineLevel="1" ht="40" customHeight="1">
      <c r="A6303" s="70" t="inlineStr">
        <is>
          <t>specs</t>
        </is>
      </c>
      <c r="B6303" s="26" t="inlineStr">
        <is>
          <t>Range: Roughly -10 to +200 cm/h (reverse flow at night is real and measurable)   Accuracy: +/-10-20% on velocity; +/-20-40% on whole-plant litres, dominated by sapwood-area estimation   Resolution: ~0.1 cm/h   Rate: One heat pulse every 10-30 minutes   Warm-up: Wait two to four weeks after installation for the wound response to stabilise   Calibration: Reference   Consumable: Needles corrode and the wound zone grows; expect to relocate the probe annually on a growing tree   Environment: Outdoor   Lifecycle: Active   Maturity: Raw   ESP32: SDI-12 level translation, and a supply that can deliver a few hundred milliamps for two seconds without browning out the ESP32</t>
        </is>
      </c>
    </row>
    <row r="6304" outlineLevel="1" ht="16" customHeight="1">
      <c r="A6304" s="70" t="inlineStr">
        <is>
          <t>buy</t>
        </is>
      </c>
      <c r="B6304" s="26" t="inlineStr">
        <is>
          <t>MFR   |   boards: Implexx Sap Flow Sensor and ICT International SFM1x are the two widely used commercial heat-ratio instruments; both speak SDI-12 and both ship with a drill guide, which you need   |   lib: EnviroDIY Arduino-SDI-12   [Estimate, 2026-07]</t>
        </is>
      </c>
    </row>
    <row r="6305" outlineLevel="1" ht="30" customHeight="1">
      <c r="A6305" s="74" t="inlineStr">
        <is>
          <t>unlocks</t>
        </is>
      </c>
      <c r="B6305" s="75" t="inlineStr">
        <is>
          <t>Does this plant need water?  •  How fast is it growing?  •  Are conditions right for fungal disease?</t>
        </is>
      </c>
    </row>
    <row r="6307" ht="22" customHeight="1">
      <c r="A6307" s="80" t="inlineStr">
        <is>
          <t>S361</t>
        </is>
      </c>
      <c r="B6307" s="81" t="inlineStr">
        <is>
          <t>Point dendrometer (stem diameter)   ·   DIY point dendrometer: Invar frame + linear potentiometer</t>
        </is>
      </c>
    </row>
    <row r="6308" outlineLevel="1" ht="15" customHeight="1">
      <c r="A6308" s="70" t="inlineStr">
        <is>
          <t>Category</t>
        </is>
      </c>
      <c r="B6308" s="12" t="inlineStr">
        <is>
          <t>Soil &amp; Agriculture › Plant growth and water status</t>
        </is>
      </c>
      <c r="E6308" s="70" t="inlineStr">
        <is>
          <t>Measures</t>
        </is>
      </c>
      <c r="F6308" s="12" t="inlineStr">
        <is>
          <t>Micrometre-scale changes in stem or fruit diameter</t>
        </is>
      </c>
    </row>
    <row r="6309" outlineLevel="1" ht="15" customHeight="1">
      <c r="A6309" s="70" t="inlineStr">
        <is>
          <t>Modality</t>
        </is>
      </c>
      <c r="B6309" s="12" t="inlineStr">
        <is>
          <t>Mechanical</t>
        </is>
      </c>
      <c r="E6309" s="70" t="inlineStr">
        <is>
          <t>Interface</t>
        </is>
      </c>
      <c r="F6309" s="12" t="inlineStr">
        <is>
          <t>Analog</t>
        </is>
      </c>
    </row>
    <row r="6310" outlineLevel="1" ht="15" customHeight="1">
      <c r="A6310" s="70" t="inlineStr">
        <is>
          <t>Supply</t>
        </is>
      </c>
      <c r="B6310" s="12" t="inlineStr">
        <is>
          <t>3.3V ratiometric excitation</t>
        </is>
      </c>
      <c r="E6310" s="70" t="inlineStr">
        <is>
          <t>Price</t>
        </is>
      </c>
      <c r="F6310" s="12" t="inlineStr">
        <is>
          <t>$70.0  ($$$$)</t>
        </is>
      </c>
    </row>
    <row r="6311" outlineLevel="1" ht="15" customHeight="1">
      <c r="A6311" s="70" t="inlineStr">
        <is>
          <t>Difficulty</t>
        </is>
      </c>
      <c r="B6311" s="12" t="inlineStr">
        <is>
          <t>4 — Advanced — analog front-ends, protocol work, mechanical integration, or real safety</t>
        </is>
      </c>
    </row>
    <row r="6312" outlineLevel="1" ht="63" customHeight="1">
      <c r="A6312" s="70" t="inlineStr">
        <is>
          <t>HOW</t>
        </is>
      </c>
      <c r="B6312" s="71" t="inlineStr">
        <is>
          <t>A rigid frame is anchored to the stem with two or three screws, and a linear position transducer - a precision potentiometer or an LVDT - presses lightly on the debarked surface between them. Any change in stem radius moves the transducer shaft. What you mostly see is not growth but water: the trunk swells overnight as the tree rehydrates and shrinks through the day as transpiration outruns uptake. The daily shrinkage amplitude is one of the earliest quantitative signs of water stress, arriving before wilting and often before soil sensors notice; the slow upward creep between daily cycles is the real growth.</t>
        </is>
      </c>
    </row>
    <row r="6313" outlineLevel="1" ht="70" customHeight="1">
      <c r="A6313" s="70" t="inlineStr">
        <is>
          <t>WHAT</t>
        </is>
      </c>
      <c r="B6313" s="72" t="inlineStr">
        <is>
          <t>Thermal expansion of your own frame is the entire battle. Steel moves about 11 um per metre per degree and aluminium 23, while the signal you want is single-digit micrometres - so a metal-framed dendrometer through a 20C diurnal swing produces a beautiful and entirely fake growth-and-shrink cycle perfectly in phase with air temperature. Use Invar (1.2 ppm/C) or carbon fibre, and log frame temperature so you can prove the correction. Bark is hygroscopic and spongy: it swells within minutes of rain, giving a step that is not growth, which is why serious installs shave off the dead outer bark and seal the contact point. Mounting screws creep into the wood for weeks, producing a false downward trend people mistake for drought. Cheap plastic-track potentiometers have around 1% mechanical hysteresis and a contact resistance that wanders with humidity - at these amplitudes that is the whole signal, so an LVDT or a magnetic linear encoder is worth the money. Wind sways the trunk and shows up as noise. And diurnal amplitude depends on evaporative demand as much as on stress, so interpret it against reference days, never as an absolute threshold.</t>
        </is>
      </c>
    </row>
    <row r="6314" outlineLevel="1" ht="27" customHeight="1">
      <c r="A6314" s="70" t="inlineStr">
        <is>
          <t>COMMON</t>
        </is>
      </c>
      <c r="B6314" s="71" t="inlineStr">
        <is>
          <t>Orchard fruit-sizing and harvest prediction, irrigation triggered by plant signals rather than soil, urban tree drought triage, forest growth phenology, greenhouse crop stress research.</t>
        </is>
      </c>
    </row>
    <row r="6315" outlineLevel="1" ht="37" customHeight="1">
      <c r="A6315" s="70" t="inlineStr">
        <is>
          <t>INVENTION</t>
        </is>
      </c>
      <c r="B6315" s="73" t="inlineStr">
        <is>
          <t>A harvest-date predictor for a fruit grower: three dendrometers on representative fruit, logging the growth curve daily. Fruit diameter follows a well-behaved sigmoid, so by mid-season the curve fit tells you the picking week - worth real money in a market where a week early or late changes the price.</t>
        </is>
      </c>
    </row>
    <row r="6316" outlineLevel="1" ht="22" customHeight="1">
      <c r="A6316" s="70" t="inlineStr">
        <is>
          <t>REQUIRES</t>
        </is>
      </c>
      <c r="B6316" s="71" t="inlineStr">
        <is>
          <t>A thermally stable frame (Invar or carbon fibre), an ADS1115 or ADS1220, and a frame temperature sensor for the correction</t>
        </is>
      </c>
    </row>
    <row r="6317" outlineLevel="1" ht="44" customHeight="1">
      <c r="A6317" s="70" t="inlineStr">
        <is>
          <t>SUBSTITUT</t>
        </is>
      </c>
      <c r="B6317" s="71" t="inlineStr">
        <is>
          <t>A band dendrometer with a spring and a linear pot is far cheaper and easier to fit to large trunks but has ten times worse resolution and its own creep; a commercial point dendrometer removes the frame-design problem for $400 and up; for fruit specifically, weekly calliper measurements are free and adequate; a sap flow probe measures the driving process rather than the consequence.</t>
        </is>
      </c>
    </row>
    <row r="6318" outlineLevel="1" ht="21" customHeight="1">
      <c r="A6318" s="70" t="inlineStr">
        <is>
          <t>PAIRS</t>
        </is>
      </c>
      <c r="B6318" s="71" t="inlineStr">
        <is>
          <t>A sap flow probe on the same tree, TEROS 21 for soil tension, an MLX90614 canopy temperature for the full stress trio</t>
        </is>
      </c>
    </row>
    <row r="6319" outlineLevel="1" ht="40" customHeight="1">
      <c r="A6319" s="70" t="inlineStr">
        <is>
          <t>specs</t>
        </is>
      </c>
      <c r="B6319" s="26" t="inlineStr">
        <is>
          <t>Range: 10-25 mm of transducer travel; the useful signal is 1-200 um   Accuracy: +/-2-5 um with a good transducer and thermal correction   Resolution: ~1 um, which needs 14-plus effective bits   Rate: Every 5-15 minutes is plenty   Warm-up: Expect two to four weeks of settling while the mounting screws bed into the wood   Calibration: Two-point   Consumable: The potentiometer track wears; expect to re-zero seasonally as the stem outgrows the travel   Environment: Outdoor   Lifecycle: Active   Maturity: Raw   ESP32: Do not use the ESP32's own ADC - it is 12-bit and noisy. An ADS1115, or better an ADS1220 with ratiometric excitation, is what makes micrometres possible</t>
        </is>
      </c>
    </row>
    <row r="6320" outlineLevel="1" ht="16" customHeight="1">
      <c r="A6320" s="70" t="inlineStr">
        <is>
          <t>buy</t>
        </is>
      </c>
      <c r="B6320" s="26" t="inlineStr">
        <is>
          <t>DIY · AE · DK   |   boards: No hobby product exists; commercial band and point dendrometers from Ecomatik, ICT International and Dynamax run $400-1500   |   lib: None - read the divider with an ADS1115 and log it; the analysis is where the work is   [Estimate, 2026-07]</t>
        </is>
      </c>
    </row>
    <row r="6321" outlineLevel="1" ht="30" customHeight="1">
      <c r="A6321" s="74" t="inlineStr">
        <is>
          <t>unlocks</t>
        </is>
      </c>
      <c r="B6321" s="75" t="inlineStr">
        <is>
          <t>How fast is it growing?  •  Does this plant need water?  •  Has this drifted from how it behaved when new?</t>
        </is>
      </c>
    </row>
    <row r="6323" ht="22" customHeight="1">
      <c r="A6323" s="92" t="inlineStr">
        <is>
          <t>S362</t>
        </is>
      </c>
      <c r="B6323" s="93" t="inlineStr">
        <is>
          <t>MAX30001 ECG + bioimpedance AFE   ·   MAX30001</t>
        </is>
      </c>
    </row>
    <row r="6324" outlineLevel="1" ht="15" customHeight="1">
      <c r="A6324" s="70" t="inlineStr">
        <is>
          <t>Category</t>
        </is>
      </c>
      <c r="B6324" s="12" t="inlineStr">
        <is>
          <t>Biometric &amp; Health › ECG + bioimpedance (BioZ)</t>
        </is>
      </c>
      <c r="E6324" s="70" t="inlineStr">
        <is>
          <t>Measures</t>
        </is>
      </c>
      <c r="F6324" s="12" t="inlineStr">
        <is>
          <t>Single-lead ECG plus 2- or 4-wire body impedance on one chip, with hardware beat detection</t>
        </is>
      </c>
    </row>
    <row r="6325" outlineLevel="1" ht="15" customHeight="1">
      <c r="A6325" s="70" t="inlineStr">
        <is>
          <t>Modality</t>
        </is>
      </c>
      <c r="B6325" s="12" t="inlineStr">
        <is>
          <t>Biological</t>
        </is>
      </c>
      <c r="E6325" s="70" t="inlineStr">
        <is>
          <t>Interface</t>
        </is>
      </c>
      <c r="F6325" s="12" t="inlineStr">
        <is>
          <t>SPI</t>
        </is>
      </c>
    </row>
    <row r="6326" outlineLevel="1" ht="15" customHeight="1">
      <c r="A6326" s="70" t="inlineStr">
        <is>
          <t>Supply</t>
        </is>
      </c>
      <c r="B6326" s="12" t="inlineStr">
        <is>
          <t>3.3V on breakouts (the die itself runs 1.7-2.0V analog, 1.1-2.0V digital)</t>
        </is>
      </c>
      <c r="E6326" s="70" t="inlineStr">
        <is>
          <t>Price</t>
        </is>
      </c>
      <c r="F6326" s="12" t="inlineStr">
        <is>
          <t>$45.0  ($$$)</t>
        </is>
      </c>
    </row>
    <row r="6327" outlineLevel="1" ht="15" customHeight="1">
      <c r="A6327" s="70" t="inlineStr">
        <is>
          <t>Difficulty</t>
        </is>
      </c>
      <c r="B6327" s="12" t="inlineStr">
        <is>
          <t>4 — Advanced — analog front-ends, protocol work, mechanical integration, or real safety</t>
        </is>
      </c>
    </row>
    <row r="6328" outlineLevel="1" ht="58" customHeight="1">
      <c r="A6328" s="70" t="inlineStr">
        <is>
          <t>HOW</t>
        </is>
      </c>
      <c r="B6328" s="71" t="inlineStr">
        <is>
          <t>Two skin electrodes feed a chopper-stabilised instrumentation amplifier and a sigma-delta converter, so the heart's ~1mV signal survives sitting on top of a ~300mV electrode half-cell offset. The BioZ channel is separate hardware: it pushes a small AC current (tens of microamps, tens of kHz) through one electrode pair and measures the resulting voltage across another, which is how it watches the chest become more resistive as the lungs fill with air. An on-chip R-to-R engine finds beat intervals without the host, so the ESP32 can stay asleep between beats.</t>
        </is>
      </c>
    </row>
    <row r="6329" outlineLevel="1" ht="70" customHeight="1">
      <c r="A6329" s="70" t="inlineStr">
        <is>
          <t>WHAT</t>
        </is>
      </c>
      <c r="B6329" s="72" t="inlineStr">
        <is>
          <t>Impedance pneumography measures the chest changing shape, not air moving. A held breath with chest-wall motion still produces a waveform, and talking, laughing or a car's vibration all generate respiration-shaped artefacts in the 10-30 breaths/min band. Electrode placement dominates everything else: the respiration signal is only ~0.5-2 ohms riding on a 300-800 ohm baseline, so a 1mm electrode shift changes amplitude more than a real change in tidal volume does. Dry or aged gel electrodes push contact impedance into the hundreds of kilohms, at which point common-mode mains hum converts to differential noise and buries the P-wave. The hardware R-to-R engine will happily report a smooth heart rate derived entirely from footfall artefact while walking, so always sanity-check against the raw trace. And note that a single-lead ECG is sufficient to identify a person in a closed set — the stored waveform is biometric data, not anonymous telemetry.</t>
        </is>
      </c>
    </row>
    <row r="6330" outlineLevel="1" ht="24" customHeight="1">
      <c r="A6330" s="70" t="inlineStr">
        <is>
          <t>COMMON</t>
        </is>
      </c>
      <c r="B6330" s="71" t="inlineStr">
        <is>
          <t>Wearable single-lead ECG patches, HRV and recovery tracking, chest straps with respiration, sleep-apnea research rigs, Holter-style raw loggers.</t>
        </is>
      </c>
    </row>
    <row r="6331" outlineLevel="1" ht="36" customHeight="1">
      <c r="A6331" s="70" t="inlineStr">
        <is>
          <t>INVENTION</t>
        </is>
      </c>
      <c r="B6331" s="73" t="inlineStr">
        <is>
          <t>A breath-pacing shirt that grades itself: the BioZ channel measures your actual breathing rate, a haptic motor leads you down toward six breaths per minute, and the ECG channel scores whether your HRV genuinely rose. Most breathing apps assume the intervention worked; this one measures it.</t>
        </is>
      </c>
    </row>
    <row r="6332" outlineLevel="1" ht="20" customHeight="1">
      <c r="A6332" s="70" t="inlineStr">
        <is>
          <t>REQUIRES</t>
        </is>
      </c>
      <c r="B6332" s="71" t="inlineStr">
        <is>
          <t>Gel electrodes and shielded or twisted lead wires; a quiet 3.3V supply away from the ESP32 radio</t>
        </is>
      </c>
    </row>
    <row r="6333" outlineLevel="1" ht="36" customHeight="1">
      <c r="A6333" s="70" t="inlineStr">
        <is>
          <t>SUBSTITUT</t>
        </is>
      </c>
      <c r="B6333" s="71" t="inlineStr">
        <is>
          <t>AD8232 is $10 for ECG only with no impedance channel; ADS1292R gives two ECG leads plus respiration for similar money with much better library support; MAX86150 puts ECG and PPG on one I2C part; a 60GHz radar such as the MR60BHA2 gets respiration rate with nothing touching the person at all.</t>
        </is>
      </c>
    </row>
    <row r="6334" outlineLevel="1" ht="20" customHeight="1">
      <c r="A6334" s="70" t="inlineStr">
        <is>
          <t>PAIRS</t>
        </is>
      </c>
      <c r="B6334" s="71" t="inlineStr">
        <is>
          <t>A 3-axis accelerometer to gate out motion epochs, an SD card for raw waveform, BLE for streaming</t>
        </is>
      </c>
    </row>
    <row r="6335" outlineLevel="1" ht="40" customHeight="1">
      <c r="A6335" s="70" t="inlineStr">
        <is>
          <t>specs</t>
        </is>
      </c>
      <c r="B6335" s="26" t="inlineStr">
        <is>
          <t>Range: ECG differential input of roughly plus/minus 16mV; BioZ excitation programmable in current and frequency up to the low hundreds of kHz   Accuracy: ECG input-referred noise around 5uVp-p; BioZ resolves well under 0.1 ohm on a 300-800 ohm thoracic baseline   Resolution: ECG ADC around 15.5 bits ENOB; BioZ resolves milliohm steps   Rate: ECG 128/256/512 sps selectable; BioZ typically 64 sps   Warm-up: 2-5s for the DC-blocking high-pass to settle after electrodes go on; 30-60s more before gel electrodes stop drifting   Calibration: One-point   Consumable: Ag/AgCl gel electrodes, single use, roughly $0.20-0.50 each; gel dries within a day of opening   Environment: Indoor   Lifecycle: Active   Maturity: Workable   ESP32: Any variant with a free SPI bus and one interrupt pin. Read the FIFO on the INTB interrupt rather than polling, or you will lose samples.</t>
        </is>
      </c>
    </row>
    <row r="6336" outlineLevel="1" ht="22" customHeight="1">
      <c r="A6336" s="76" t="inlineStr">
        <is>
          <t>⚠</t>
        </is>
      </c>
      <c r="B6336" s="77" t="inlineStr">
        <is>
          <t>HAZARD: Mains — Connects to or measures mains AC — isolation and competence required</t>
        </is>
      </c>
    </row>
    <row r="6337" outlineLevel="1" ht="16" customHeight="1">
      <c r="A6337" s="70" t="inlineStr">
        <is>
          <t>buy</t>
        </is>
      </c>
      <c r="B6337" s="26" t="inlineStr">
        <is>
          <t>PC · DK · MO   |   boards: ProtoCentral MAX30001 breakout; Analog Devices MAX30001 evaluation kit   |   lib: ProtoCentral Arduino driver; otherwise the ADI register map — expect to read the datasheet   |   https://www.analog.com/en/products/max30001.html   [Estimate, 2026-07]</t>
        </is>
      </c>
    </row>
    <row r="6338" outlineLevel="1" ht="42" customHeight="1">
      <c r="A6338" s="74" t="inlineStr">
        <is>
          <t>unlocks</t>
        </is>
      </c>
      <c r="B6338" s="75" t="inlineStr">
        <is>
          <t>What is the heart rate?  •  How stressed or recovered is this body?  •  How fast are they breathing?  •  Has breathing become irregular or stopped?  •  What sleep stage is this, roughly?</t>
        </is>
      </c>
    </row>
    <row r="6340" ht="22" customHeight="1">
      <c r="A6340" s="90" t="inlineStr">
        <is>
          <t>S363</t>
        </is>
      </c>
      <c r="B6340" s="91" t="inlineStr">
        <is>
          <t>AD5941 bioimpedance / EIS analyser   ·   AD5941</t>
        </is>
      </c>
    </row>
    <row r="6341" outlineLevel="1" ht="15" customHeight="1">
      <c r="A6341" s="70" t="inlineStr">
        <is>
          <t>Category</t>
        </is>
      </c>
      <c r="B6341" s="12" t="inlineStr">
        <is>
          <t>Biometric &amp; Health › Bioimpedance (BIA, EIS, EDA)</t>
        </is>
      </c>
      <c r="E6341" s="70" t="inlineStr">
        <is>
          <t>Measures</t>
        </is>
      </c>
      <c r="F6341" s="12" t="inlineStr">
        <is>
          <t>Complex impedance — magnitude and phase — of tissue or an electrochemical cell, from millihertz to 200kHz</t>
        </is>
      </c>
    </row>
    <row r="6342" outlineLevel="1" ht="15" customHeight="1">
      <c r="A6342" s="70" t="inlineStr">
        <is>
          <t>Modality</t>
        </is>
      </c>
      <c r="B6342" s="12" t="inlineStr">
        <is>
          <t>Electrical</t>
        </is>
      </c>
      <c r="E6342" s="70" t="inlineStr">
        <is>
          <t>Interface</t>
        </is>
      </c>
      <c r="F6342" s="12" t="inlineStr">
        <is>
          <t>SPI</t>
        </is>
      </c>
    </row>
    <row r="6343" outlineLevel="1" ht="15" customHeight="1">
      <c r="A6343" s="70" t="inlineStr">
        <is>
          <t>Supply</t>
        </is>
      </c>
      <c r="B6343" s="12" t="inlineStr">
        <is>
          <t>2.8-3.6V analog, 1.8-3.6V IO</t>
        </is>
      </c>
      <c r="E6343" s="70" t="inlineStr">
        <is>
          <t>Price</t>
        </is>
      </c>
      <c r="F6343" s="12" t="inlineStr">
        <is>
          <t>$95.0  ($$$$)</t>
        </is>
      </c>
    </row>
    <row r="6344" outlineLevel="1" ht="15" customHeight="1">
      <c r="A6344" s="70" t="inlineStr">
        <is>
          <t>Difficulty</t>
        </is>
      </c>
      <c r="B6344" s="12" t="inlineStr">
        <is>
          <t>5 — Expert — you are doing research; expect to write drivers and validate your own results</t>
        </is>
      </c>
    </row>
    <row r="6345" outlineLevel="1" ht="65" customHeight="1">
      <c r="A6345" s="70" t="inlineStr">
        <is>
          <t>HOW</t>
        </is>
      </c>
      <c r="B6345" s="71" t="inlineStr">
        <is>
          <t>It synthesises a precise sine wave, drives it through the sample as a small AC current, measures the returning voltage with a transimpedance amplifier and 16-bit converter, then runs a hardware DFT to recover magnitude and phase at exactly the excitation frequency. Because it sweeps frequency it can separate current that flows around cells (extracellular fluid, low frequency) from current that passes through cell membranes (total body water, high frequency) — that separation is the entire basis of body composition. The same engine does electrochemical impedance spectroscopy on a sensor electrode and electrodermal activity on skin.</t>
        </is>
      </c>
    </row>
    <row r="6346" outlineLevel="1" ht="70" customHeight="1">
      <c r="A6346" s="70" t="inlineStr">
        <is>
          <t>WHAT</t>
        </is>
      </c>
      <c r="B6346" s="72" t="inlineStr">
        <is>
          <t>Bioimpedance measures body water, not fat. Every body-fat percentage is a population regression sitting on top of a resistance reading, and those equations assume fat-free mass is about 73% water — so anyone dehydrated, glycogen-loaded, freshly exercised, menstruating or on diuretics gets an answer that is wrong by several percent in a perfectly repeatable, confidence-inspiring way. A foot-to-foot scale only measures the legs and extrapolates the rest; hand-to-hand only measures the arms. Skin preparation dominates repeatability: the same person measured ten minutes apart with electrodes re-applied can shift 20-40 ohms. Two-wire measurements fold electrode contact impedance (hundreds of ohms) into the answer, so use the four-wire configuration for anything you care about. Used as a within-person trend under fixed conditions — same time of day, same electrode positions, same posture — it is genuinely informative; used to compare two people it is noise with decimal places.</t>
        </is>
      </c>
    </row>
    <row r="6347" outlineLevel="1" ht="33" customHeight="1">
      <c r="A6347" s="70" t="inlineStr">
        <is>
          <t>COMMON</t>
        </is>
      </c>
      <c r="B6347" s="71" t="inlineStr">
        <is>
          <t>Four-terminal body composition and hydration research, electrochemical impedance spectroscopy on sensor electrodes, battery impedance characterisation, electrodermal activity with phase information, respiration by impedance, tissue characterisation experiments.</t>
        </is>
      </c>
    </row>
    <row r="6348" outlineLevel="1" ht="33" customHeight="1">
      <c r="A6348" s="70" t="inlineStr">
        <is>
          <t>INVENTION</t>
        </is>
      </c>
      <c r="B6348" s="73" t="inlineStr">
        <is>
          <t>A hydration band honest enough to be worth wearing: four-wire forearm impedance every 15 minutes, displayed only as deviation from your own morning baseline, so it says 'you are 2% drier than at 08:00' instead of inventing a body-fat percentage it cannot know.</t>
        </is>
      </c>
    </row>
    <row r="6349" outlineLevel="1" ht="19" customHeight="1">
      <c r="A6349" s="70" t="inlineStr">
        <is>
          <t>REQUIRES</t>
        </is>
      </c>
      <c r="B6349" s="71" t="inlineStr">
        <is>
          <t>A precision calibration resistor (all accuracy is relative to it) and four-wire electrode leads</t>
        </is>
      </c>
    </row>
    <row r="6350" outlineLevel="1" ht="38" customHeight="1">
      <c r="A6350" s="70" t="inlineStr">
        <is>
          <t>SUBSTITUT</t>
        </is>
      </c>
      <c r="B6350" s="71" t="inlineStr">
        <is>
          <t>AD5940 is the sibling that adds an ultra-low-power loop for amperometric electrochemistry; MAX30001's BioZ channel is far simpler and cheaper if you only want respiration; a $25 consumer BIA scale applies the same physics and gives you none of the raw data; for actual body composition, DXA or a tape measure both beat it.</t>
        </is>
      </c>
    </row>
    <row r="6351" outlineLevel="1" ht="23" customHeight="1">
      <c r="A6351" s="70" t="inlineStr">
        <is>
          <t>PAIRS</t>
        </is>
      </c>
      <c r="B6351" s="71" t="inlineStr">
        <is>
          <t>A skin temperature sensor (tissue impedance is strongly temperature-dependent), an accelerometer to discard sweeps taken while moving</t>
        </is>
      </c>
    </row>
    <row r="6352" outlineLevel="1" ht="40" customHeight="1">
      <c r="A6352" s="70" t="inlineStr">
        <is>
          <t>specs</t>
        </is>
      </c>
      <c r="B6352" s="26" t="inlineStr">
        <is>
          <t>Range: Roughly 0.1 ohm to several megohms depending on the selected feedback resistor; excitation 0.015Hz to 200kHz   Accuracy: Sub-percent magnitude and sub-degree phase across a calibrated range, but only relative to the precision resistor you calibrate against   Resolution: 16-bit, 800kSPS converter with a hardware DFT up to thousands of points   Rate: A four-frequency body-impedance sweep completes in well under a second   Warm-up: Electrical settling is instant; the electrode-skin interface needs 2-5 minutes before the numbers stop sliding   Calibration: Two-point   Consumable: Ag/AgCl electrodes; the calibration resistor is permanent   Environment: Indoor   Lifecycle: Active   Maturity: Raw   ESP32: Any variant. The on-chip sequencer executes whole sweeps autonomously and buffers results, so the ESP32 can deep-sleep between measurements.</t>
        </is>
      </c>
    </row>
    <row r="6353" outlineLevel="1" ht="22" customHeight="1">
      <c r="A6353" s="76" t="inlineStr">
        <is>
          <t>⚠</t>
        </is>
      </c>
      <c r="B6353" s="77" t="inlineStr">
        <is>
          <t>HAZARD: Mains — Connects to or measures mains AC — isolation and competence required</t>
        </is>
      </c>
    </row>
    <row r="6354" outlineLevel="1" ht="16" customHeight="1">
      <c r="A6354" s="70" t="inlineStr">
        <is>
          <t>buy</t>
        </is>
      </c>
      <c r="B6354" s="26" t="inlineStr">
        <is>
          <t>DK · MO   |   boards: Analog Devices EVAL-AD5941BIOZ (body impedance) and EVAL-AD5940ELCZ (electrochemical) evaluation boards; the bare part is an LFCSP with no common hobby breakout   |   lib: Analog Devices open-source ad5940lib (C) and their example projects. There is no Arduino library — you will port theirs.   |   https://www.analog.com/en/products/ad5941.html   [Estimate, 2026-07]</t>
        </is>
      </c>
    </row>
    <row r="6355" outlineLevel="1" ht="36" customHeight="1">
      <c r="A6355" s="74" t="inlineStr">
        <is>
          <t>unlocks</t>
        </is>
      </c>
      <c r="B6355" s="75" t="inlineStr">
        <is>
          <t>Are they likely dehydrated?  •  Has this drifted from how it behaved when new?  •  How fast are they breathing?  •  Is this person's arousal or stress rising?</t>
        </is>
      </c>
    </row>
    <row r="6357" ht="22" customHeight="1">
      <c r="A6357" s="92" t="inlineStr">
        <is>
          <t>S364</t>
        </is>
      </c>
      <c r="B6357" s="93" t="inlineStr">
        <is>
          <t>ADS1292R 2-channel ECG + respiration front end   ·   ADS1292R</t>
        </is>
      </c>
    </row>
    <row r="6358" outlineLevel="1" ht="15" customHeight="1">
      <c r="A6358" s="70" t="inlineStr">
        <is>
          <t>Category</t>
        </is>
      </c>
      <c r="B6358" s="12" t="inlineStr">
        <is>
          <t>Biometric &amp; Health › Multi-lead ECG front end</t>
        </is>
      </c>
      <c r="E6358" s="70" t="inlineStr">
        <is>
          <t>Measures</t>
        </is>
      </c>
      <c r="F6358" s="12" t="inlineStr">
        <is>
          <t>Two simultaneously sampled ECG leads plus respiration derived from thoracic impedance</t>
        </is>
      </c>
    </row>
    <row r="6359" outlineLevel="1" ht="15" customHeight="1">
      <c r="A6359" s="70" t="inlineStr">
        <is>
          <t>Modality</t>
        </is>
      </c>
      <c r="B6359" s="12" t="inlineStr">
        <is>
          <t>Biological</t>
        </is>
      </c>
      <c r="E6359" s="70" t="inlineStr">
        <is>
          <t>Interface</t>
        </is>
      </c>
      <c r="F6359" s="12" t="inlineStr">
        <is>
          <t>SPI</t>
        </is>
      </c>
    </row>
    <row r="6360" outlineLevel="1" ht="15" customHeight="1">
      <c r="A6360" s="70" t="inlineStr">
        <is>
          <t>Supply</t>
        </is>
      </c>
      <c r="B6360" s="12" t="inlineStr">
        <is>
          <t>2.7-5.25V analog, 1.65-3.6V digital</t>
        </is>
      </c>
      <c r="E6360" s="70" t="inlineStr">
        <is>
          <t>Price</t>
        </is>
      </c>
      <c r="F6360" s="12" t="inlineStr">
        <is>
          <t>$70.0  ($$$$)</t>
        </is>
      </c>
    </row>
    <row r="6361" outlineLevel="1" ht="15" customHeight="1">
      <c r="A6361" s="70" t="inlineStr">
        <is>
          <t>Difficulty</t>
        </is>
      </c>
      <c r="B6361" s="12" t="inlineStr">
        <is>
          <t>4 — Advanced — analog front-ends, protocol work, mechanical integration, or real safety</t>
        </is>
      </c>
    </row>
    <row r="6362" outlineLevel="1" ht="61" customHeight="1">
      <c r="A6362" s="70" t="inlineStr">
        <is>
          <t>HOW</t>
        </is>
      </c>
      <c r="B6362" s="71" t="inlineStr">
        <is>
          <t>Two 24-bit delta-sigma converters each sit behind their own low-noise programmable gain amplifier and convert at the same instant, so lead II and lead III are time-aligned and lead I falls out by subtraction. A right-leg-drive amplifier feeds the body's own common-mode potential back inverted — that, not filtering, is what actually kills 50/60Hz hum. The R suffix adds a 32kHz or 64kHz current injected across the same electrodes; the chest's impedance rises by roughly half an ohm to two ohms as the lungs inflate, and demodulating that gives a respiration waveform on the same three electrodes.</t>
        </is>
      </c>
    </row>
    <row r="6363" outlineLevel="1" ht="70" customHeight="1">
      <c r="A6363" s="70" t="inlineStr">
        <is>
          <t>WHAT</t>
        </is>
      </c>
      <c r="B6363" s="72" t="inlineStr">
        <is>
          <t>Two channels are two leads, not a diagnosis — a lateral or inferior infarct is invisible from lead II, which is exactly why clinical practice uses twelve. The respiration channel is the biggest trap in the part: it tracks chest-wall movement, so it cannot distinguish a breath from a shrug, and in obstructive sleep apnea the chest keeps heaving against a closed airway while no air moves, making impedance pneumography blind to the precise event most people buy it for. Electrode impedance mismatch between the two inputs converts common-mode hum into differential signal; 10k ohms of mismatch is enough to bury the P-wave. Motion produces low-frequency baseline wander that mimics ST-segment shift, so any ST elevation reported by a wearable is an artefact until proven otherwise. And the right-leg-drive electrode is not optional decoration — without it, common-mode rejection collapses and you get a beautiful 50Hz sine wave.</t>
        </is>
      </c>
    </row>
    <row r="6364" outlineLevel="1" ht="26" customHeight="1">
      <c r="A6364" s="70" t="inlineStr">
        <is>
          <t>COMMON</t>
        </is>
      </c>
      <c r="B6364" s="71" t="inlineStr">
        <is>
          <t>Two-lead wearable ECG, HRV research, chest straps that also report breathing, sleep studies, veterinary and animal-model recording, teaching biopotential instrumentation.</t>
        </is>
      </c>
    </row>
    <row r="6365" outlineLevel="1" ht="37" customHeight="1">
      <c r="A6365" s="70" t="inlineStr">
        <is>
          <t>INVENTION</t>
        </is>
      </c>
      <c r="B6365" s="73" t="inlineStr">
        <is>
          <t>A rowing coach that watches breathing and cadence together: both signals come from the same two chest electrodes, so you can show a rower the exact stroke at which their breathing decouples from their stroke rate. That decoupling point is where technique breaks down, and nothing on the market shows it.</t>
        </is>
      </c>
    </row>
    <row r="6366" outlineLevel="1" ht="19" customHeight="1">
      <c r="A6366" s="70" t="inlineStr">
        <is>
          <t>REQUIRES</t>
        </is>
      </c>
      <c r="B6366" s="71" t="inlineStr">
        <is>
          <t>Three electrodes minimum (two signal plus right-leg drive) and twisted or shielded leads</t>
        </is>
      </c>
    </row>
    <row r="6367" outlineLevel="1" ht="32" customHeight="1">
      <c r="A6367" s="70" t="inlineStr">
        <is>
          <t>SUBSTITUT</t>
        </is>
      </c>
      <c r="B6367" s="71" t="inlineStr">
        <is>
          <t>AD8232 is $10 for one channel and no respiration; MAX30001 is lower power with a proper four-wire BioZ; ADS1298 scales the same architecture to eight channels for real 12-lead work; a 60GHz radar gets respiration rate with nothing on the body.</t>
        </is>
      </c>
    </row>
    <row r="6368" outlineLevel="1" ht="18" customHeight="1">
      <c r="A6368" s="70" t="inlineStr">
        <is>
          <t>PAIRS</t>
        </is>
      </c>
      <c r="B6368" s="71" t="inlineStr">
        <is>
          <t>An IMU on the same strap to label motion epochs, an SD card for raw 500sps records</t>
        </is>
      </c>
    </row>
    <row r="6369" outlineLevel="1" ht="40" customHeight="1">
      <c r="A6369" s="70" t="inlineStr">
        <is>
          <t>specs</t>
        </is>
      </c>
      <c r="B6369" s="26" t="inlineStr">
        <is>
          <t>Range: Differential input of plus/minus the reference divided by gain — about plus/minus 2.4V at gain 1; respiration on a 200-1000 ohm thoracic baseline   Accuracy: Around 14uVp-p input-referred noise at 500sps and gain 6; CMRR near 105dB with right-leg drive connected   Resolution: 24-bit; roughly 143nV per LSB at gain 6 with a 2.42V reference   Rate: 125, 250, 500, 1000, 2000, 4000 or 8000 sps   Warm-up: A second or two for the internal reference; 30-60s for gel electrodes to settle   Calibration: None   Consumable: Ag/AgCl gel electrodes, three per session, single use   Environment: Indoor   Lifecycle: Active   Maturity: Good   ESP32: Any variant. Run DVDD from 3.3V so the SPI lines are natively ESP32-compatible, and hang the conversion-ready DRDY line on an interrupt.</t>
        </is>
      </c>
    </row>
    <row r="6370" outlineLevel="1" ht="22" customHeight="1">
      <c r="A6370" s="76" t="inlineStr">
        <is>
          <t>⚠</t>
        </is>
      </c>
      <c r="B6370" s="77" t="inlineStr">
        <is>
          <t>HAZARD: Mains — Connects to or measures mains AC — isolation and competence required</t>
        </is>
      </c>
    </row>
    <row r="6371" outlineLevel="1" ht="16" customHeight="1">
      <c r="A6371" s="70" t="inlineStr">
        <is>
          <t>buy</t>
        </is>
      </c>
      <c r="B6371" s="26" t="inlineStr">
        <is>
          <t>PC · DK · MO · TIN   |   boards: ProtoCentral ADS1292R breakout; TI ADS1292RECG-FE evaluation front end   |   lib: ProtoCentral ADS1292R Arduino library, which ships a Pan-Tompkins R-peak detector; TI's register documentation for anything beyond that   |   https://www.ti.com/product/ADS1292R   [Estimate, 2026-07]</t>
        </is>
      </c>
    </row>
    <row r="6372" outlineLevel="1" ht="36" customHeight="1">
      <c r="A6372" s="74" t="inlineStr">
        <is>
          <t>unlocks</t>
        </is>
      </c>
      <c r="B6372" s="75" t="inlineStr">
        <is>
          <t>What is the heart rate?  •  How stressed or recovered is this body?  •  How fast are they breathing?  •  Has breathing become irregular or stopped?</t>
        </is>
      </c>
    </row>
    <row r="6374" ht="22" customHeight="1">
      <c r="A6374" s="92" t="inlineStr">
        <is>
          <t>S365</t>
        </is>
      </c>
      <c r="B6374" s="93" t="inlineStr">
        <is>
          <t>ADS1298 8-channel clinical ECG front end   ·   ADS1298</t>
        </is>
      </c>
    </row>
    <row r="6375" outlineLevel="1" ht="15" customHeight="1">
      <c r="A6375" s="70" t="inlineStr">
        <is>
          <t>Category</t>
        </is>
      </c>
      <c r="B6375" s="12" t="inlineStr">
        <is>
          <t>Biometric &amp; Health › 12-lead ECG front end</t>
        </is>
      </c>
      <c r="E6375" s="70" t="inlineStr">
        <is>
          <t>Measures</t>
        </is>
      </c>
      <c r="F6375" s="12" t="inlineStr">
        <is>
          <t>Eight simultaneously sampled 24-bit biopotential channels — enough to build a genuine 12-lead ECG</t>
        </is>
      </c>
    </row>
    <row r="6376" outlineLevel="1" ht="15" customHeight="1">
      <c r="A6376" s="70" t="inlineStr">
        <is>
          <t>Modality</t>
        </is>
      </c>
      <c r="B6376" s="12" t="inlineStr">
        <is>
          <t>Biological</t>
        </is>
      </c>
      <c r="E6376" s="70" t="inlineStr">
        <is>
          <t>Interface</t>
        </is>
      </c>
      <c r="F6376" s="12" t="inlineStr">
        <is>
          <t>SPI</t>
        </is>
      </c>
    </row>
    <row r="6377" outlineLevel="1" ht="15" customHeight="1">
      <c r="A6377" s="70" t="inlineStr">
        <is>
          <t>Supply</t>
        </is>
      </c>
      <c r="B6377" s="12" t="inlineStr">
        <is>
          <t>2.7-5.25V analog, 1.65-3.6V digital</t>
        </is>
      </c>
      <c r="E6377" s="70" t="inlineStr">
        <is>
          <t>Price</t>
        </is>
      </c>
      <c r="F6377" s="12" t="inlineStr">
        <is>
          <t>$160.0  ($$$$)</t>
        </is>
      </c>
    </row>
    <row r="6378" outlineLevel="1" ht="15" customHeight="1">
      <c r="A6378" s="70" t="inlineStr">
        <is>
          <t>Difficulty</t>
        </is>
      </c>
      <c r="B6378" s="12" t="inlineStr">
        <is>
          <t>4 — Advanced — analog front-ends, protocol work, mechanical integration, or real safety</t>
        </is>
      </c>
    </row>
    <row r="6379" outlineLevel="1" ht="59" customHeight="1">
      <c r="A6379" s="70" t="inlineStr">
        <is>
          <t>HOW</t>
        </is>
      </c>
      <c r="B6379" s="71" t="inlineStr">
        <is>
          <t>Eight independent gain-amplifier and delta-sigma converter pairs sample together, with on-chip resistor networks that form the Wilson central terminal and the Goldberger terminals the standard montage needs. Ten electrodes go in, eight recorded channels come out, and the conventional twelve leads are computed in software from those eight. Right-leg drive, per-channel lead-off detection by injecting a small DC or AC current, and an internal square-wave test signal are all integrated. The ADS1298R adds a respiration impedance channel; the plain ADS1298 does not.</t>
        </is>
      </c>
    </row>
    <row r="6380" outlineLevel="1" ht="70" customHeight="1">
      <c r="A6380" s="70" t="inlineStr">
        <is>
          <t>WHAT</t>
        </is>
      </c>
      <c r="B6380" s="72" t="inlineStr">
        <is>
          <t>Getting twelve honest leads is an electrode-placement problem, not an electronics problem: V1 through V6 must sit in specific intercostal spaces, and a chest lead placed one rib space too high fakes an anterior infarct pattern convincingly enough to fool a reader who only sees the trace. Eight channels also multiply the impedance-mismatch problem — your usable common-mode rejection is set by the worst electrode, not the average. At high gain the input window shrinks to tens of millivolts while electrode half-cell potentials can reach plus or minus 300mV, so a drying electrode rails its channel and the result looks like a flat, plausible baseline rather than an obvious fault; watch the lead-off flags, not the waveform. Muscle EMG from pectorals and shoulders occupies the same 20-150Hz band as the QRS complex, so a diagnostic-bandwidth recording is only as good as how still the subject sits. And the chip outputs a waveform, never an interpretation: automated ECG interpretation is a clinically validated, regulated function you are not getting from a breakout.</t>
        </is>
      </c>
    </row>
    <row r="6381" outlineLevel="1" ht="24" customHeight="1">
      <c r="A6381" s="70" t="inlineStr">
        <is>
          <t>COMMON</t>
        </is>
      </c>
      <c r="B6381" s="71" t="inlineStr">
        <is>
          <t>Research-grade 12-lead ECG, high-density surface EMG arrays, animal electrophysiology, custom polysomnography, teaching cardiology instrumentation.</t>
        </is>
      </c>
    </row>
    <row r="6382" outlineLevel="1" ht="37" customHeight="1">
      <c r="A6382" s="70" t="inlineStr">
        <is>
          <t>INVENTION</t>
        </is>
      </c>
      <c r="B6382" s="73" t="inlineStr">
        <is>
          <t>A 12-lead placement trainer: record all eight channels continuously while a camera watches where the student sticks each chest electrode, then replay how the trace morphs as V4 slides one rib space up or down. Placement is the whole ballgame in ECG and almost nobody gets taught it with live feedback.</t>
        </is>
      </c>
    </row>
    <row r="6383" outlineLevel="1" ht="20" customHeight="1">
      <c r="A6383" s="70" t="inlineStr">
        <is>
          <t>REQUIRES</t>
        </is>
      </c>
      <c r="B6383" s="71" t="inlineStr">
        <is>
          <t>A ten-lead patient cable, gel electrodes, and a genuinely low-noise board layout if you spin your own</t>
        </is>
      </c>
    </row>
    <row r="6384" outlineLevel="1" ht="33" customHeight="1">
      <c r="A6384" s="70" t="inlineStr">
        <is>
          <t>SUBSTITUT</t>
        </is>
      </c>
      <c r="B6384" s="71" t="inlineStr">
        <is>
          <t>ADS1292R at under half the price if two leads suffice; ADS1299 for the lower-noise EEG-grade version of the same architecture; ADS1298R if you also want respiration impedance; a secondhand clinical ECG cart if the actual goal is diagnosis rather than data.</t>
        </is>
      </c>
    </row>
    <row r="6385" outlineLevel="1" ht="20" customHeight="1">
      <c r="A6385" s="70" t="inlineStr">
        <is>
          <t>PAIRS</t>
        </is>
      </c>
      <c r="B6385" s="71" t="inlineStr">
        <is>
          <t>A camera or ToF sensor for electrode-position ground truth, PSRAM buffering, an SD card for raw records</t>
        </is>
      </c>
    </row>
    <row r="6386" outlineLevel="1" ht="40" customHeight="1">
      <c r="A6386" s="70" t="inlineStr">
        <is>
          <t>specs</t>
        </is>
      </c>
      <c r="B6386" s="26" t="inlineStr">
        <is>
          <t>Range: Differential input of plus/minus the reference divided by gain, about plus/minus 2.4V at gain 1   Accuracy: Around 4uVp-p input-referred noise at 500sps and gain 6; CMRR near 115dB   Resolution: 24-bit; roughly 286nV per LSB at gain 1   Rate: 250 sps to 32 kSPS, all eight channels simultaneous   Warm-up: About a second for the reference; the electrodes and the operator take far longer   Calibration: None   Consumable: Ten gel electrodes per recording, plus a ten-lead patient cable that will eventually fail at the strain relief   Environment: Indoor   Lifecycle: Active   Maturity: Workable   ESP32: Eight 24-bit channels at 500sps is around 100kB/s of SPI traffic. Use an ESP32-S3 with PSRAM if you want to buffer raw records before writing them, and keep the Wi-Fi radio physically away from the analog inputs.</t>
        </is>
      </c>
    </row>
    <row r="6387" outlineLevel="1" ht="22" customHeight="1">
      <c r="A6387" s="76" t="inlineStr">
        <is>
          <t>⚠</t>
        </is>
      </c>
      <c r="B6387" s="77" t="inlineStr">
        <is>
          <t>HAZARD: Mains — Connects to or measures mains AC — isolation and competence required</t>
        </is>
      </c>
    </row>
    <row r="6388" outlineLevel="1" ht="16" customHeight="1">
      <c r="A6388" s="70" t="inlineStr">
        <is>
          <t>buy</t>
        </is>
      </c>
      <c r="B6388" s="26" t="inlineStr">
        <is>
          <t>PC · DK · MO   |   boards: ProtoCentral ADS1298 breakout; TI ADS1298ECGFE-PDK evaluation kit. There is no cheap hobby board — this part is expensive by design.   |   lib: ProtoCentral Arduino library; TI's ADS129x documentation, plus the several open-source ADS129x drivers that exist in research repositories   |   https://www.ti.com/product/ADS1298   [Estimate, 2026-07]</t>
        </is>
      </c>
    </row>
    <row r="6389" outlineLevel="1" ht="30" customHeight="1">
      <c r="A6389" s="74" t="inlineStr">
        <is>
          <t>unlocks</t>
        </is>
      </c>
      <c r="B6389" s="75" t="inlineStr">
        <is>
          <t>What is the heart rate?  •  How stressed or recovered is this body?  •  Which muscle is working, and how hard?</t>
        </is>
      </c>
    </row>
    <row r="6391" ht="22" customHeight="1">
      <c r="A6391" s="92" t="inlineStr">
        <is>
          <t>S366</t>
        </is>
      </c>
      <c r="B6391" s="93" t="inlineStr">
        <is>
          <t>ADS1299 8-channel EEG front end   ·   ADS1299</t>
        </is>
      </c>
    </row>
    <row r="6392" outlineLevel="1" ht="15" customHeight="1">
      <c r="A6392" s="70" t="inlineStr">
        <is>
          <t>Category</t>
        </is>
      </c>
      <c r="B6392" s="12" t="inlineStr">
        <is>
          <t>Biometric &amp; Health › EEG-grade biopotential front end</t>
        </is>
      </c>
      <c r="E6392" s="70" t="inlineStr">
        <is>
          <t>Measures</t>
        </is>
      </c>
      <c r="F6392" s="12" t="inlineStr">
        <is>
          <t>Eight simultaneously sampled ultra-low-noise biopotential channels, intended for scalp EEG</t>
        </is>
      </c>
    </row>
    <row r="6393" outlineLevel="1" ht="15" customHeight="1">
      <c r="A6393" s="70" t="inlineStr">
        <is>
          <t>Modality</t>
        </is>
      </c>
      <c r="B6393" s="12" t="inlineStr">
        <is>
          <t>Biological</t>
        </is>
      </c>
      <c r="E6393" s="70" t="inlineStr">
        <is>
          <t>Interface</t>
        </is>
      </c>
      <c r="F6393" s="12" t="inlineStr">
        <is>
          <t>SPI</t>
        </is>
      </c>
    </row>
    <row r="6394" outlineLevel="1" ht="15" customHeight="1">
      <c r="A6394" s="70" t="inlineStr">
        <is>
          <t>Supply</t>
        </is>
      </c>
      <c r="B6394" s="12" t="inlineStr">
        <is>
          <t>5V unipolar or plus/minus 2.5V bipolar analog; 1.8-3.6V digital</t>
        </is>
      </c>
      <c r="E6394" s="70" t="inlineStr">
        <is>
          <t>Price</t>
        </is>
      </c>
      <c r="F6394" s="12" t="inlineStr">
        <is>
          <t>$45.0  ($$$)</t>
        </is>
      </c>
    </row>
    <row r="6395" outlineLevel="1" ht="15" customHeight="1">
      <c r="A6395" s="70" t="inlineStr">
        <is>
          <t>Difficulty</t>
        </is>
      </c>
      <c r="B6395" s="12" t="inlineStr">
        <is>
          <t>5 — Expert — you are doing research; expect to write drivers and validate your own results</t>
        </is>
      </c>
    </row>
    <row r="6396" outlineLevel="1" ht="62" customHeight="1">
      <c r="A6396" s="70" t="inlineStr">
        <is>
          <t>HOW</t>
        </is>
      </c>
      <c r="B6396" s="71" t="inlineStr">
        <is>
          <t>Architecturally the same eight-channel design as the ADS1298, but with the noise floor pushed down to about 1uVp-p and gain up to 24, because scalp EEG is 10-100uV where ECG is 1mV — roughly fifty times smaller. A bias-drive amplifier (the EEG name for right-leg drive) actively servos the subject's common-mode potential, and dedicated SRB pins let every channel share one reference electrode, which is how referential montages are built. Per-channel lead-off detection injects a small AC current so you can watch each electrode's impedance live, which for EEG matters more than any other feature on the chip.</t>
        </is>
      </c>
    </row>
    <row r="6397" outlineLevel="1" ht="70" customHeight="1">
      <c r="A6397" s="70" t="inlineStr">
        <is>
          <t>WHAT</t>
        </is>
      </c>
      <c r="B6397" s="72" t="inlineStr">
        <is>
          <t>Almost everything you record with this will not be EEG. Eye movement is ten to a hundred times larger than the alpha rhythm and dominates frontal channels; jaw, neck and forehead muscle fills everything above about 20Hz; a single blink saturates Fp1 and Fp2. Electrode-scalp impedance is the whole game — above roughly 10k ohms, common-mode line hum converts to differential and 50/60Hz buries the signal, and dry electrodes typically sit at 20-200k ohms and never fully escape this. Alpha rising when someone shuts their eyes is real and easy to demonstrate; anything more specific, particularly attention, meditation or emotion, is a marketing claim built on a signal that a clenched jaw can counterfeit. The skull smears the field, so eight electrodes give you centimetres of spatial resolution and no brain-region localisation worth the name. And nothing here reads words, images or intent.</t>
        </is>
      </c>
    </row>
    <row r="6398" outlineLevel="1" ht="24" customHeight="1">
      <c r="A6398" s="70" t="inlineStr">
        <is>
          <t>COMMON</t>
        </is>
      </c>
      <c r="B6398" s="71" t="inlineStr">
        <is>
          <t>Research EEG, sleep staging rigs, evoked-potential and ERP experiments, high-density EMG, brain-computer-interface experiments, electrophysiology teaching.</t>
        </is>
      </c>
    </row>
    <row r="6399" outlineLevel="1" ht="40" customHeight="1">
      <c r="A6399" s="70" t="inlineStr">
        <is>
          <t>INVENTION</t>
        </is>
      </c>
      <c r="B6399" s="73" t="inlineStr">
        <is>
          <t>An eyes-closed alpha meter that shows its own honesty: display the 8-12Hz occipital power next to a live per-electrode impedance bar, so the viewer literally watches the reading collapse as an electrode dries out. Every EEG demo should display its data quality alongside its result; almost none do, which is why so many of them are lying.</t>
        </is>
      </c>
    </row>
    <row r="6400" outlineLevel="1" ht="24" customHeight="1">
      <c r="A6400" s="70" t="inlineStr">
        <is>
          <t>REQUIRES</t>
        </is>
      </c>
      <c r="B6400" s="71" t="inlineStr">
        <is>
          <t>An electrode cap or cup electrodes with paste, a quiet linear analog supply, and either a shielded room or a great deal of patience with line hum</t>
        </is>
      </c>
    </row>
    <row r="6401" outlineLevel="1" ht="36" customHeight="1">
      <c r="A6401" s="70" t="inlineStr">
        <is>
          <t>SUBSTITUT</t>
        </is>
      </c>
      <c r="B6401" s="71" t="inlineStr">
        <is>
          <t>OpenBCI Cyton is this chip already powered, packaged and supported; ADS1298 is cheaper if 4uVp-p noise is enough (ECG and EMG rather than EEG); the BioAmp EXG Pill is $25 for a single channel of the same idea; a consumer sleep-staging headband gives usable hypnograms with no build at all.</t>
        </is>
      </c>
    </row>
    <row r="6402" outlineLevel="1" ht="21" customHeight="1">
      <c r="A6402" s="70" t="inlineStr">
        <is>
          <t>PAIRS</t>
        </is>
      </c>
      <c r="B6402" s="71" t="inlineStr">
        <is>
          <t>A photodiode watching the screen for exact stimulus timing, a head-mounted accelerometer to flag movement epochs</t>
        </is>
      </c>
    </row>
    <row r="6403" outlineLevel="1" ht="40" customHeight="1">
      <c r="A6403" s="70" t="inlineStr">
        <is>
          <t>specs</t>
        </is>
      </c>
      <c r="B6403" s="26" t="inlineStr">
        <is>
          <t>Range: Plus/minus the reference divided by gain — about plus/minus 187mV at gain 24 with a 4.5V reference   Accuracy: Around 1.0uVp-p input-referred noise in a 70Hz bandwidth at gain 24; CMRR near 110dB   Resolution: 24-bit; roughly 22nV per LSB at gain 24   Rate: 250 sps to 16 kSPS   Warm-up: Electrical settling is seconds; getting scalp electrodes below 10k ohms and stable takes 5-20 minutes of skin prep   Calibration: None   Consumable: Conductive paste, abrasive prep gel and Ag/AgCl cup electrodes; paste dries out within 1-3 hours of application   Environment: Indoor   Lifecycle: Active   Maturity: Raw   ESP32: Any variant, but give the analog side a quiet linear supply and keep the ESP32's switching regulator and 2.4GHz radio physically far from the front end. Wi-Fi bursts are visible in a 1uV recording.</t>
        </is>
      </c>
    </row>
    <row r="6404" outlineLevel="1" ht="22" customHeight="1">
      <c r="A6404" s="76" t="inlineStr">
        <is>
          <t>⚠</t>
        </is>
      </c>
      <c r="B6404" s="77" t="inlineStr">
        <is>
          <t>HAZARD: Mains — Connects to or measures mains AC — isolation and competence required</t>
        </is>
      </c>
    </row>
    <row r="6405" outlineLevel="1" ht="16" customHeight="1">
      <c r="A6405" s="70" t="inlineStr">
        <is>
          <t>buy</t>
        </is>
      </c>
      <c r="B6405" s="26" t="inlineStr">
        <is>
          <t>DK · MO   |   boards: Bare TQFP part in singles at the listed price; TI ADS1299EEGFE-PDK evaluation kit costs several hundred dollars; the OpenBCI Cyton is this chip already integrated. ADS1299-4 and ADS1299-6 are the reduced-channel versions.   |   lib: TI documentation plus community drivers. The OpenBCI firmware is open source and is the best-documented working example of driving this part.   |   https://www.ti.com/product/ADS1299   [Estimate, 2026-07]</t>
        </is>
      </c>
    </row>
    <row r="6406" outlineLevel="1" ht="36" customHeight="1">
      <c r="A6406" s="74" t="inlineStr">
        <is>
          <t>unlocks</t>
        </is>
      </c>
      <c r="B6406" s="75" t="inlineStr">
        <is>
          <t>What sleep stage is this, roughly?  •  Did they blink or move their eyes?  •  Is this person's arousal or stress rising?  •  Which muscle is working, and how hard?</t>
        </is>
      </c>
    </row>
    <row r="6408" ht="22" customHeight="1">
      <c r="A6408" s="92" t="inlineStr">
        <is>
          <t>S367</t>
        </is>
      </c>
      <c r="B6408" s="93" t="inlineStr">
        <is>
          <t>OpenBCI Cyton 8-channel biosensing board   ·   OpenBCI Cyton Biosensing Board</t>
        </is>
      </c>
    </row>
    <row r="6409" outlineLevel="1" ht="15" customHeight="1">
      <c r="A6409" s="70" t="inlineStr">
        <is>
          <t>Category</t>
        </is>
      </c>
      <c r="B6409" s="12" t="inlineStr">
        <is>
          <t>Biometric &amp; Health › Integrated EEG/EMG/ECG board</t>
        </is>
      </c>
      <c r="E6409" s="70" t="inlineStr">
        <is>
          <t>Measures</t>
        </is>
      </c>
      <c r="F6409" s="12" t="inlineStr">
        <is>
          <t>Eight channels of EEG, EMG or ECG at 250 samples per second, streamed wirelessly to a host</t>
        </is>
      </c>
    </row>
    <row r="6410" outlineLevel="1" ht="15" customHeight="1">
      <c r="A6410" s="70" t="inlineStr">
        <is>
          <t>Modality</t>
        </is>
      </c>
      <c r="B6410" s="12" t="inlineStr">
        <is>
          <t>Biological</t>
        </is>
      </c>
      <c r="E6410" s="70" t="inlineStr">
        <is>
          <t>Interface</t>
        </is>
      </c>
      <c r="F6410" s="12" t="inlineStr">
        <is>
          <t>USB / UART</t>
        </is>
      </c>
    </row>
    <row r="6411" outlineLevel="1" ht="15" customHeight="1">
      <c r="A6411" s="70" t="inlineStr">
        <is>
          <t>Supply</t>
        </is>
      </c>
      <c r="B6411" s="12" t="inlineStr">
        <is>
          <t>3-6V battery (AA pack or LiPo)</t>
        </is>
      </c>
      <c r="E6411" s="70" t="inlineStr">
        <is>
          <t>Price</t>
        </is>
      </c>
      <c r="F6411" s="12" t="inlineStr">
        <is>
          <t>$499.0  ($$$$)</t>
        </is>
      </c>
    </row>
    <row r="6412" outlineLevel="1" ht="15" customHeight="1">
      <c r="A6412" s="70" t="inlineStr">
        <is>
          <t>Difficulty</t>
        </is>
      </c>
      <c r="B6412" s="12" t="inlineStr">
        <is>
          <t>3 — Some skill — calibration, level shifting, timing, or datasheet reading required</t>
        </is>
      </c>
    </row>
    <row r="6413" outlineLevel="1" ht="47" customHeight="1">
      <c r="A6413" s="70" t="inlineStr">
        <is>
          <t>HOW</t>
        </is>
      </c>
      <c r="B6413" s="71" t="inlineStr">
        <is>
          <t>An ADS1299 front end wired to a PIC32 microcontroller with a 2.4GHz radio that streams samples to a USB dongle. The important design decision is that it runs from a battery only, with no USB power path while recording, which gives galvanic isolation from mains-powered computers by construction rather than by an isolator chip. Stacking the Daisy module adds a second ADS1299 for sixteen channels at half the sample rate.</t>
        </is>
      </c>
    </row>
    <row r="6414" outlineLevel="1" ht="70" customHeight="1">
      <c r="A6414" s="70" t="inlineStr">
        <is>
          <t>WHAT</t>
        </is>
      </c>
      <c r="B6414" s="72" t="inlineStr">
        <is>
          <t>Every ADS1299 trap applies, plus one specific to the product: the gold-cup and dry-comb electrodes shipped with the headset kits typically sit at 20-200k ohms, which is ten to fifty times above the 5-10k ohms clinical EEG demands, and at that impedance line hum and cable movement dominate the recording. The 2.4GHz link shares its band with Wi-Fi and BLE and drops packets in a busy room — check the sample counter every session, because dropped samples silently corrupt any spectral analysis without producing an obvious artefact. Adding the Daisy halves the sample rate to 125 sps, which puts Nyquist at 62.5Hz, uncomfortably close to the 50/60Hz notch you also need. And essentially every impressive mind-control demo built on this hardware is detecting a jaw clench, a blink, or alpha from eye closure — all real, reproducible signals, none of them thought.</t>
        </is>
      </c>
    </row>
    <row r="6415" outlineLevel="1" ht="23" customHeight="1">
      <c r="A6415" s="70" t="inlineStr">
        <is>
          <t>COMMON</t>
        </is>
      </c>
      <c r="B6415" s="71" t="inlineStr">
        <is>
          <t>EEG and BCI research and teaching, EMG gesture research, sleep-staging experiments, neurofeedback studies, biosignal-driven art installations.</t>
        </is>
      </c>
    </row>
    <row r="6416" outlineLevel="1" ht="37" customHeight="1">
      <c r="A6416" s="70" t="inlineStr">
        <is>
          <t>INVENTION</t>
        </is>
      </c>
      <c r="B6416" s="73" t="inlineStr">
        <is>
          <t>A gallery piece that only plays while the visitor's eyes are shut: occipital alpha rises within about a second of eye closure and collapses the moment they open, so the soundscape exists only for someone who is not looking at it. It is one of very few EEG effects robust enough to survive a noisy public space.</t>
        </is>
      </c>
    </row>
    <row r="6417" outlineLevel="1" ht="22" customHeight="1">
      <c r="A6417" s="70" t="inlineStr">
        <is>
          <t>REQUIRES</t>
        </is>
      </c>
      <c r="B6417" s="71" t="inlineStr">
        <is>
          <t>A host PC running the OpenBCI GUI or BrainFlow for anything past raw serial, plus electrodes and a cap, headband or cups</t>
        </is>
      </c>
    </row>
    <row r="6418" outlineLevel="1" ht="36" customHeight="1">
      <c r="A6418" s="70" t="inlineStr">
        <is>
          <t>SUBSTITUT</t>
        </is>
      </c>
      <c r="B6418" s="71" t="inlineStr">
        <is>
          <t>A bare ADS1299 costs a tenth as much if you were going to write firmware anyway; the OpenBCI Ganglion is the four-channel entry point; the BioAmp EXG Pill is $25 for one channel; a consumer sleep headband produces usable hypnograms for a fraction of the price and none of the flexibility.</t>
        </is>
      </c>
    </row>
    <row r="6419" outlineLevel="1" ht="19" customHeight="1">
      <c r="A6419" s="70" t="inlineStr">
        <is>
          <t>PAIRS</t>
        </is>
      </c>
      <c r="B6419" s="71" t="inlineStr">
        <is>
          <t>A button or camera for stimulus timing, a head-mounted accelerometer to reject movement epochs</t>
        </is>
      </c>
    </row>
    <row r="6420" outlineLevel="1" ht="40" customHeight="1">
      <c r="A6420" s="70" t="inlineStr">
        <is>
          <t>specs</t>
        </is>
      </c>
      <c r="B6420" s="26" t="inlineStr">
        <is>
          <t>Range: About plus/minus 187mV at gain 24   Accuracy: Inherits the ADS1299's ~1uVp-p noise floor, degraded in practice by cabling and by dry electrodes   Resolution: 24-bit, roughly 0.022uV per LSB at gain 24   Rate: 250 sps for 8 channels; 125 sps when the Daisy takes it to 16   Warm-up: 10-20 minutes of electrode prep before EEG is usable   Calibration: None   Consumable: Gold cup electrodes and conductive paste; paste dries within a couple of hours and caps need washing after every subject   Environment: Indoor   Lifecycle: Active   Maturity: Good   ESP32: Not an ESP32 peripheral in the normal sense: the dongle is USB and the software stack is desktop-side. An ESP32-S3 acting as USB host, or a direct UART tap on the Cyton's serial header, are the two realistic routes and both are unsupported paths.</t>
        </is>
      </c>
    </row>
    <row r="6421" outlineLevel="1" ht="22" customHeight="1">
      <c r="A6421" s="76" t="inlineStr">
        <is>
          <t>⚠</t>
        </is>
      </c>
      <c r="B6421" s="77" t="inlineStr">
        <is>
          <t>HAZARD: Mains — Connects to or measures mains AC — isolation and competence required</t>
        </is>
      </c>
    </row>
    <row r="6422" outlineLevel="1" ht="16" customHeight="1">
      <c r="A6422" s="70" t="inlineStr">
        <is>
          <t>buy</t>
        </is>
      </c>
      <c r="B6422" s="26" t="inlineStr">
        <is>
          <t>AMZ   |   boards: Sold direct by OpenBCI; the Daisy module and various headsets and caps are separate purchases   |   lib: OpenBCI GUI and the open-source BrainFlow library (Python, C++, Java, C#); the board firmware itself is open source   |   https://openbci.com   [Estimate, 2026-07]</t>
        </is>
      </c>
    </row>
    <row r="6423" outlineLevel="1" ht="42" customHeight="1">
      <c r="A6423" s="74" t="inlineStr">
        <is>
          <t>unlocks</t>
        </is>
      </c>
      <c r="B6423" s="75" t="inlineStr">
        <is>
          <t>What sleep stage is this, roughly?  •  Did they blink or move their eyes?  •  Which muscle is working, and how hard?  •  What is the heart rate?  •  Is this person's arousal or stress rising?</t>
        </is>
      </c>
    </row>
    <row r="6425" ht="22" customHeight="1">
      <c r="A6425" s="82" t="inlineStr">
        <is>
          <t>S368</t>
        </is>
      </c>
      <c r="B6425" s="83" t="inlineStr">
        <is>
          <t>AFE4490 transmissive pulse-oximetry front end   ·   AFE4490</t>
        </is>
      </c>
    </row>
    <row r="6426" outlineLevel="1" ht="15" customHeight="1">
      <c r="A6426" s="70" t="inlineStr">
        <is>
          <t>Category</t>
        </is>
      </c>
      <c r="B6426" s="12" t="inlineStr">
        <is>
          <t>Biometric &amp; Health › Transmissive SpO2 (finger clip)</t>
        </is>
      </c>
      <c r="E6426" s="70" t="inlineStr">
        <is>
          <t>Measures</t>
        </is>
      </c>
      <c r="F6426" s="12" t="inlineStr">
        <is>
          <t>Red and infrared photoplethysmogram from a clip-on finger or earlobe probe, with SpO2 computed in software</t>
        </is>
      </c>
    </row>
    <row r="6427" outlineLevel="1" ht="15" customHeight="1">
      <c r="A6427" s="70" t="inlineStr">
        <is>
          <t>Modality</t>
        </is>
      </c>
      <c r="B6427" s="12" t="inlineStr">
        <is>
          <t>Optical</t>
        </is>
      </c>
      <c r="E6427" s="70" t="inlineStr">
        <is>
          <t>Interface</t>
        </is>
      </c>
      <c r="F6427" s="12" t="inlineStr">
        <is>
          <t>SPI</t>
        </is>
      </c>
    </row>
    <row r="6428" outlineLevel="1" ht="15" customHeight="1">
      <c r="A6428" s="70" t="inlineStr">
        <is>
          <t>Supply</t>
        </is>
      </c>
      <c r="B6428" s="12" t="inlineStr">
        <is>
          <t>3.0-3.6V analog and digital; LED supply typically 3.3-5V</t>
        </is>
      </c>
      <c r="E6428" s="70" t="inlineStr">
        <is>
          <t>Price</t>
        </is>
      </c>
      <c r="F6428" s="12" t="inlineStr">
        <is>
          <t>$55.0  ($$$$)</t>
        </is>
      </c>
    </row>
    <row r="6429" outlineLevel="1" ht="15" customHeight="1">
      <c r="A6429" s="70" t="inlineStr">
        <is>
          <t>Difficulty</t>
        </is>
      </c>
      <c r="B6429" s="12" t="inlineStr">
        <is>
          <t>3 — Some skill — calibration, level shifting, timing, or datasheet reading required</t>
        </is>
      </c>
    </row>
    <row r="6430" outlineLevel="1" ht="70" customHeight="1">
      <c r="A6430" s="70" t="inlineStr">
        <is>
          <t>HOW</t>
        </is>
      </c>
      <c r="B6430" s="71" t="inlineStr">
        <is>
          <t>It drives a standard two-LED probe (660nm red and roughly 905-940nm infrared) in a strict four-phase sequence: red on, both off, infrared on, both off. Sampling during the dark phases measures ambient light and subtracts it, which is how it survives room lighting and sunlight. A 22-bit converter digitises the transimpedance output for each phase, and saturation comes from the ratio of ratios — the AC over DC modulation depth at red divided by the same at infrared — because oxygenated haemoglobin absorbs red weakly and infrared strongly, and deoxygenated haemoglobin does the opposite. Light passes through the finger rather than bouncing off it, which is why the pulsatile signal is ten to a hundred times larger than at a wrist.</t>
        </is>
      </c>
    </row>
    <row r="6431" outlineLevel="1" ht="70" customHeight="1">
      <c r="A6431" s="70" t="inlineStr">
        <is>
          <t>WHAT</t>
        </is>
      </c>
      <c r="B6431" s="72" t="inlineStr">
        <is>
          <t>A two-wavelength oximeter is blind to carboxyhaemoglobin, which absorbs almost identically to oxyhaemoglobin at 660nm — a poisoned patient reads a reassuring 98%. Methaemoglobinaemia drags the reading toward roughly 85% regardless of true saturation. The ratio-to-saturation mapping is an empirical curve derived from controlled human desaturation studies, so without it your device emits a number with no defensible units; and published work (Sjoding et al., NEJM 2020) found commercial oximeters over-estimated saturation about three times as often in patients with darker skin, meaning a home-brewed curve inherits an even larger bias. Dark nail polish, acrylic nails, cold fingers, hypotension and vasoconstriction all shrink the pulsatile signal until beat detection starts tracking noise. Motion is the classic failure mode: a shivering or tapping finger produces a periodic artefact that any peak detector will cheerfully report as a heart rate.</t>
        </is>
      </c>
    </row>
    <row r="6432" outlineLevel="1" ht="25" customHeight="1">
      <c r="A6432" s="70" t="inlineStr">
        <is>
          <t>COMMON</t>
        </is>
      </c>
      <c r="B6432" s="71" t="inlineStr">
        <is>
          <t>Fingertip SpO2 and PPG research, perfusion-index experiments, respiratory-rate-from-PPG algorithm work, altitude and sleep studies, teaching the physics of oximetry.</t>
        </is>
      </c>
    </row>
    <row r="6433" outlineLevel="1" ht="41" customHeight="1">
      <c r="A6433" s="70" t="inlineStr">
        <is>
          <t>INVENTION</t>
        </is>
      </c>
      <c r="B6433" s="73" t="inlineStr">
        <is>
          <t>A high-altitude acclimatisation logger: clip the probe on for sixty seconds every hour on a trek and plot saturation against barometric altitude from a BMP390. The personal recovery curve — how quickly your saturation climbs back at each camp — is the actual acclimatisation signal, and no consumer watch will give you the raw PPG needed to compute it.</t>
        </is>
      </c>
    </row>
    <row r="6434" outlineLevel="1" ht="20" customHeight="1">
      <c r="A6434" s="70" t="inlineStr">
        <is>
          <t>REQUIRES</t>
        </is>
      </c>
      <c r="B6434" s="71" t="inlineStr">
        <is>
          <t>A transmissive probe containing red and infrared LEDs plus a photodiode — standard DB9 clip probes work</t>
        </is>
      </c>
    </row>
    <row r="6435" outlineLevel="1" ht="37" customHeight="1">
      <c r="A6435" s="70" t="inlineStr">
        <is>
          <t>SUBSTITUT</t>
        </is>
      </c>
      <c r="B6435" s="71" t="inlineStr">
        <is>
          <t>MAX30102 is $6 and does the same job reflectively with far worse signal quality; MAX86150 adds an ECG channel; a $25 certified fingertip oximeter is more accurate than anything you will build and many can be tapped for serial output; AFE4404 is the low-power reflective sibling aimed at wrist wearables.</t>
        </is>
      </c>
    </row>
    <row r="6436" outlineLevel="1" ht="21" customHeight="1">
      <c r="A6436" s="70" t="inlineStr">
        <is>
          <t>PAIRS</t>
        </is>
      </c>
      <c r="B6436" s="71" t="inlineStr">
        <is>
          <t>A BMP390 for altitude, an accelerometer to discard readings taken while moving, an SD card for raw waveforms</t>
        </is>
      </c>
    </row>
    <row r="6437" outlineLevel="1" ht="40" customHeight="1">
      <c r="A6437" s="70" t="inlineStr">
        <is>
          <t>specs</t>
        </is>
      </c>
      <c r="B6437" s="26" t="inlineStr">
        <is>
          <t>Range: Pulse 25-250 bpm; saturation usable roughly 70-100% given a calibration curve   Accuracy: The hardware is not the limit. Absolute SpO2 accuracy depends entirely on an empirical calibration curve you almost certainly do not have.   Resolution: 22-bit converter; the pulsatile component is often under 1% of the DC level, so most of those bits are doing real work   Rate: Up to 1000 sps per phase; 100-500 sps is typical   Warm-up: 2-10s for automatic gain control and the probe to settle on a finger   Calibration: Reference   Consumable: The clip probe's hinge and cable are the wear items; probes are cheap and replaceable   Environment: Indoor   Lifecycle: Mature   Maturity: Workable   ESP32: Any variant. The LED driver draws short high-current pulses, so give it dedicated decoupling and do not hang it off the same rail that feeds the Wi-Fi PA.</t>
        </is>
      </c>
    </row>
    <row r="6438" outlineLevel="1" ht="16" customHeight="1">
      <c r="A6438" s="70" t="inlineStr">
        <is>
          <t>buy</t>
        </is>
      </c>
      <c r="B6438" s="26" t="inlineStr">
        <is>
          <t>PC · DK · MO   |   boards: ProtoCentral AFE4490 pulse-oximeter breakout, which ships with a DB9 clip probe; TI AFE4490SPO2EVM   |   lib: ProtoCentral AFE4490 Arduino library; TI's register documentation for the timing engine   |   https://www.ti.com/product/AFE4490   [Estimate, 2026-07]</t>
        </is>
      </c>
    </row>
    <row r="6439" outlineLevel="1" ht="36" customHeight="1">
      <c r="A6439" s="74" t="inlineStr">
        <is>
          <t>unlocks</t>
        </is>
      </c>
      <c r="B6439" s="75" t="inlineStr">
        <is>
          <t>What is the blood oxygen saturation?  •  What is the heart rate?  •  How stressed or recovered is this body?  •  How fast are they breathing?</t>
        </is>
      </c>
    </row>
    <row r="6441" ht="22" customHeight="1">
      <c r="A6441" s="82" t="inlineStr">
        <is>
          <t>S369</t>
        </is>
      </c>
      <c r="B6441" s="83" t="inlineStr">
        <is>
          <t>MAXM86161 reflective PPG module   ·   MAXM86161</t>
        </is>
      </c>
    </row>
    <row r="6442" outlineLevel="1" ht="15" customHeight="1">
      <c r="A6442" s="70" t="inlineStr">
        <is>
          <t>Category</t>
        </is>
      </c>
      <c r="B6442" s="12" t="inlineStr">
        <is>
          <t>Biometric &amp; Health › Reflective PPG / wrist and in-ear</t>
        </is>
      </c>
      <c r="E6442" s="70" t="inlineStr">
        <is>
          <t>Measures</t>
        </is>
      </c>
      <c r="F6442" s="12" t="inlineStr">
        <is>
          <t>Reflective photoplethysmogram from green, red and infrared LEDs in one tiny single-supply optical module</t>
        </is>
      </c>
    </row>
    <row r="6443" outlineLevel="1" ht="15" customHeight="1">
      <c r="A6443" s="70" t="inlineStr">
        <is>
          <t>Modality</t>
        </is>
      </c>
      <c r="B6443" s="12" t="inlineStr">
        <is>
          <t>Optical</t>
        </is>
      </c>
      <c r="E6443" s="70" t="inlineStr">
        <is>
          <t>Interface</t>
        </is>
      </c>
      <c r="F6443" s="12" t="inlineStr">
        <is>
          <t>I2C</t>
        </is>
      </c>
    </row>
    <row r="6444" outlineLevel="1" ht="15" customHeight="1">
      <c r="A6444" s="70" t="inlineStr">
        <is>
          <t>Supply</t>
        </is>
      </c>
      <c r="B6444" s="12" t="inlineStr">
        <is>
          <t>1.8V core rail plus a 3.1-5.25V LED supply</t>
        </is>
      </c>
      <c r="E6444" s="70" t="inlineStr">
        <is>
          <t>Price</t>
        </is>
      </c>
      <c r="F6444" s="12" t="inlineStr">
        <is>
          <t>$120.0  ($$$$)</t>
        </is>
      </c>
    </row>
    <row r="6445" outlineLevel="1" ht="15" customHeight="1">
      <c r="A6445" s="70" t="inlineStr">
        <is>
          <t>Difficulty</t>
        </is>
      </c>
      <c r="B6445" s="12" t="inlineStr">
        <is>
          <t>5 — Expert — you are doing research; expect to write drivers and validate your own results</t>
        </is>
      </c>
    </row>
    <row r="6446" outlineLevel="1" ht="59" customHeight="1">
      <c r="A6446" s="70" t="inlineStr">
        <is>
          <t>HOW</t>
        </is>
      </c>
      <c r="B6446" s="71" t="inlineStr">
        <is>
          <t>Three LEDs fire in sequence beside a photodiode, all behind an optical barrier moulded into the package so light must travel through skin rather than leak across the die. Green is used for heart rate because haemoglobin absorbs it strongly and it only penetrates a couple of millimetres, which makes it comparatively motion-tolerant; red and infrared reach deeper and are the pair saturation needs. A 19-bit converter with per-phase ambient subtraction lets it work in strong ambient light, and an on-chip detector flags and replaces samples corrupted by light leakage.</t>
        </is>
      </c>
    </row>
    <row r="6447" outlineLevel="1" ht="70" customHeight="1">
      <c r="A6447" s="70" t="inlineStr">
        <is>
          <t>WHAT</t>
        </is>
      </c>
      <c r="B6447" s="72" t="inlineStr">
        <is>
          <t>Reflective SpO2 at the wrist is the headline problem. The pulsatile component of a wrist PPG is roughly 0.1-1% of the DC level, versus 1-10% through a fingertip, so the ratio of ratios that saturation depends on is a quotient of two tiny, noisy numbers whose errors do not cancel. That is why watch makers restrict SpO2 to static spot checks with the arm held still, and why regulators treat wrist saturation as wellness rather than measurement. Skin melanin absorbs green and red strongly, cutting amplitude and biasing saturation estimates; a tattoo under the sensor can kill the signal outright. Contact pressure changes everything — too loose and ambient light leaks in while venous blood sloshes with movement; too tight and you occlude the very capillary bed you are measuring. Cold hands cut perfusion and amplitude with it. Green survives motion far better than red and infrared, which is precisely why almost every wearable uses green for heart rate and quarantines SpO2 into a separate hold-still mode.</t>
        </is>
      </c>
    </row>
    <row r="6448" outlineLevel="1" ht="25" customHeight="1">
      <c r="A6448" s="70" t="inlineStr">
        <is>
          <t>COMMON</t>
        </is>
      </c>
      <c r="B6448" s="71" t="inlineStr">
        <is>
          <t>Wrist and in-ear PPG wearables, hearable heart-rate sensing, perfusion and HRV research, PPG algorithm development where ambient-light rejection is the bottleneck.</t>
        </is>
      </c>
    </row>
    <row r="6449" outlineLevel="1" ht="39" customHeight="1">
      <c r="A6449" s="70" t="inlineStr">
        <is>
          <t>INVENTION</t>
        </is>
      </c>
      <c r="B6449" s="73" t="inlineStr">
        <is>
          <t>An in-ear heart-rate sensor in a 3D-printed earbud shell. The ear canal has far better perfusion and far less motion than the wrist, so the same module that struggles on a forearm delivers clean beats at a running pace. Build both mounts, log them side by side, and the plot is the entire lesson about where to put a PPG sensor.</t>
        </is>
      </c>
    </row>
    <row r="6450" outlineLevel="1" ht="20" customHeight="1">
      <c r="A6450" s="70" t="inlineStr">
        <is>
          <t>REQUIRES</t>
        </is>
      </c>
      <c r="B6450" s="71" t="inlineStr">
        <is>
          <t>A 1.8V rail, I2C level translation, and an opaque light-tight mechanical mount pressed against skin</t>
        </is>
      </c>
    </row>
    <row r="6451" outlineLevel="1" ht="37" customHeight="1">
      <c r="A6451" s="70" t="inlineStr">
        <is>
          <t>SUBSTITUT</t>
        </is>
      </c>
      <c r="B6451" s="71" t="inlineStr">
        <is>
          <t>MAX30102 is $6 on a ready-made breakout and adequate for heart rate; AFE4490 with a transmissive finger probe is the right answer if you actually care about saturation; MAX86150 adds an ECG channel for pulse-transit-time work; a chest strap beats every optical wrist sensor for heart rate during exercise.</t>
        </is>
      </c>
    </row>
    <row r="6452" outlineLevel="1" ht="29" customHeight="1">
      <c r="A6452" s="70" t="inlineStr">
        <is>
          <t>PAIRS</t>
        </is>
      </c>
      <c r="B6452" s="71" t="inlineStr">
        <is>
          <t>An accelerometer for motion-artefact cancellation using the acceleration signal as an adaptive-filter reference, which is what commercial wearables actually do; a skin temperature sensor for perfusion context</t>
        </is>
      </c>
    </row>
    <row r="6453" outlineLevel="1" ht="40" customHeight="1">
      <c r="A6453" s="70" t="inlineStr">
        <is>
          <t>specs</t>
        </is>
      </c>
      <c r="B6453" s="26" t="inlineStr">
        <is>
          <t>Range: Heart rate roughly 30-240 bpm; saturation nominally 70-100% but see the caveats   Accuracy: Heart rate within 2-3 bpm at rest against a chest strap; wrist saturation accuracy is not achievable at any price   Resolution: 19-bit per channel   Rate: Up to a few kSPS; 25-100 sps is typical for heart rate   Warm-up: 1-3s for gain settling; 10-30s for a stable wrist signal after strapping on   I2C addr: Single fixed address — two of these cannot share a bus   Calibration: Reference   Consumable: None, but the optical window scratches and a film of skin oil or sunscreen degrades signal — clean it   Environment: Indoor   Lifecycle: Active   Maturity: Raw   ESP32: Its I2C runs at the 1.8V core rail, so a bidirectional level translator between the ESP32's 3.3V bus and the module is mandatory. Wiring 3.3V I2C straight to it is the single most common way people destroy one.</t>
        </is>
      </c>
    </row>
    <row r="6454" outlineLevel="1" ht="16" customHeight="1">
      <c r="A6454" s="70" t="inlineStr">
        <is>
          <t>buy</t>
        </is>
      </c>
      <c r="B6454" s="26" t="inlineStr">
        <is>
          <t>DK · MO   |   boards: Analog Devices MAXM86161 evaluation system. The bare module is a solder-down optical package with no common hobby breakout — expect to spin your own PCB, and the bare part is under $10 in singles.   |   lib: No first-class Arduino library. ADI supplies evaluation software and a register map; the MAX86140/86141 register maps are close relatives worth reading alongside.   |   https://www.analog.com/en/products/maxm86161.html   [Estimate, 2026-07]</t>
        </is>
      </c>
    </row>
    <row r="6455" outlineLevel="1" ht="36" customHeight="1">
      <c r="A6455" s="74" t="inlineStr">
        <is>
          <t>unlocks</t>
        </is>
      </c>
      <c r="B6455" s="75" t="inlineStr">
        <is>
          <t>What is the heart rate?  •  How stressed or recovered is this body?  •  What is the blood oxygen saturation?  •  Is this person's arousal or stress rising?</t>
        </is>
      </c>
    </row>
    <row r="6457" ht="22" customHeight="1">
      <c r="A6457" s="68" t="inlineStr">
        <is>
          <t>S370</t>
        </is>
      </c>
      <c r="B6457" s="69" t="inlineStr">
        <is>
          <t>MAX30208 clinical-accuracy skin temperature   ·   MAX30208</t>
        </is>
      </c>
    </row>
    <row r="6458" outlineLevel="1" ht="15" customHeight="1">
      <c r="A6458" s="70" t="inlineStr">
        <is>
          <t>Category</t>
        </is>
      </c>
      <c r="B6458" s="12" t="inlineStr">
        <is>
          <t>Biometric &amp; Health › Continuous body temperature patch</t>
        </is>
      </c>
      <c r="E6458" s="70" t="inlineStr">
        <is>
          <t>Measures</t>
        </is>
      </c>
      <c r="F6458" s="12" t="inlineStr">
        <is>
          <t>Skin or body temperature to plus/minus 0.1C across the clinical range, with a FIFO so the host can sleep</t>
        </is>
      </c>
    </row>
    <row r="6459" outlineLevel="1" ht="15" customHeight="1">
      <c r="A6459" s="70" t="inlineStr">
        <is>
          <t>Modality</t>
        </is>
      </c>
      <c r="B6459" s="12" t="inlineStr">
        <is>
          <t>Thermal</t>
        </is>
      </c>
      <c r="E6459" s="70" t="inlineStr">
        <is>
          <t>Interface</t>
        </is>
      </c>
      <c r="F6459" s="12" t="inlineStr">
        <is>
          <t>I2C</t>
        </is>
      </c>
    </row>
    <row r="6460" outlineLevel="1" ht="15" customHeight="1">
      <c r="A6460" s="70" t="inlineStr">
        <is>
          <t>Supply</t>
        </is>
      </c>
      <c r="B6460" s="12" t="inlineStr">
        <is>
          <t>1.7-3.6V</t>
        </is>
      </c>
      <c r="E6460" s="70" t="inlineStr">
        <is>
          <t>Price</t>
        </is>
      </c>
      <c r="F6460" s="12" t="inlineStr">
        <is>
          <t>$10.0  ($$)</t>
        </is>
      </c>
    </row>
    <row r="6461" outlineLevel="1" ht="15" customHeight="1">
      <c r="A6461" s="70" t="inlineStr">
        <is>
          <t>Difficulty</t>
        </is>
      </c>
      <c r="B6461" s="12" t="inlineStr">
        <is>
          <t>2 — Easy — breadboard wiring, a well-documented library, no analog thought needed</t>
        </is>
      </c>
    </row>
    <row r="6462" outlineLevel="1" ht="52" customHeight="1">
      <c r="A6462" s="70" t="inlineStr">
        <is>
          <t>HOW</t>
        </is>
      </c>
      <c r="B6462" s="71" t="inlineStr">
        <is>
          <t>A bandgap reference and an on-die temperature-dependent voltage are digitised by a 16-bit converter, then corrected using calibration coefficients trimmed into the part at manufacture — the accuracy comes from that trim, not from the physics. A small FIFO buffers up to 32 conversions, so an ESP32 can take a reading a second for half a minute while asleep and wake once to collect the lot. The package is a tiny wafer-level part designed to sit flush against skin under an adhesive patch.</t>
        </is>
      </c>
    </row>
    <row r="6463" outlineLevel="1" ht="70" customHeight="1">
      <c r="A6463" s="70" t="inlineStr">
        <is>
          <t>WHAT</t>
        </is>
      </c>
      <c r="B6463" s="72" t="inlineStr">
        <is>
          <t>Skin temperature is not core temperature, and the gap is both large and variable: a wrist or chest patch typically reads 1.5-4C below core, and that offset moves with room temperature, blood flow, clothing, sweat and exercise. A fever threshold applied to raw skin temperature therefore false-alarms every time the wearer sits near a radiator and misses real fevers when they are vasoconstricted. Self-heating from adjacent electronics couples straight through PCB copper — put the sensor on a thermal island with a slot, or on a flex tail. Air gaps are the enemy: a patch that lifts at one edge reads room temperature within seconds and gives no indication that anything is wrong. Use it as a trend: the plus/minus 0.1C spec is genuinely good enough to resolve the 0.3-0.5C post-ovulation shift or a nightly circadian minimum, but only if the sensor sits in the same place with the same contact quality every night.</t>
        </is>
      </c>
    </row>
    <row r="6464" outlineLevel="1" ht="31" customHeight="1">
      <c r="A6464" s="70" t="inlineStr">
        <is>
          <t>COMMON</t>
        </is>
      </c>
      <c r="B6464" s="71" t="inlineStr">
        <is>
          <t>Continuous fever monitoring patches, basal body temperature and cycle tracking, sleep-onset detection from the circadian temperature drop, heat-strain monitoring for athletes and outdoor workers, neonatal and incubator skin temperature.</t>
        </is>
      </c>
    </row>
    <row r="6465" outlineLevel="1" ht="39" customHeight="1">
      <c r="A6465" s="70" t="inlineStr">
        <is>
          <t>INVENTION</t>
        </is>
      </c>
      <c r="B6465" s="73" t="inlineStr">
        <is>
          <t>A two-sensor core-temperature estimator: one MAX30208 against the skin, a second on the outer face of an insulating disc of known thickness. The heat flux through the disc lets you extrapolate back to core temperature — the dual-heat-flux method used in research thermometry — for about $25 of parts instead of a swallowed pill.</t>
        </is>
      </c>
    </row>
    <row r="6466" outlineLevel="1" ht="17" customHeight="1">
      <c r="A6466" s="70" t="inlineStr">
        <is>
          <t>REQUIRES</t>
        </is>
      </c>
      <c r="B6466" s="71" t="inlineStr">
        <is>
          <t>Gap-free skin contact and thermal isolation from the rest of the board</t>
        </is>
      </c>
    </row>
    <row r="6467" outlineLevel="1" ht="37" customHeight="1">
      <c r="A6467" s="70" t="inlineStr">
        <is>
          <t>SUBSTITUT</t>
        </is>
      </c>
      <c r="B6467" s="71" t="inlineStr">
        <is>
          <t>MAX30205 is the older plus/minus 0.1C part in a larger package with a real Arduino library; TMP117 matches the accuracy with better long-term stability but draws more current; MLX90632 reads forehead temperature with no contact at all; only an ingestible pill or a rectal probe gives true core temperature.</t>
        </is>
      </c>
    </row>
    <row r="6468" outlineLevel="1" ht="26" customHeight="1">
      <c r="A6468" s="70" t="inlineStr">
        <is>
          <t>PAIRS</t>
        </is>
      </c>
      <c r="B6468" s="71" t="inlineStr">
        <is>
          <t>A second MAX30208 plus an insulating spacer for the heat-flux trick, an accelerometer to know whether they are asleep, a humidity sensor to catch the moment they start sweating</t>
        </is>
      </c>
    </row>
    <row r="6469" outlineLevel="1" ht="40" customHeight="1">
      <c r="A6469" s="70" t="inlineStr">
        <is>
          <t>specs</t>
        </is>
      </c>
      <c r="B6469" s="26" t="inlineStr">
        <is>
          <t>Range: -40 to +105C operating, but the tight accuracy spec only applies from +30 to +50C   Accuracy: Plus/minus 0.1C from +30 to +50C; roughly plus/minus 0.3C over the wider range   Resolution: 0.005C (16-bit)   Rate: Roughly 15ms per conversion; up to about 64 sps continuous   Warm-up: Thermal, not electrical: a skin patch takes 5-15 minutes to reach equilibrium after application   I2C addr: 0x50-0x53 (strap-selectable on the GPIO pins)   Calibration: None   Consumable: Medical adhesive patches or tape; skin adhesives last 1-7 days before they lift   Environment: Indoor   Lifecycle: Active   Maturity: Workable   ESP32: Any variant. Four selectable addresses means four sensors on one bus with no multiplexer, which is exactly what a multi-site body-temperature study wants.</t>
        </is>
      </c>
    </row>
    <row r="6470" outlineLevel="1" ht="16" customHeight="1">
      <c r="A6470" s="70" t="inlineStr">
        <is>
          <t>buy</t>
        </is>
      </c>
      <c r="B6470" s="26" t="inlineStr">
        <is>
          <t>DK · MO · AE   |   boards: Analog Devices MAX30208 evaluation kit; small generic breakouts appear on the usual marketplaces, though MAX30205 boards look near-identical, so check what you actually received   |   lib: No dominant Arduino library. The register map is a config block plus a FIFO and a driver is an afternoon's work.   |   https://www.analog.com/en/products/max30208.html   [Estimate, 2026-07]</t>
        </is>
      </c>
    </row>
    <row r="6471" outlineLevel="1" ht="30" customHeight="1">
      <c r="A6471" s="74" t="inlineStr">
        <is>
          <t>unlocks</t>
        </is>
      </c>
      <c r="B6471" s="75" t="inlineStr">
        <is>
          <t>Is body temperature drifting — fever, ovulation, heat stress?  •  Are they asleep, and how well?  •  Has this drifted from how it behaved when new?</t>
        </is>
      </c>
    </row>
    <row r="6473" ht="22" customHeight="1">
      <c r="A6473" s="80" t="inlineStr">
        <is>
          <t>S371</t>
        </is>
      </c>
      <c r="B6473" s="81" t="inlineStr">
        <is>
          <t>Oscillometric blood-pressure module (cuff, pump, valve)   ·   OEM oscillometric NIBP module (UART)</t>
        </is>
      </c>
    </row>
    <row r="6474" outlineLevel="1" ht="15" customHeight="1">
      <c r="A6474" s="70" t="inlineStr">
        <is>
          <t>Category</t>
        </is>
      </c>
      <c r="B6474" s="12" t="inlineStr">
        <is>
          <t>Biometric &amp; Health › Non-invasive blood pressure</t>
        </is>
      </c>
      <c r="E6474" s="70" t="inlineStr">
        <is>
          <t>Measures</t>
        </is>
      </c>
      <c r="F6474" s="12" t="inlineStr">
        <is>
          <t>Systolic, diastolic and mean arterial pressure plus pulse rate, from an upper-arm or wrist cuff</t>
        </is>
      </c>
    </row>
    <row r="6475" outlineLevel="1" ht="15" customHeight="1">
      <c r="A6475" s="70" t="inlineStr">
        <is>
          <t>Modality</t>
        </is>
      </c>
      <c r="B6475" s="12" t="inlineStr">
        <is>
          <t>Mechanical</t>
        </is>
      </c>
      <c r="E6475" s="70" t="inlineStr">
        <is>
          <t>Interface</t>
        </is>
      </c>
      <c r="F6475" s="12" t="inlineStr">
        <is>
          <t>UART</t>
        </is>
      </c>
    </row>
    <row r="6476" outlineLevel="1" ht="15" customHeight="1">
      <c r="A6476" s="70" t="inlineStr">
        <is>
          <t>Supply</t>
        </is>
      </c>
      <c r="B6476" s="12" t="inlineStr">
        <is>
          <t>5-6V module supply, with the pump taking almost all of it</t>
        </is>
      </c>
      <c r="E6476" s="70" t="inlineStr">
        <is>
          <t>Price</t>
        </is>
      </c>
      <c r="F6476" s="12" t="inlineStr">
        <is>
          <t>$60.0  ($$$$)</t>
        </is>
      </c>
    </row>
    <row r="6477" outlineLevel="1" ht="15" customHeight="1">
      <c r="A6477" s="70" t="inlineStr">
        <is>
          <t>Difficulty</t>
        </is>
      </c>
      <c r="B6477" s="12" t="inlineStr">
        <is>
          <t>3 — Some skill — calibration, level shifting, timing, or datasheet reading required</t>
        </is>
      </c>
    </row>
    <row r="6478" outlineLevel="1" ht="67" customHeight="1">
      <c r="A6478" s="70" t="inlineStr">
        <is>
          <t>HOW</t>
        </is>
      </c>
      <c r="B6478" s="71" t="inlineStr">
        <is>
          <t>A pump inflates the cuff past systolic pressure to occlude the brachial artery, then a bleed valve lets it down at about 3-4 mmHg per second. As the artery starts to reopen with each beat, it superimposes small pulsations of a few mmHg onto the slowly falling cuff pressure. The cuff pressure at which those pulsations peak is the mean arterial pressure; systolic and diastolic are then estimated as the pressures where pulsation amplitude has fallen to fixed fractions of that peak, roughly half on the rising side and around three quarters on the falling side. Those fractions are each manufacturer's secret sauce, and they are why two modules disagree on the same arm.</t>
        </is>
      </c>
    </row>
    <row r="6479" outlineLevel="1" ht="70" customHeight="1">
      <c r="A6479" s="70" t="inlineStr">
        <is>
          <t>WHAT</t>
        </is>
      </c>
      <c r="B6479" s="72" t="inlineStr">
        <is>
          <t>Cuff size is the single largest error source: a bladder too narrow for the arm over-reads by 10-30 mmHg, which is enough to manufacture a hypertension diagnosis out of nothing. Arm position costs about 0.8 mmHg per centimetre of height error, so resting the arm in the lap instead of at heart level adds roughly 7-8 mmHg. Talking, crossed legs, a full bladder, recent caffeine and a cold room each move the result by 5-15 mmHg. Oscillometry assumes regular beats, so atrial fibrillation or frequent ectopics make the pulsation envelope ragged and the estimate unreliable — a documented limitation of the method itself, not of cheap hardware. Wrist cuffs stack a positional error on top of all of that. And because the amplitude-ratio constants are empirical and population-derived, an OEM module that has never been through a clinical validation protocol can be beautifully repeatable and still sit systematically 10 mmHg off.</t>
        </is>
      </c>
    </row>
    <row r="6480" outlineLevel="1" ht="28" customHeight="1">
      <c r="A6480" s="70" t="inlineStr">
        <is>
          <t>COMMON</t>
        </is>
      </c>
      <c r="B6480" s="71" t="inlineStr">
        <is>
          <t>Home hypertension logging, telehealth kiosks, research rigs that need a programmable measurement trigger, veterinary and teaching setups, studies that must record blood pressure alongside other channels.</t>
        </is>
      </c>
    </row>
    <row r="6481" outlineLevel="1" ht="42" customHeight="1">
      <c r="A6481" s="70" t="inlineStr">
        <is>
          <t>INVENTION</t>
        </is>
      </c>
      <c r="B6481" s="73" t="inlineStr">
        <is>
          <t>A morning-routine logger that refuses to record a bad measurement: it will not start until an accelerometer on the cuff has seen sixty seconds of stillness and an IMU confirms the arm is at heart height, then it takes three readings two minutes apart and reports the mean of the last two. That is what the guidelines actually ask for and almost nobody does it.</t>
        </is>
      </c>
    </row>
    <row r="6482" outlineLevel="1" ht="21" customHeight="1">
      <c r="A6482" s="70" t="inlineStr">
        <is>
          <t>REQUIRES</t>
        </is>
      </c>
      <c r="B6482" s="71" t="inlineStr">
        <is>
          <t>A correctly sized cuff for the arm being measured, and a supply that can deliver the pump's surge without sagging</t>
        </is>
      </c>
    </row>
    <row r="6483" outlineLevel="1" ht="46" customHeight="1">
      <c r="A6483" s="70" t="inlineStr">
        <is>
          <t>SUBSTITUT</t>
        </is>
      </c>
      <c r="B6483" s="71" t="inlineStr">
        <is>
          <t>A validated consumer upper-arm monitor is $30-50, has actually been through a validation protocol, and often exposes Bluetooth data — for most projects that is strictly better; pulse transit time from simultaneous ECG and PPG is the cuffless research route but needs per-person calibration against a cuff and drifts within hours; an arterial line is the only genuinely continuous measurement and is not a maker option.</t>
        </is>
      </c>
    </row>
    <row r="6484" outlineLevel="1" ht="24" customHeight="1">
      <c r="A6484" s="70" t="inlineStr">
        <is>
          <t>PAIRS</t>
        </is>
      </c>
      <c r="B6484" s="71" t="inlineStr">
        <is>
          <t>An accelerometer on the cuff for stillness gating, an IMU or ToF sensor for arm height, an ECG channel if you want to explore pulse transit time</t>
        </is>
      </c>
    </row>
    <row r="6485" outlineLevel="1" ht="40" customHeight="1">
      <c r="A6485" s="70" t="inlineStr">
        <is>
          <t>specs</t>
        </is>
      </c>
      <c r="B6485" s="26" t="inlineStr">
        <is>
          <t>Range: 0-300 mmHg cuff pressure; typically reports 40-230 mmHg systolic   Accuracy: Plus/minus 3 mmHg is what a validated device must demonstrate; an unvalidated OEM module makes no such claim and nobody has checked it   Resolution: 1 mmHg   Rate: One measurement per 30-45s cycle; leave 1-2 minutes between attempts   Warm-up: None electrically. The subject needs five minutes seated, still and quiet, which is the part everyone skips.   Calibration: Periodic   Consumable: Cuff bladders and tubing perish; expect to replace a cuff every 1-3 years, sooner with daily use   Environment: Indoor   Lifecycle: Active   Maturity: Raw   ESP32: Any variant, but never run the pump from the ESP32's regulator — the inrush will brown out Wi-Fi mid-measurement. Separate supply, common ground, and divide or level-shift the module's TX line unless its datasheet explicitly promises 3.3V.</t>
        </is>
      </c>
    </row>
    <row r="6486" outlineLevel="1" ht="22" customHeight="1">
      <c r="A6486" s="76" t="inlineStr">
        <is>
          <t>⚠</t>
        </is>
      </c>
      <c r="B6486" s="77" t="inlineStr">
        <is>
          <t>HAZARD: Mechanical — Moving parts, pinch or cut risk</t>
        </is>
      </c>
    </row>
    <row r="6487" outlineLevel="1" ht="16" customHeight="1">
      <c r="A6487" s="70" t="inlineStr">
        <is>
          <t>buy</t>
        </is>
      </c>
      <c r="B6487" s="26" t="inlineStr">
        <is>
          <t>AE · AMZ   |   boards: Chinese OEM boards combining pump, bleed valve, pressure sensor and a serial protocol, sold with a cuff. There is no canonical SKU; several resellers rebadge the same modules with English documentation. Buy from whoever publishes the serial protocol.   |   lib: Vendor-specific framed binary serial protocol; no standard library. Expect to reverse-engineer it from a machine-translated PDF.   [Estimate, 2026-07]</t>
        </is>
      </c>
    </row>
    <row r="6488" outlineLevel="1" ht="24" customHeight="1">
      <c r="A6488" s="74" t="inlineStr">
        <is>
          <t>unlocks</t>
        </is>
      </c>
      <c r="B6488" s="75" t="inlineStr">
        <is>
          <t>What is the heart rate?  •  Has this drifted from how it behaved when new?</t>
        </is>
      </c>
    </row>
    <row r="6490" ht="22" customHeight="1">
      <c r="A6490" s="90" t="inlineStr">
        <is>
          <t>S372</t>
        </is>
      </c>
      <c r="B6490" s="91" t="inlineStr">
        <is>
          <t>EDA done properly - constant-voltage skin conductance   ·   DIY constant-voltage EDA front end</t>
        </is>
      </c>
    </row>
    <row r="6491" outlineLevel="1" ht="15" customHeight="1">
      <c r="A6491" s="70" t="inlineStr">
        <is>
          <t>Category</t>
        </is>
      </c>
      <c r="B6491" s="12" t="inlineStr">
        <is>
          <t>Biometric &amp; Health › Electrodermal activity</t>
        </is>
      </c>
      <c r="E6491" s="70" t="inlineStr">
        <is>
          <t>Measures</t>
        </is>
      </c>
      <c r="F6491" s="12" t="inlineStr">
        <is>
          <t>Skin conductance in microsiemens, measured the way the psychophysiology literature specifies</t>
        </is>
      </c>
    </row>
    <row r="6492" outlineLevel="1" ht="15" customHeight="1">
      <c r="A6492" s="70" t="inlineStr">
        <is>
          <t>Modality</t>
        </is>
      </c>
      <c r="B6492" s="12" t="inlineStr">
        <is>
          <t>Electrical</t>
        </is>
      </c>
      <c r="E6492" s="70" t="inlineStr">
        <is>
          <t>Interface</t>
        </is>
      </c>
      <c r="F6492" s="12" t="inlineStr">
        <is>
          <t>Analog</t>
        </is>
      </c>
    </row>
    <row r="6493" outlineLevel="1" ht="15" customHeight="1">
      <c r="A6493" s="70" t="inlineStr">
        <is>
          <t>Supply</t>
        </is>
      </c>
      <c r="B6493" s="12" t="inlineStr">
        <is>
          <t>3.3V</t>
        </is>
      </c>
      <c r="E6493" s="70" t="inlineStr">
        <is>
          <t>Price</t>
        </is>
      </c>
      <c r="F6493" s="12" t="inlineStr">
        <is>
          <t>$8.0  ($$)</t>
        </is>
      </c>
    </row>
    <row r="6494" outlineLevel="1" ht="15" customHeight="1">
      <c r="A6494" s="70" t="inlineStr">
        <is>
          <t>Difficulty</t>
        </is>
      </c>
      <c r="B6494" s="12" t="inlineStr">
        <is>
          <t>3 — Some skill — calibration, level shifting, timing, or datasheet reading required</t>
        </is>
      </c>
    </row>
    <row r="6495" outlineLevel="1" ht="69" customHeight="1">
      <c r="A6495" s="70" t="inlineStr">
        <is>
          <t>HOW</t>
        </is>
      </c>
      <c r="B6495" s="71" t="inlineStr">
        <is>
          <t>A fixed low voltage — 0.5V is the field convention — is held across two electrodes on the palm or the middle phalanges of two fingers, and the resulting current is converted to a voltage by a transimpedance amplifier. The output is therefore proportional to conductance, not resistance. That distinction matters physically: eccrine sweat gland ducts behave like variable resistors in parallel, so conductance adds linearly as more glands recruit while resistance does not, which is why the field abandoned kilohm readings decades ago. Those glands are driven by the sympathetic nervous system with no parasympathetic counterpart, making this one of very few signals that reads arousal alone.</t>
        </is>
      </c>
    </row>
    <row r="6496" outlineLevel="1" ht="70" customHeight="1">
      <c r="A6496" s="70" t="inlineStr">
        <is>
          <t>WHAT</t>
        </is>
      </c>
      <c r="B6496" s="72" t="inlineStr">
        <is>
          <t>Nearly every cheap GSR module gets the physics wrong twice: it measures resistance rather than conductance, and it applies an unregulated voltage that tracks the supply rail, so two identical modules disagree and neither number is in microsiemens. Even done correctly, EDA is slow and blunt: a response begins 1-3 seconds after its stimulus and takes 5-10 seconds to recover, so you cannot attribute a response to an event with better than about two seconds of resolution, and closely spaced events merge into one hump. Roughly one person in ten is an electrodermal non-responder with an almost flat trace, so your demo will simply fail on someone for reasons unrelated to your build. Dry stainless electrodes on the usual finger-clip straps drift upward for tens of minutes as sweat accumulates underneath, which looks exactly like rising arousal. Temperature, humidity, hand washing, moisturiser, a deep breath and simply pressing harder on the electrode all move the trace. Site matters too: palmar and finger placements are the validated ones, and a wrist is convenient and much weaker.</t>
        </is>
      </c>
    </row>
    <row r="6497" outlineLevel="1" ht="28" customHeight="1">
      <c r="A6497" s="70" t="inlineStr">
        <is>
          <t>COMMON</t>
        </is>
      </c>
      <c r="B6497" s="71" t="inlineStr">
        <is>
          <t>Stress and arousal research, meditation and breathing biofeedback, UX and media-testing arousal logging, theatre and haunted-house installations, sleep EDA storms, teaching autonomic physiology.</t>
        </is>
      </c>
    </row>
    <row r="6498" outlineLevel="1" ht="39" customHeight="1">
      <c r="A6498" s="70" t="inlineStr">
        <is>
          <t>INVENTION</t>
        </is>
      </c>
      <c r="B6498" s="73" t="inlineStr">
        <is>
          <t>A physiological-synchrony recorder for two people in conversation: two EDA channels on one shared timeline, plotting only the moments where both traces rise within three seconds of each other. Synchrony between people is a replicated finding in the literature and it is visible with about $16 of parts and a good electrode paste.</t>
        </is>
      </c>
    </row>
    <row r="6499" outlineLevel="1" ht="17" customHeight="1">
      <c r="A6499" s="70" t="inlineStr">
        <is>
          <t>REQUIRES</t>
        </is>
      </c>
      <c r="B6499" s="71" t="inlineStr">
        <is>
          <t>Two Ag/AgCl electrodes, a stable voltage reference, and a clean ADC</t>
        </is>
      </c>
    </row>
    <row r="6500" outlineLevel="1" ht="41" customHeight="1">
      <c r="A6500" s="70" t="inlineStr">
        <is>
          <t>SUBSTITUT</t>
        </is>
      </c>
      <c r="B6500" s="71" t="inlineStr">
        <is>
          <t>Grove GSR is $10 and will produce a plausible wiggle if a party trick is all you need; BITalino and Shimmer sell validated EDA modules if the data has to withstand review; AD5941 does EDA as complex impedance and gives you the phase information too; heart-rate variability from ECG or PPG is an overlapping arousal signal with much better time resolution.</t>
        </is>
      </c>
    </row>
    <row r="6501" outlineLevel="1" ht="24" customHeight="1">
      <c r="A6501" s="70" t="inlineStr">
        <is>
          <t>PAIRS</t>
        </is>
      </c>
      <c r="B6501" s="71" t="inlineStr">
        <is>
          <t>A microphone or button for event marking, an ECG or PPG channel for HRV, a skin temperature sensor to catch thermal rather than emotional sweating</t>
        </is>
      </c>
    </row>
    <row r="6502" outlineLevel="1" ht="40" customHeight="1">
      <c r="A6502" s="70" t="inlineStr">
        <is>
          <t>specs</t>
        </is>
      </c>
      <c r="B6502" s="26" t="inlineStr">
        <is>
          <t>Range: Roughly 0-25 microsiemens, i.e. a few kilohms to a few megohms   Accuracy: Absolute level is dominated by electrode area, gel and site — only within-subject change is meaningful   Resolution: Set by your ADC. Twelve bits over 25uS is about 0.006uS, far below the noise floor of the skin itself.   Rate: 10-50Hz is ample; skin conductance responses have 1-3s rise times   Warm-up: 5-15 minutes for the gel to hydrate the stratum corneum before the baseline stops climbing   Calibration: One-point   Consumable: Ag/AgCl electrodes with isotonic paste (0.05M NaCl is the standard); disposable ECG pads are a workable stand-in but their high-chloride gel inflates the level   Environment: Indoor   Lifecycle: Active   Maturity: Workable   ESP32: The ESP32's own ADC is nonlinear and noisy at this scale; feed the output into an ADS1115, or use an ESP32-S3 with the calibration curve applied. Tie grounds properly — a floating reference turns EDA into a random walk.</t>
        </is>
      </c>
    </row>
    <row r="6503" outlineLevel="1" ht="22" customHeight="1">
      <c r="A6503" s="76" t="inlineStr">
        <is>
          <t>⚠</t>
        </is>
      </c>
      <c r="B6503" s="77" t="inlineStr">
        <is>
          <t>HAZARD: Mains — Connects to or measures mains AC — isolation and competence required</t>
        </is>
      </c>
    </row>
    <row r="6504" outlineLevel="1" ht="16" customHeight="1">
      <c r="A6504" s="70" t="inlineStr">
        <is>
          <t>buy</t>
        </is>
      </c>
      <c r="B6504" s="26" t="inlineStr">
        <is>
          <t>DIY · DK · PCB   |   boards: BITalino (r)evolution EDA and Shimmer3 GSR+ are the commercial references worth measuring yourself against; the circuit itself is one rail-to-rail op-amp (an OPA2333 or MCP6002 class part), a precision voltage reference, one feedback resistor and two Ag/AgCl electrodes   |   lib: analogRead plus your own decomposition. cvxEDA and Ledalab are the published reference algorithms for splitting the tonic level from phasic responses.   [Estimate, 2026-07]</t>
        </is>
      </c>
    </row>
    <row r="6505" outlineLevel="1" ht="30" customHeight="1">
      <c r="A6505" s="74" t="inlineStr">
        <is>
          <t>unlocks</t>
        </is>
      </c>
      <c r="B6505" s="75" t="inlineStr">
        <is>
          <t>Is this person's arousal or stress rising?  •  Has this drifted from how it behaved when new?  •  What sleep stage is this, roughly?</t>
        </is>
      </c>
    </row>
    <row r="6507" ht="22" customHeight="1">
      <c r="A6507" s="80" t="inlineStr">
        <is>
          <t>S373</t>
        </is>
      </c>
      <c r="B6507" s="81" t="inlineStr">
        <is>
          <t>Ferroelectret bed sensor (ballistocardiography)   ·   Ferroelectret (EMFi) bed sensor film</t>
        </is>
      </c>
    </row>
    <row r="6508" outlineLevel="1" ht="15" customHeight="1">
      <c r="A6508" s="70" t="inlineStr">
        <is>
          <t>Category</t>
        </is>
      </c>
      <c r="B6508" s="12" t="inlineStr">
        <is>
          <t>Biometric &amp; Health › Under-mattress respiration and BCG</t>
        </is>
      </c>
      <c r="E6508" s="70" t="inlineStr">
        <is>
          <t>Measures</t>
        </is>
      </c>
      <c r="F6508" s="12" t="inlineStr">
        <is>
          <t>Breathing movement, heartbeat recoil and gross body motion, sensed through a mattress with nothing on the body</t>
        </is>
      </c>
    </row>
    <row r="6509" outlineLevel="1" ht="15" customHeight="1">
      <c r="A6509" s="70" t="inlineStr">
        <is>
          <t>Modality</t>
        </is>
      </c>
      <c r="B6509" s="12" t="inlineStr">
        <is>
          <t>Mechanical</t>
        </is>
      </c>
      <c r="E6509" s="70" t="inlineStr">
        <is>
          <t>Interface</t>
        </is>
      </c>
      <c r="F6509" s="12" t="inlineStr">
        <is>
          <t>Analog</t>
        </is>
      </c>
    </row>
    <row r="6510" outlineLevel="1" ht="15" customHeight="1">
      <c r="A6510" s="70" t="inlineStr">
        <is>
          <t>Supply</t>
        </is>
      </c>
      <c r="B6510" s="12" t="inlineStr">
        <is>
          <t>3-5V for the charge amplifier; the film itself is passive and generates its own charge</t>
        </is>
      </c>
      <c r="E6510" s="70" t="inlineStr">
        <is>
          <t>Price</t>
        </is>
      </c>
      <c r="F6510" s="12" t="inlineStr">
        <is>
          <t>$130.0  ($$$$)</t>
        </is>
      </c>
    </row>
    <row r="6511" outlineLevel="1" ht="15" customHeight="1">
      <c r="A6511" s="70" t="inlineStr">
        <is>
          <t>Difficulty</t>
        </is>
      </c>
      <c r="B6511" s="12" t="inlineStr">
        <is>
          <t>5 — Expert — you are doing research; expect to write drivers and validate your own results</t>
        </is>
      </c>
    </row>
    <row r="6512" outlineLevel="1" ht="65" customHeight="1">
      <c r="A6512" s="70" t="inlineStr">
        <is>
          <t>HOW</t>
        </is>
      </c>
      <c r="B6512" s="71" t="inlineStr">
        <is>
          <t>Ferroelectret film is a porous polymer that has been given a permanent internal charge, so compressing it by even a few micrometres shifts charge onto its electrodes. It behaves like a piezoelectric film with roughly a thousand times the charge output of PVDF. Under a mattress it picks up three superimposed signals: slow chest and abdomen movement at 0.1-0.5Hz, a sharper 1-2Hz waveform from the whole body recoiling as the heart ejects blood (the ballistocardiogram), and large transients whenever the person shifts. A charge amplifier with a very high input impedance turns that charge into a voltage you can then split into bands in software.</t>
        </is>
      </c>
    </row>
    <row r="6513" outlineLevel="1" ht="70" customHeight="1">
      <c r="A6513" s="70" t="inlineStr">
        <is>
          <t>WHAT</t>
        </is>
      </c>
      <c r="B6513" s="72" t="inlineStr">
        <is>
          <t>It senses movement, not airflow, which makes it precisely the wrong sensor for obstructive apnea: the chest keeps heaving against a closed airway and the trace looks like normal breathing throughout the event. It also cannot tell whose movement it is — a second person in the bed, a cat, a passing lorry or a washing machine on spin all inject signal, and an electric blanket couples 50/60Hz straight into a gigaohm input node. Mattress construction dominates sensitivity: thin foam passes the ballistocardiogram well, while a thick pocket-sprung mattress attenuates the heartbeat component to nothing while still passing respiration, so the same build works on one bed and fails on the next. Because the film is a charge source at gigaohm impedance, humidity, flux residue and finger grease on the input node cause enormous baseline drift; that node must be clean and guarded. The dangerous failure is silence read as safety: an empty bed produces exactly the same flat trace as a subject in trouble, so an occupancy check is mandatory in any alarm logic.</t>
        </is>
      </c>
    </row>
    <row r="6514" outlineLevel="1" ht="27" customHeight="1">
      <c r="A6514" s="70" t="inlineStr">
        <is>
          <t>COMMON</t>
        </is>
      </c>
      <c r="B6514" s="71" t="inlineStr">
        <is>
          <t>Sleep and respiration research, bed occupancy and night-restlessness logging, elderly out-of-bed and no-movement monitoring, animal husbandry, unobtrusive long-term heart-rate trending.</t>
        </is>
      </c>
    </row>
    <row r="6515" outlineLevel="1" ht="41" customHeight="1">
      <c r="A6515" s="70" t="inlineStr">
        <is>
          <t>INVENTION</t>
        </is>
      </c>
      <c r="B6515" s="73" t="inlineStr">
        <is>
          <t>A night-restlessness score for an elderly relative that puts no camera and no wearable in the room: count movement transients per hour and publish one number each morning. A trend rising over weeks is one of the earliest signals of pain, infection or a medication problem, and the household never sees any data more intimate than the word 'restless: 34'.</t>
        </is>
      </c>
    </row>
    <row r="6516" outlineLevel="1" ht="21" customHeight="1">
      <c r="A6516" s="70" t="inlineStr">
        <is>
          <t>REQUIRES</t>
        </is>
      </c>
      <c r="B6516" s="71" t="inlineStr">
        <is>
          <t>A high-impedance charge amplifier, a clean guarded PCB input node, and a mattress it can actually feel through</t>
        </is>
      </c>
    </row>
    <row r="6517" outlineLevel="1" ht="43" customHeight="1">
      <c r="A6517" s="70" t="inlineStr">
        <is>
          <t>SUBSTITUT</t>
        </is>
      </c>
      <c r="B6517" s="71" t="inlineStr">
        <is>
          <t>A 60GHz radar such as the MR60BHA2 gets respiration and heart rate with nothing under the mattress and no baseline drift; four load cells under the bed legs give the same ballistocardiogram plus absolute weight; an LDT0-028K PVDF strip is $2 and far less sensitive; a certified medical apnea monitor is the only appropriate device where an alarm actually has to be trusted.</t>
        </is>
      </c>
    </row>
    <row r="6518" outlineLevel="1" ht="21" customHeight="1">
      <c r="A6518" s="70" t="inlineStr">
        <is>
          <t>PAIRS</t>
        </is>
      </c>
      <c r="B6518" s="71" t="inlineStr">
        <is>
          <t>A radar or ToF sensor to confirm the bed is genuinely occupied, a room temperature sensor to explain restless nights</t>
        </is>
      </c>
    </row>
    <row r="6519" outlineLevel="1" ht="40" customHeight="1">
      <c r="A6519" s="70" t="inlineStr">
        <is>
          <t>specs</t>
        </is>
      </c>
      <c r="B6519" s="26" t="inlineStr">
        <is>
          <t>Range: Breathing 6-60 per minute; heartbeat 40-160 bpm when the subject is still   Accuracy: Respiration within about 1 breath per minute when still; heart rate degrades sharply with movement and with thicker mattresses   Resolution: Relative only — this sensor has no absolute units and never will   Rate: Sample at 100-250 sps, then band-split   Warm-up: None, but allow 10-30s of settling after the person moves   Calibration: None   Consumable: None — the film's charge is stable for many years; the mounting adhesive is the wear item   Environment: Indoor   Lifecycle: Active   Maturity: Raw   ESP32: Do not feed a charge-amp output straight into an ESP32 ADC. Scale and clamp to 0-3.0V and prefer an external converter (ADS1115 or better), because the interesting signal is tens of millivolts riding on a slowly wandering baseline.</t>
        </is>
      </c>
    </row>
    <row r="6520" outlineLevel="1" ht="16" customHeight="1">
      <c r="A6520" s="70" t="inlineStr">
        <is>
          <t>buy</t>
        </is>
      </c>
      <c r="B6520" s="26" t="inlineStr">
        <is>
          <t>DIY · AE   |   boards: Emfit manufactures the ferroelectret film and complete bed sensors; the pressure pads inside consumer under-mattress baby monitors are cheaper piezo-film equivalents worth harvesting; an LDT0-028K PVDF strip is the $2 substitute with far less output   |   lib: No library. Build a charge amplifier (a JFET-input op-amp with a gigaohm-class feedback resistor), then band-pass 0.1-0.5Hz for respiration and roughly 0.8-2.5Hz for the ballistocardiogram.   |   https://www.emfit.com   [Estimate, 2026-07]</t>
        </is>
      </c>
    </row>
    <row r="6521" outlineLevel="1" ht="42" customHeight="1">
      <c r="A6521" s="74" t="inlineStr">
        <is>
          <t>unlocks</t>
        </is>
      </c>
      <c r="B6521" s="75" t="inlineStr">
        <is>
          <t>How fast are they breathing?  •  Has breathing become irregular or stopped?  •  What is the heart rate?  •  Are they asleep, and how well?  •  Has nobody moved for worryingly long?</t>
        </is>
      </c>
    </row>
    <row r="6523" ht="22" customHeight="1">
      <c r="A6523" s="90" t="inlineStr">
        <is>
          <t>S374</t>
        </is>
      </c>
      <c r="B6523" s="91" t="inlineStr">
        <is>
          <t>MAX17048 ModelGauge fuel gauge   ·   MAX17048</t>
        </is>
      </c>
    </row>
    <row r="6524" outlineLevel="1" ht="15" customHeight="1">
      <c r="A6524" s="70" t="inlineStr">
        <is>
          <t>Category</t>
        </is>
      </c>
      <c r="B6524" s="12" t="inlineStr">
        <is>
          <t>Power &amp; Electrical › Li-ion state of charge, no shunt</t>
        </is>
      </c>
      <c r="E6524" s="70" t="inlineStr">
        <is>
          <t>Measures</t>
        </is>
      </c>
      <c r="F6524" s="12" t="inlineStr">
        <is>
          <t>State of charge of a single Li-ion/LiPo cell as a percentage, plus cell voltage and a %/hour discharge rate</t>
        </is>
      </c>
    </row>
    <row r="6525" outlineLevel="1" ht="15" customHeight="1">
      <c r="A6525" s="70" t="inlineStr">
        <is>
          <t>Modality</t>
        </is>
      </c>
      <c r="B6525" s="12" t="inlineStr">
        <is>
          <t>Electrical</t>
        </is>
      </c>
      <c r="E6525" s="70" t="inlineStr">
        <is>
          <t>Interface</t>
        </is>
      </c>
      <c r="F6525" s="12" t="inlineStr">
        <is>
          <t>I2C</t>
        </is>
      </c>
    </row>
    <row r="6526" outlineLevel="1" ht="15" customHeight="1">
      <c r="A6526" s="70" t="inlineStr">
        <is>
          <t>Supply</t>
        </is>
      </c>
      <c r="B6526" s="12" t="inlineStr">
        <is>
          <t>2.5-4.5V, taken directly from the cell it measures</t>
        </is>
      </c>
      <c r="E6526" s="70" t="inlineStr">
        <is>
          <t>Price</t>
        </is>
      </c>
      <c r="F6526" s="12" t="inlineStr">
        <is>
          <t>$6.0  ($$)</t>
        </is>
      </c>
    </row>
    <row r="6527" outlineLevel="1" ht="15" customHeight="1">
      <c r="A6527" s="70" t="inlineStr">
        <is>
          <t>Difficulty</t>
        </is>
      </c>
      <c r="B6527" s="12" t="inlineStr">
        <is>
          <t>1 — Plug and play — Qwiic/STEMMA cable or 3 wires, library example works first time</t>
        </is>
      </c>
    </row>
    <row r="6528" outlineLevel="1" ht="51" customHeight="1">
      <c r="A6528" s="70" t="inlineStr">
        <is>
          <t>HOW</t>
        </is>
      </c>
      <c r="B6528" s="71" t="inlineStr">
        <is>
          <t>It is a voltmeter with an opinion. The chip watches cell terminal voltage and runs it through a model of how a lithium cell's open-circuit voltage maps to state of charge, continuously correcting for the fact that voltage sags under load and recovers at rest. Because it never sees current it needs no shunt in the battery path — two wires to the cell, two to I2C. It also reports CRATE, the rate of charge change in %/hour, which is where any runtime estimate has to come from.</t>
        </is>
      </c>
    </row>
    <row r="6529" outlineLevel="1" ht="70" customHeight="1">
      <c r="A6529" s="70" t="inlineStr">
        <is>
          <t>WHAT</t>
        </is>
      </c>
      <c r="B6529" s="72" t="inlineStr">
        <is>
          <t>It never measures current, so every number is inferred from a voltage curve. Switch on a 500mA load and the cell's internal resistance drops terminal voltage instantly; reported SOC falls off a cliff and then crawls back over several minutes after the load stops — users read that as a dying battery. Cold cells have higher impedance and read low; the same pack can show 15-20% less at 0°C than at 25°C. It knows nothing about your pack's actual capacity, so it cannot report mAh, cycle count or health, and a 400mAh and a 4000mAh cell sitting at 3.80V both read the same percentage. It is close to useless on LiFePO4 and most sodium chemistries, whose discharge curve is flat within roughly 100mV from 20% to 80% SOC. After a battery swap or a brown-out you must issue a quick-start or it can be tens of percent wrong until it reconverges.</t>
        </is>
      </c>
    </row>
    <row r="6530" outlineLevel="1" ht="23" customHeight="1">
      <c r="A6530" s="70" t="inlineStr">
        <is>
          <t>COMMON</t>
        </is>
      </c>
      <c r="B6530" s="71" t="inlineStr">
        <is>
          <t>LiPo-powered ESP32 nodes, wearables, handhelds, solar sensor nodes, clean shutdown before brown-out, battery gauges on portable instruments.</t>
        </is>
      </c>
    </row>
    <row r="6531" outlineLevel="1" ht="33" customHeight="1">
      <c r="A6531" s="70" t="inlineStr">
        <is>
          <t>INVENTION</t>
        </is>
      </c>
      <c r="B6531" s="73" t="inlineStr">
        <is>
          <t>A 'will it last the winter?' badge for a solar sensor node: log SOC hourly for a week, fit the trend of daily minima, and have the node print the date it predicts it will die — then let it lengthen its own reporting interval until that date lands past spring.</t>
        </is>
      </c>
    </row>
    <row r="6532" outlineLevel="1" ht="17" customHeight="1">
      <c r="A6532" s="70" t="inlineStr">
        <is>
          <t>REQUIRES</t>
        </is>
      </c>
      <c r="B6532" s="71" t="inlineStr">
        <is>
          <t>A single-cell Li-ion/LiPo. Two-cell packs need the MAX17049 instead.</t>
        </is>
      </c>
    </row>
    <row r="6533" outlineLevel="1" ht="36" customHeight="1">
      <c r="A6533" s="70" t="inlineStr">
        <is>
          <t>SUBSTITUT</t>
        </is>
      </c>
      <c r="B6533" s="71" t="inlineStr">
        <is>
          <t>MAX17260 or BQ27441-G1 add a sense resistor and real coulomb counting, which is what you need for mAh and state of health; an INA219 on the battery line gives current but no SOC model; a plain resistor divider into the ADC is free and about 70% as useful if all you need is a low-battery flag.</t>
        </is>
      </c>
    </row>
    <row r="6534" outlineLevel="1" ht="23" customHeight="1">
      <c r="A6534" s="70" t="inlineStr">
        <is>
          <t>PAIRS</t>
        </is>
      </c>
      <c r="B6534" s="71" t="inlineStr">
        <is>
          <t>A charger IC with a status pin so you know charge from discharge, an INA219 if you want real load current, an RTC to timestamp daily SOC minima</t>
        </is>
      </c>
    </row>
    <row r="6535" outlineLevel="1" ht="40" customHeight="1">
      <c r="A6535" s="70" t="inlineStr">
        <is>
          <t>specs</t>
        </is>
      </c>
      <c r="B6535" s="26" t="inlineStr">
        <is>
          <t>Range: 0-100% SOC; cell 2.5-4.5V   Accuracy: ±1-2% SOC once converged on a well-behaved cell; ±5-10% in the first hours or under a swinging load   Resolution: 1/256 % SOC, 1.25mV cell voltage   Rate: SOC register refreshes roughly every 250ms   Warm-up: Issue a quick-start after connecting a cell, then allow minutes to hours for the model to settle   I2C addr: 0x36   Calibration: None   Consumable: None — solid state, nothing wears out   Environment: Indoor   Lifecycle: Active   Maturity: Excellent   ESP32: Any variant; the ALRT pin can wake a deep-sleeping ESP32 on low battery</t>
        </is>
      </c>
    </row>
    <row r="6536" outlineLevel="1" ht="16" customHeight="1">
      <c r="A6536" s="70" t="inlineStr">
        <is>
          <t>buy</t>
        </is>
      </c>
      <c r="B6536" s="26" t="inlineStr">
        <is>
          <t>AF · SF · DK · MO · AE   |   boards: Adafruit 5580 (STEMMA QT, with JST-PH battery passthrough); SparkFun Qwiic Fuel Gauge SPX-17715; fitted directly to several Adafruit ESP32-S2/S3 Feather revisions   |   lib: Adafruit_MAX1704X; SparkFun MAX1704x Fuel Gauge Arduino Library   |   https://www.analog.com/en/products/max17048.html   [High, 2026-07]</t>
        </is>
      </c>
    </row>
    <row r="6537" outlineLevel="1" ht="24" customHeight="1">
      <c r="A6537" s="74" t="inlineStr">
        <is>
          <t>unlocks</t>
        </is>
      </c>
      <c r="B6537" s="75" t="inlineStr">
        <is>
          <t>How much charge is left?  •  Will this node survive on its battery until spring?</t>
        </is>
      </c>
    </row>
    <row r="6539" ht="22" customHeight="1">
      <c r="A6539" s="90" t="inlineStr">
        <is>
          <t>S375</t>
        </is>
      </c>
      <c r="B6539" s="91" t="inlineStr">
        <is>
          <t>MAX17260 ModelGauge m5 fuel gauge   ·   MAX17260</t>
        </is>
      </c>
    </row>
    <row r="6540" outlineLevel="1" ht="15" customHeight="1">
      <c r="A6540" s="70" t="inlineStr">
        <is>
          <t>Category</t>
        </is>
      </c>
      <c r="B6540" s="12" t="inlineStr">
        <is>
          <t>Power &amp; Electrical › Li-ion SOC by fused coulomb counting and voltage model</t>
        </is>
      </c>
      <c r="E6540" s="70" t="inlineStr">
        <is>
          <t>Measures</t>
        </is>
      </c>
      <c r="F6540" s="12" t="inlineStr">
        <is>
          <t>State of charge, remaining capacity in mAh, time-to-empty/full, state of health and cell internal resistance</t>
        </is>
      </c>
    </row>
    <row r="6541" outlineLevel="1" ht="15" customHeight="1">
      <c r="A6541" s="70" t="inlineStr">
        <is>
          <t>Modality</t>
        </is>
      </c>
      <c r="B6541" s="12" t="inlineStr">
        <is>
          <t>Electrical</t>
        </is>
      </c>
      <c r="E6541" s="70" t="inlineStr">
        <is>
          <t>Interface</t>
        </is>
      </c>
      <c r="F6541" s="12" t="inlineStr">
        <is>
          <t>I2C</t>
        </is>
      </c>
    </row>
    <row r="6542" outlineLevel="1" ht="15" customHeight="1">
      <c r="A6542" s="70" t="inlineStr">
        <is>
          <t>Supply</t>
        </is>
      </c>
      <c r="B6542" s="12" t="inlineStr">
        <is>
          <t>2.3-4.9V from the cell</t>
        </is>
      </c>
      <c r="E6542" s="70" t="inlineStr">
        <is>
          <t>Price</t>
        </is>
      </c>
      <c r="F6542" s="12" t="inlineStr">
        <is>
          <t>$4.0  ($)</t>
        </is>
      </c>
    </row>
    <row r="6543" outlineLevel="1" ht="15" customHeight="1">
      <c r="A6543" s="70" t="inlineStr">
        <is>
          <t>Difficulty</t>
        </is>
      </c>
      <c r="B6543" s="12" t="inlineStr">
        <is>
          <t>4 — Advanced — analog front-ends, protocol work, mechanical integration, or real safety</t>
        </is>
      </c>
    </row>
    <row r="6544" outlineLevel="1" ht="60" customHeight="1">
      <c r="A6544" s="70" t="inlineStr">
        <is>
          <t>HOW</t>
        </is>
      </c>
      <c r="B6544" s="71" t="inlineStr">
        <is>
          <t>Two gauging methods, blended. A delta-sigma ADC integrates the voltage across a small sense resistor in the battery's return path to count coulombs in and out — accurate over minutes, but it accumulates its own offset error forever. In parallel an open-circuit-voltage model estimates charge from the relaxed cell voltage — noisy over minutes, but drift-free over days. ModelGauge m5 weights the two by how much it trusts each right now, leaning on coulombs while current flows and on voltage while the pack rests, and separately tracks cell impedance so it can report state of health.</t>
        </is>
      </c>
    </row>
    <row r="6545" outlineLevel="1" ht="70" customHeight="1">
      <c r="A6545" s="70" t="inlineStr">
        <is>
          <t>WHAT</t>
        </is>
      </c>
      <c r="B6545" s="72" t="inlineStr">
        <is>
          <t>A coulomb counter is only as good as its shunt. A 10mΩ resistor at 1% tolerance plus a few µV of amplifier offset becomes a percent-per-day drift, and the IC can only correct that when the pack genuinely rests — under a permanent trickle load it may never get a clean open-circuit voltage and the error just accumulates. Anything wired around the sense resistor is invisible: a charger with its own return path, a backup supercap, a bodged 5V tap, and the books silently stop balancing. The configuration is the real work — DesignCap, IChgTerm, VEmpty and the model parameters must match your actual cell, and a wrong DesignCap gives you confident, high-resolution, wrong mAh forever. State of health means nothing until several deep cycles have passed, and learned data is lost if VDD collapses without a nonvolatile save.</t>
        </is>
      </c>
    </row>
    <row r="6546" outlineLevel="1" ht="23" customHeight="1">
      <c r="A6546" s="70" t="inlineStr">
        <is>
          <t>COMMON</t>
        </is>
      </c>
      <c r="B6546" s="71" t="inlineStr">
        <is>
          <t>Product battery packs where runtime prediction is a feature, handheld instruments, drones, robot packs, medical and field equipment.</t>
        </is>
      </c>
    </row>
    <row r="6547" outlineLevel="1" ht="36" customHeight="1">
      <c r="A6547" s="70" t="inlineStr">
        <is>
          <t>INVENTION</t>
        </is>
      </c>
      <c r="B6547" s="73" t="inlineStr">
        <is>
          <t>Put the gauge in the pack, not the product: mount the MAX17260 and its shunt on a coin-sized board inside the 18650 sled itself so learned capacity and cycle count belong to the cell. Swap packs between three robots and each pack still knows its own age and tells the next host what it is worth.</t>
        </is>
      </c>
    </row>
    <row r="6548" outlineLevel="1" ht="24" customHeight="1">
      <c r="A6548" s="70" t="inlineStr">
        <is>
          <t>REQUIRES</t>
        </is>
      </c>
      <c r="B6548" s="71" t="inlineStr">
        <is>
          <t>A 5-10mΩ 1% sense resistor in the pack's negative return, Kelvin-connected, plus your cell's real capacity, termination current and empty voltage</t>
        </is>
      </c>
    </row>
    <row r="6549" outlineLevel="1" ht="37" customHeight="1">
      <c r="A6549" s="70" t="inlineStr">
        <is>
          <t>SUBSTITUT</t>
        </is>
      </c>
      <c r="B6549" s="71" t="inlineStr">
        <is>
          <t>MAX17048 if a voltage-only estimate and no shunt is enough; BQ27441-G1 for TI's Impedance Track equivalent with far better hobby library support; BQ27427 for the same idea with the sense resistor integrated; INA228 if you want raw charge and energy accumulators and intend to write the SOC model yourself.</t>
        </is>
      </c>
    </row>
    <row r="6550" outlineLevel="1" ht="23" customHeight="1">
      <c r="A6550" s="70" t="inlineStr">
        <is>
          <t>PAIRS</t>
        </is>
      </c>
      <c r="B6550" s="71" t="inlineStr">
        <is>
          <t>A charger/protection IC, a 10k NTC bonded to the cell for the temperature term, a display that shows time-to-empty rather than a percentage</t>
        </is>
      </c>
    </row>
    <row r="6551" outlineLevel="1" ht="40" customHeight="1">
      <c r="A6551" s="70" t="inlineStr">
        <is>
          <t>specs</t>
        </is>
      </c>
      <c r="B6551" s="26" t="inlineStr">
        <is>
          <t>Range: 0-100% SOC, capacity in mAh, TTE/TTF in minutes, SOH in %   Accuracy: ±3-5% SOC in a real design with a correctly characterised cell; better than that only if you do the full cell characterisation   Resolution: 1/256 % SOC; current LSB is 1.5625µV / R_SENSE   Rate: Gauge task period ~175ms   Warm-up: Usable immediately from the voltage model; the mAh figure is only trustworthy after a full charge-discharge cycle   I2C addr: 0x36   Calibration: One-point   Consumable: None   Environment: Indoor   Lifecycle: Active   Maturity: Workable   ESP32: Any variant; keep the sense-resistor Kelvin traces away from switching converters</t>
        </is>
      </c>
    </row>
    <row r="6552" outlineLevel="1" ht="16" customHeight="1">
      <c r="A6552" s="70" t="inlineStr">
        <is>
          <t>buy</t>
        </is>
      </c>
      <c r="B6552" s="26" t="inlineStr">
        <is>
          <t>DK · MO   |   boards: No mainstream maker breakout — the Analog Devices MAX17260 evaluation kit, or put the TDFN on your own board. Priced here as the bare IC in ones.   |   lib: No first-class Arduino library. Analog Devices publishes the ModelGauge m5 host-side reference implementation and the full register map; expect to port it and to read the app notes.   |   https://www.analog.com/en/products/max17260.html   [Estimate, 2026-07]</t>
        </is>
      </c>
    </row>
    <row r="6553" outlineLevel="1" ht="30" customHeight="1">
      <c r="A6553" s="74" t="inlineStr">
        <is>
          <t>unlocks</t>
        </is>
      </c>
      <c r="B6553" s="75" t="inlineStr">
        <is>
          <t>How much charge is left?  •  Is this battery degrading?  •  Will this node survive on its battery until spring?</t>
        </is>
      </c>
    </row>
    <row r="6555" ht="22" customHeight="1">
      <c r="A6555" s="90" t="inlineStr">
        <is>
          <t>S376</t>
        </is>
      </c>
      <c r="B6555" s="91" t="inlineStr">
        <is>
          <t>LC709203F fuel gauge (end of life)   ·   LC709203F</t>
        </is>
      </c>
    </row>
    <row r="6556" outlineLevel="1" ht="15" customHeight="1">
      <c r="A6556" s="70" t="inlineStr">
        <is>
          <t>Category</t>
        </is>
      </c>
      <c r="B6556" s="12" t="inlineStr">
        <is>
          <t>Power &amp; Electrical › Li-ion SOC by voltage model, no shunt</t>
        </is>
      </c>
      <c r="E6556" s="70" t="inlineStr">
        <is>
          <t>Measures</t>
        </is>
      </c>
      <c r="F6556" s="12" t="inlineStr">
        <is>
          <t>State of charge and terminal voltage of a single Li-ion/LiPo cell, with optional NTC compensation</t>
        </is>
      </c>
    </row>
    <row r="6557" outlineLevel="1" ht="15" customHeight="1">
      <c r="A6557" s="70" t="inlineStr">
        <is>
          <t>Modality</t>
        </is>
      </c>
      <c r="B6557" s="12" t="inlineStr">
        <is>
          <t>Electrical</t>
        </is>
      </c>
      <c r="E6557" s="70" t="inlineStr">
        <is>
          <t>Interface</t>
        </is>
      </c>
      <c r="F6557" s="12" t="inlineStr">
        <is>
          <t>I2C</t>
        </is>
      </c>
    </row>
    <row r="6558" outlineLevel="1" ht="15" customHeight="1">
      <c r="A6558" s="70" t="inlineStr">
        <is>
          <t>Supply</t>
        </is>
      </c>
      <c r="B6558" s="12" t="inlineStr">
        <is>
          <t>2.5-4.5V from the cell</t>
        </is>
      </c>
      <c r="E6558" s="70" t="inlineStr">
        <is>
          <t>Price</t>
        </is>
      </c>
      <c r="F6558" s="12" t="inlineStr">
        <is>
          <t>$8.0  ($$)</t>
        </is>
      </c>
    </row>
    <row r="6559" outlineLevel="1" ht="15" customHeight="1">
      <c r="A6559" s="70" t="inlineStr">
        <is>
          <t>Difficulty</t>
        </is>
      </c>
      <c r="B6559" s="12" t="inlineStr">
        <is>
          <t>1 — Plug and play — Qwiic/STEMMA cable or 3 wires, library example works first time</t>
        </is>
      </c>
    </row>
    <row r="6560" outlineLevel="1" ht="44" customHeight="1">
      <c r="A6560" s="70" t="inlineStr">
        <is>
          <t>HOW</t>
        </is>
      </c>
      <c r="B6560" s="71" t="inlineStr">
        <is>
          <t>The same family of trick as the MAX17048: measure the cell, apply a chemistry curve, output a percentage. onsemi's version selects between stored battery profiles and applies a correlation between terminal voltage and modelled charge, with an optional thermistor input so the curve can be shifted for temperature. No sense resistor, no current measurement, two wires to the cell and two to I2C.</t>
        </is>
      </c>
    </row>
    <row r="6561" outlineLevel="1" ht="70" customHeight="1">
      <c r="A6561" s="70" t="inlineStr">
        <is>
          <t>WHAT</t>
        </is>
      </c>
      <c r="B6561" s="72" t="inlineStr">
        <is>
          <t>The headline problem is not technical: onsemi took it end-of-life in 2021, which is why Adafruit respun several Feathers around the MAX17048. Do not start a new design on it — buy the LC709204F successor or a MAX17048. Technically it inherits every voltage-gauge weakness: load steps look like sudden discharge, cold cells read low, no mAh, no cycle count, no health. On top of that the APA register (adjustment pack application) must be set to the value matching your pack's capacity class, and the small set of selectable battery profiles covers a narrow slice of real cells — get it wrong and you are reading someone else's battery curve. It is also fussier about I2C levels than the Maxim parts; several 'random NAK' reports trace back to bus voltage and pull-up choices rather than code.</t>
        </is>
      </c>
    </row>
    <row r="6562" outlineLevel="1" ht="21" customHeight="1">
      <c r="A6562" s="70" t="inlineStr">
        <is>
          <t>COMMON</t>
        </is>
      </c>
      <c r="B6562" s="71" t="inlineStr">
        <is>
          <t>Existing Adafruit Feather hardware, low-drain wearables, retrofits and repairs of devices already built around it.</t>
        </is>
      </c>
    </row>
    <row r="6563" outlineLevel="1" ht="35" customHeight="1">
      <c r="A6563" s="70" t="inlineStr">
        <is>
          <t>INVENTION</t>
        </is>
      </c>
      <c r="B6563" s="73" t="inlineStr">
        <is>
          <t>Salvage rig: pull the LC709203F off a retired Feather and make it a shelf-life logger for your spare LiPo drawer — one gauge, one ESP32-C3, one wake-up a week. Six months later you know which of your 'spares' are self-discharging and which are still worth trusting in a field node.</t>
        </is>
      </c>
    </row>
    <row r="6564" outlineLevel="1" ht="19" customHeight="1">
      <c r="A6564" s="70" t="inlineStr">
        <is>
          <t>REQUIRES</t>
        </is>
      </c>
      <c r="B6564" s="71" t="inlineStr">
        <is>
          <t>A single-cell Li-ion/LiPo; a 10k NTC on the cell if you want the temperature correction</t>
        </is>
      </c>
    </row>
    <row r="6565" outlineLevel="1" ht="33" customHeight="1">
      <c r="A6565" s="70" t="inlineStr">
        <is>
          <t>SUBSTITUT</t>
        </is>
      </c>
      <c r="B6565" s="71" t="inlineStr">
        <is>
          <t>MAX17048 is the direct in-production replacement with the same wiring and the same limits; LC709204F is onsemi's own successor; MAX17260 or BQ27441-G1 if you need mAh and health; a resistor divider into the ADC if a low-battery flag is genuinely all you want.</t>
        </is>
      </c>
    </row>
    <row r="6566" outlineLevel="1" ht="17" customHeight="1">
      <c r="A6566" s="70" t="inlineStr">
        <is>
          <t>PAIRS</t>
        </is>
      </c>
      <c r="B6566" s="71" t="inlineStr">
        <is>
          <t>A charger with a status pin, an ePaper tag on each stored cell</t>
        </is>
      </c>
    </row>
    <row r="6567" outlineLevel="1" ht="40" customHeight="1">
      <c r="A6567" s="70" t="inlineStr">
        <is>
          <t>specs</t>
        </is>
      </c>
      <c r="B6567" s="26" t="inlineStr">
        <is>
          <t>Range: 0-100% SOC; cell 2.5-4.5V   Accuracy: A few % on a matched profile; substantially worse when the profile does not match the cell   Resolution: 0.1% SOC, 1mV cell voltage   Rate: Polled — the internal update is around 1s   Warm-up: Set the APA and profile registers at boot; the model settles over minutes   I2C addr: 0x0B   Calibration: None   Consumable: None   Environment: Indoor   Lifecycle: EOL   Maturity: Good   ESP32: Any variant, but run the I2C bus at 3.3V and keep it short</t>
        </is>
      </c>
    </row>
    <row r="6568" outlineLevel="1" ht="16" customHeight="1">
      <c r="A6568" s="70" t="inlineStr">
        <is>
          <t>buy</t>
        </is>
      </c>
      <c r="B6568" s="26" t="inlineStr">
        <is>
          <t>AF · DK · AE   |   boards: Adafruit 4712 LiPoly/LiIon fuel gauge breakout (STEMMA QT); fitted to earlier revisions of Adafruit's ESP32-S2/S3 Feathers before they respun around the MAX17048   |   lib: Adafruit_LC709203F   |   https://www.onsemi.com/products/power-management/battery-management/battery-fuel-gauges/lc709203f   [Estimate, 2026-07]</t>
        </is>
      </c>
    </row>
    <row r="6569" outlineLevel="1" ht="24" customHeight="1">
      <c r="A6569" s="74" t="inlineStr">
        <is>
          <t>unlocks</t>
        </is>
      </c>
      <c r="B6569" s="75" t="inlineStr">
        <is>
          <t>How much charge is left?  •  Will this node survive on its battery until spring?</t>
        </is>
      </c>
    </row>
    <row r="6571" ht="22" customHeight="1">
      <c r="A6571" s="90" t="inlineStr">
        <is>
          <t>S377</t>
        </is>
      </c>
      <c r="B6571" s="91" t="inlineStr">
        <is>
          <t>BQ27441-G1 Impedance Track fuel gauge   ·   BQ27441-G1</t>
        </is>
      </c>
    </row>
    <row r="6572" outlineLevel="1" ht="15" customHeight="1">
      <c r="A6572" s="70" t="inlineStr">
        <is>
          <t>Category</t>
        </is>
      </c>
      <c r="B6572" s="12" t="inlineStr">
        <is>
          <t>Power &amp; Electrical › Self-learning Li-ion capacity gauge</t>
        </is>
      </c>
      <c r="E6572" s="70" t="inlineStr">
        <is>
          <t>Measures</t>
        </is>
      </c>
      <c r="F6572" s="12" t="inlineStr">
        <is>
          <t>State of charge, remaining and full-charge capacity in mAh, state of health, and current in and out of the pack</t>
        </is>
      </c>
    </row>
    <row r="6573" outlineLevel="1" ht="15" customHeight="1">
      <c r="A6573" s="70" t="inlineStr">
        <is>
          <t>Modality</t>
        </is>
      </c>
      <c r="B6573" s="12" t="inlineStr">
        <is>
          <t>Electrical</t>
        </is>
      </c>
      <c r="E6573" s="70" t="inlineStr">
        <is>
          <t>Interface</t>
        </is>
      </c>
      <c r="F6573" s="12" t="inlineStr">
        <is>
          <t>I2C</t>
        </is>
      </c>
    </row>
    <row r="6574" outlineLevel="1" ht="15" customHeight="1">
      <c r="A6574" s="70" t="inlineStr">
        <is>
          <t>Supply</t>
        </is>
      </c>
      <c r="B6574" s="12" t="inlineStr">
        <is>
          <t>2.45-4.5V from the cell</t>
        </is>
      </c>
      <c r="E6574" s="70" t="inlineStr">
        <is>
          <t>Price</t>
        </is>
      </c>
      <c r="F6574" s="12" t="inlineStr">
        <is>
          <t>$18.0  ($$$)</t>
        </is>
      </c>
    </row>
    <row r="6575" outlineLevel="1" ht="15" customHeight="1">
      <c r="A6575" s="70" t="inlineStr">
        <is>
          <t>Difficulty</t>
        </is>
      </c>
      <c r="B6575" s="12" t="inlineStr">
        <is>
          <t>3 — Some skill — calibration, level shifting, timing, or datasheet reading required</t>
        </is>
      </c>
    </row>
    <row r="6576" outlineLevel="1" ht="57" customHeight="1">
      <c r="A6576" s="70" t="inlineStr">
        <is>
          <t>HOW</t>
        </is>
      </c>
      <c r="B6576" s="71" t="inlineStr">
        <is>
          <t>TI's Impedance Track works backwards from cell impedance. During rest it measures open-circuit voltage to fix exactly where the cell sits on its chemistry curve; under load it measures the cell's internal resistance; from the two it computes how much charge is actually extractable at your discharge rate and temperature, rather than how much is nominally in there. Between those rests it coulomb-counts across a sense resistor. The payoff is a gauge that learns your pack's real, ageing capacity instead of trusting the number printed on the wrapper.</t>
        </is>
      </c>
    </row>
    <row r="6577" outlineLevel="1" ht="70" customHeight="1">
      <c r="A6577" s="70" t="inlineStr">
        <is>
          <t>WHAT</t>
        </is>
      </c>
      <c r="B6577" s="72" t="inlineStr">
        <is>
          <t>Impedance Track only earns its accuracy after a learning cycle, and the cycle has rules: charge fully, rest at least two hours, then discharge at a modest steady current all the way to terminate voltage with no charging in between. Interrupt it — which a solar node does every single day — and the gauge quietly keeps using DesignCapacity, which is the number you typed in, which is the optimistic number on the label. It is a system-side gauge: it lives on your board, not in the pack, so swapping in a different battery invalidates everything it learned and nothing warns you. The G1A and G1B variants differ in charge-termination voltage (4.2V versus 4.35V); fit a G1A to a high-voltage cell and it declares 'full' at about 85%. And configuration means entering CONFIG UPDATE mode and writing data flash, which has limited endurance — do it once at manufacture, not on every boot.</t>
        </is>
      </c>
    </row>
    <row r="6578" outlineLevel="1" ht="25" customHeight="1">
      <c r="A6578" s="70" t="inlineStr">
        <is>
          <t>COMMON</t>
        </is>
      </c>
      <c r="B6578" s="71" t="inlineStr">
        <is>
          <t>Product packs, handheld instruments, e-bike and cordless-tool batteries, robot power packs, anything where the battery percentage has to survive a customer's scrutiny.</t>
        </is>
      </c>
    </row>
    <row r="6579" outlineLevel="1" ht="33" customHeight="1">
      <c r="A6579" s="70" t="inlineStr">
        <is>
          <t>INVENTION</t>
        </is>
      </c>
      <c r="B6579" s="73" t="inlineStr">
        <is>
          <t>A tool-battery honesty tag: BQ27441 plus an ESP32-C3 and a tiny e-ink label glued to each cordless-tool pack, showing learned capacity as a percentage of new. After a year the shelf sorts itself, and 'the drill feels weak' turns into a number you can act on.</t>
        </is>
      </c>
    </row>
    <row r="6580" outlineLevel="1" ht="23" customHeight="1">
      <c r="A6580" s="70" t="inlineStr">
        <is>
          <t>REQUIRES</t>
        </is>
      </c>
      <c r="B6580" s="71" t="inlineStr">
        <is>
          <t>A sense resistor in the battery return (10mΩ is the default assumption) and programmed DesignCapacity, terminate voltage and taper current</t>
        </is>
      </c>
    </row>
    <row r="6581" outlineLevel="1" ht="34" customHeight="1">
      <c r="A6581" s="70" t="inlineStr">
        <is>
          <t>SUBSTITUT</t>
        </is>
      </c>
      <c r="B6581" s="71" t="inlineStr">
        <is>
          <t>BQ27427 is the modern sibling with the sense resistor integrated and a self-configuring chemistry setup; MAX17260 is the Analog Devices equivalent; MAX17048 if you only need a percentage and no shunt; INA228 if you want raw coulombs and will do the modelling yourself.</t>
        </is>
      </c>
    </row>
    <row r="6582" outlineLevel="1" ht="18" customHeight="1">
      <c r="A6582" s="70" t="inlineStr">
        <is>
          <t>PAIRS</t>
        </is>
      </c>
      <c r="B6582" s="71" t="inlineStr">
        <is>
          <t>A BQ24075-class charger, a thermistor on the cell, an e-ink label per pack</t>
        </is>
      </c>
    </row>
    <row r="6583" outlineLevel="1" ht="40" customHeight="1">
      <c r="A6583" s="70" t="inlineStr">
        <is>
          <t>specs</t>
        </is>
      </c>
      <c r="B6583" s="26" t="inlineStr">
        <is>
          <t>Range: 0-100% SOC, mAh capacity, SOH %, ±current through the sense resistor   Accuracy: ±1-3% SOC after a successful learning cycle; before that it simply reports against the DesignCapacity you programmed   Resolution: 1% SOC, 1mAh capacity, 1mA current typical   Rate: Registers update roughly once per second   Warm-up: Needs one complete learning cycle — full charge, two-hour rest, steady discharge to terminate voltage — before its capacity figure means anything   I2C addr: 0x55   Calibration: One-point   Consumable: None   Environment: Indoor   Lifecycle: Active   Maturity: Good   ESP32: Any variant; the GPOUT pin can be configured as a battery-low interrupt to wake from deep sleep</t>
        </is>
      </c>
    </row>
    <row r="6584" outlineLevel="1" ht="16" customHeight="1">
      <c r="A6584" s="70" t="inlineStr">
        <is>
          <t>buy</t>
        </is>
      </c>
      <c r="B6584" s="26" t="inlineStr">
        <is>
          <t>SF · DK · MO   |   boards: SparkFun LiPo Fuel Gauge breakout; SparkFun Battery Babysitter, which pairs it with a BQ24075 charger so charge and gauge live on one board   |   lib: SparkFun BQ27441 Arduino Library — genuinely good, and the main reason to pick this over the Maxim parts   |   https://www.ti.com/product/BQ27441-G1   [Estimate, 2026-07]</t>
        </is>
      </c>
    </row>
    <row r="6585" outlineLevel="1" ht="36" customHeight="1">
      <c r="A6585" s="74" t="inlineStr">
        <is>
          <t>unlocks</t>
        </is>
      </c>
      <c r="B6585" s="75" t="inlineStr">
        <is>
          <t>How much charge is left?  •  Is this battery degrading?  •  Will this node survive on its battery until spring?  •  Has this drifted from how it behaved when new?</t>
        </is>
      </c>
    </row>
    <row r="6587" ht="22" customHeight="1">
      <c r="A6587" s="90" t="inlineStr">
        <is>
          <t>S378</t>
        </is>
      </c>
      <c r="B6587" s="91" t="inlineStr">
        <is>
          <t>INA700 power monitor with on-die shunt   ·   INA700</t>
        </is>
      </c>
    </row>
    <row r="6588" outlineLevel="1" ht="15" customHeight="1">
      <c r="A6588" s="70" t="inlineStr">
        <is>
          <t>Category</t>
        </is>
      </c>
      <c r="B6588" s="12" t="inlineStr">
        <is>
          <t>Power &amp; Electrical › DC current/voltage/power/energy, integrated 2mΩ shunt</t>
        </is>
      </c>
      <c r="E6588" s="70" t="inlineStr">
        <is>
          <t>Measures</t>
        </is>
      </c>
      <c r="F6588" s="12" t="inlineStr">
        <is>
          <t>Bus voltage, current, power, die temperature, and running charge and energy totals on a DC rail up to 40V</t>
        </is>
      </c>
    </row>
    <row r="6589" outlineLevel="1" ht="15" customHeight="1">
      <c r="A6589" s="70" t="inlineStr">
        <is>
          <t>Modality</t>
        </is>
      </c>
      <c r="B6589" s="12" t="inlineStr">
        <is>
          <t>Electrical</t>
        </is>
      </c>
      <c r="E6589" s="70" t="inlineStr">
        <is>
          <t>Interface</t>
        </is>
      </c>
      <c r="F6589" s="12" t="inlineStr">
        <is>
          <t>I2C</t>
        </is>
      </c>
    </row>
    <row r="6590" outlineLevel="1" ht="15" customHeight="1">
      <c r="A6590" s="70" t="inlineStr">
        <is>
          <t>Supply</t>
        </is>
      </c>
      <c r="B6590" s="12" t="inlineStr">
        <is>
          <t>2.7-5.5V logic supply, independent of the rail being measured</t>
        </is>
      </c>
      <c r="E6590" s="70" t="inlineStr">
        <is>
          <t>Price</t>
        </is>
      </c>
      <c r="F6590" s="12" t="inlineStr">
        <is>
          <t>$4.0  ($)</t>
        </is>
      </c>
    </row>
    <row r="6591" outlineLevel="1" ht="15" customHeight="1">
      <c r="A6591" s="70" t="inlineStr">
        <is>
          <t>Difficulty</t>
        </is>
      </c>
      <c r="B6591" s="12" t="inlineStr">
        <is>
          <t>3 — Some skill — calibration, level shifting, timing, or datasheet reading required</t>
        </is>
      </c>
    </row>
    <row r="6592" outlineLevel="1" ht="62" customHeight="1">
      <c r="A6592" s="70" t="inlineStr">
        <is>
          <t>HOW</t>
        </is>
      </c>
      <c r="B6592" s="71" t="inlineStr">
        <is>
          <t>An INA219 with its largest error source deleted. Instead of measuring across an external shunt whose resistance you then have to trust — including the copper, the solder fillets and its temperature coefficient — the INA700 integrates a 2mΩ sense element on the die and characterises it at final test. A 16-bit delta-sigma ADC digitises shunt voltage, bus voltage and die temperature, and on-chip maths produces current, power, and charge and energy accumulators. Reading coulombs and joules directly, rather than integrating in firmware, means you stop losing everything that happened between samples.</t>
        </is>
      </c>
    </row>
    <row r="6593" outlineLevel="1" ht="70" customHeight="1">
      <c r="A6593" s="70" t="inlineStr">
        <is>
          <t>WHAT</t>
        </is>
      </c>
      <c r="B6593" s="72" t="inlineStr">
        <is>
          <t>The integrated shunt is fixed, so unlike an INA226 you cannot re-range it: 15.7A is the ceiling and a 30A motor stall clips silently, reading as a plausible 15A. The package is a wafer chip-scale BGA carrying the full load current through its solder balls — this is not a hand-solder part, and your PCB copper is now part of the thermal design. It measures one side of the load only: wired high-side it sits at the supply's full common mode, wired low-side it inserts 2mΩ into the load's ground reference, and choosing wrong is the usual cause of 'my current reading has a mystery offset that scales with load'. Above about 5A the on-die shunt's own I²R warms the die that the chip is using to correct itself, so long high-current pulses read slightly differently from steady state. And the charge and energy accumulators overflow — read and clear them on a schedule or you lose a day's total.</t>
        </is>
      </c>
    </row>
    <row r="6594" outlineLevel="1" ht="25" customHeight="1">
      <c r="A6594" s="70" t="inlineStr">
        <is>
          <t>COMMON</t>
        </is>
      </c>
      <c r="B6594" s="71" t="inlineStr">
        <is>
          <t>Battery and charger telemetry, solar MPPT input-versus-output efficiency, per-rail power budgets on a robot, USB-C sink profiling, bench-supply instrumentation.</t>
        </is>
      </c>
    </row>
    <row r="6595" outlineLevel="1" ht="39" customHeight="1">
      <c r="A6595" s="70" t="inlineStr">
        <is>
          <t>INVENTION</t>
        </is>
      </c>
      <c r="B6595" s="73" t="inlineStr">
        <is>
          <t>A coulomb budget for a sleepy node: put an INA700 in series with an ESP32-C3 running your real firmware, clear the charge accumulator at boot, and read it once per wake cycle. You get exact mAh per wake — including the Wi-Fi retries and flash writes nobody budgets for — and can compute battery life without a two-month endurance test.</t>
        </is>
      </c>
    </row>
    <row r="6596" outlineLevel="1" ht="40" customHeight="1">
      <c r="A6596" s="70" t="inlineStr">
        <is>
          <t>SUBSTITUT</t>
        </is>
      </c>
      <c r="B6596" s="71" t="inlineStr">
        <is>
          <t>INA219 is the cheap breakout-everywhere option (12-bit, external shunt, 26V); INA228 is 20-bit with 85V common mode and real breakouts; INA780A/INA781A are the 85V integrated-shunt siblings for 24V and 48V systems; ACS712/ACS724 when you need galvanic isolation; a LEM closed-loop Hall transducer when you need isolation plus kHz bandwidth.</t>
        </is>
      </c>
    </row>
    <row r="6597" outlineLevel="1" ht="21" customHeight="1">
      <c r="A6597" s="70" t="inlineStr">
        <is>
          <t>PAIRS</t>
        </is>
      </c>
      <c r="B6597" s="71" t="inlineStr">
        <is>
          <t>A second INA700 on the other side of a converter to measure real efficiency; a MAX17048 for the battery-side SOC</t>
        </is>
      </c>
    </row>
    <row r="6598" outlineLevel="1" ht="40" customHeight="1">
      <c r="A6598" s="70" t="inlineStr">
        <is>
          <t>specs</t>
        </is>
      </c>
      <c r="B6598" s="26" t="inlineStr">
        <is>
          <t>Range: ±15.728A full scale through the integrated 2mΩ shunt; -0.3V to +40V common-mode   Accuracy: ±0.5% total measurement error at 5A; ~1.35% on the energy figure; die temperature ±3°C   Resolution: 16-bit conversions on each channel   Rate: Configurable conversion times from tens of µs to milliseconds, with averaging up to 1024 samples   Warm-up: None   I2C addr: Four pin-selectable addresses — check the datasheet table, it is not the sixteen-address map of the INA226 family   Calibration: None   Consumable: None   Environment: Indoor   Lifecycle: Active   Maturity: Raw   ESP32: Any variant; the ALERT pin can flag an over-current without polling</t>
        </is>
      </c>
    </row>
    <row r="6599" outlineLevel="1" ht="16" customHeight="1">
      <c r="A6599" s="70" t="inlineStr">
        <is>
          <t>buy</t>
        </is>
      </c>
      <c r="B6599" s="26" t="inlineStr">
        <is>
          <t>DK · MO   |   boards: No mainstream maker breakout — TI's INA700 EVM, or design the WCSP onto your own board. If you want a module you can wire today, the INA228 is the one with breakouts.   |   lib: No dedicated Arduino library; the register map is close enough to the INA228 family that porting an existing driver is an afternoon's work   |   https://www.ti.com/product/INA700   [Estimate, 2026-07]</t>
        </is>
      </c>
    </row>
    <row r="6600" outlineLevel="1" ht="45" customHeight="1">
      <c r="A6600" s="74" t="inlineStr">
        <is>
          <t>unlocks</t>
        </is>
      </c>
      <c r="B6600" s="75" t="inlineStr">
        <is>
          <t>How much power is being used right now?  •  Is it drawing an abnormal amount of power?  •  How much charge is left?  •  Will this node survive on its battery until spring?  •  What is draining power while doing nothing?  •  Is it on?</t>
        </is>
      </c>
    </row>
    <row r="6602" ht="22" customHeight="1">
      <c r="A6602" s="90" t="inlineStr">
        <is>
          <t>S379</t>
        </is>
      </c>
      <c r="B6602" s="91" t="inlineStr">
        <is>
          <t>ATM90E32AS polyphase energy metering AFE   ·   ATM90E32AS</t>
        </is>
      </c>
    </row>
    <row r="6603" outlineLevel="1" ht="15" customHeight="1">
      <c r="A6603" s="70" t="inlineStr">
        <is>
          <t>Category</t>
        </is>
      </c>
      <c r="B6603" s="12" t="inlineStr">
        <is>
          <t>Power &amp; Electrical › Three-phase mains metering (SPI)</t>
        </is>
      </c>
      <c r="E6603" s="70" t="inlineStr">
        <is>
          <t>Measures</t>
        </is>
      </c>
      <c r="F6603" s="12" t="inlineStr">
        <is>
          <t>Per-phase RMS voltage and current, active/reactive/apparent power, power factor, phase angle, frequency and accumulated energy across three phases at once</t>
        </is>
      </c>
    </row>
    <row r="6604" outlineLevel="1" ht="15" customHeight="1">
      <c r="A6604" s="70" t="inlineStr">
        <is>
          <t>Modality</t>
        </is>
      </c>
      <c r="B6604" s="12" t="inlineStr">
        <is>
          <t>Electrical</t>
        </is>
      </c>
      <c r="E6604" s="70" t="inlineStr">
        <is>
          <t>Interface</t>
        </is>
      </c>
      <c r="F6604" s="12" t="inlineStr">
        <is>
          <t>SPI / UART / Pulse</t>
        </is>
      </c>
    </row>
    <row r="6605" outlineLevel="1" ht="15" customHeight="1">
      <c r="A6605" s="70" t="inlineStr">
        <is>
          <t>Supply</t>
        </is>
      </c>
      <c r="B6605" s="12" t="inlineStr">
        <is>
          <t>3.3V (2.8-3.6V analog and digital)</t>
        </is>
      </c>
      <c r="E6605" s="70" t="inlineStr">
        <is>
          <t>Price</t>
        </is>
      </c>
      <c r="F6605" s="12" t="inlineStr">
        <is>
          <t>$4.0  ($)</t>
        </is>
      </c>
    </row>
    <row r="6606" outlineLevel="1" ht="15" customHeight="1">
      <c r="A6606" s="70" t="inlineStr">
        <is>
          <t>Difficulty</t>
        </is>
      </c>
      <c r="B6606" s="12" t="inlineStr">
        <is>
          <t>5 — Expert — you are doing research; expect to write drivers and validate your own results</t>
        </is>
      </c>
    </row>
    <row r="6607" outlineLevel="1" ht="66" customHeight="1">
      <c r="A6607" s="70" t="inlineStr">
        <is>
          <t>HOW</t>
        </is>
      </c>
      <c r="B6607" s="71" t="inlineStr">
        <is>
          <t>A metering front end is a synchronised multichannel ADC with a hardware DSP behind it. Seven 16-bit sigma-delta channels sample three voltage inputs and up to four current inputs simultaneously — and that simultaneity is the entire point, because real power is the time average of v(t)·i(t) and any sampling skew between the two shows up directly as a power-factor error. On-chip logic does the multiply-accumulate, the RMS integration, the per-channel phase correction and the energy accumulation, splitting fundamental from harmonic power, then presents everything as registers over SPI or UART. Your ESP32 never sees a waveform; it reads numbers.</t>
        </is>
      </c>
    </row>
    <row r="6608" outlineLevel="1" ht="70" customHeight="1">
      <c r="A6608" s="70" t="inlineStr">
        <is>
          <t>WHAT</t>
        </is>
      </c>
      <c r="B6608" s="72" t="inlineStr">
        <is>
          <t>Almost all the error in a build like this is in the transducers, not the chip. Split-core CTs have a phase shift that grows as current falls — several degrees at 1% of rating — so a fridge measured on a 100A CT can report a power factor of 0.6 and a wildly wrong watt figure until you set the per-channel phase-calibration registers. Size the CT to the load, not to the breaker: a 100A CT reading a 40W standby load is working inside half an LSB. The voltage channel must be calibrated against a known reference or every power number is scaled wrong by exactly your divider tolerance. Non-sinusoidal loads — LED drivers, cheap SMPS, phase-cut dimmers — have crest factors above 3 and clip the current channel long before the RMS figure looks alarming. And an unburdened CT left clipped around a live conductor behaves as a step-up transformer and can develop lethal voltages across its own terminals.</t>
        </is>
      </c>
    </row>
    <row r="6609" outlineLevel="1" ht="26" customHeight="1">
      <c r="A6609" s="70" t="inlineStr">
        <is>
          <t>COMMON</t>
        </is>
      </c>
      <c r="B6609" s="71" t="inlineStr">
        <is>
          <t>Whole-house and sub-panel energy monitoring, three-phase workshop supplies, solar self-consumption and export measurement, motor load monitoring, per-breaker panel dashboards.</t>
        </is>
      </c>
    </row>
    <row r="6610" outlineLevel="1" ht="38" customHeight="1">
      <c r="A6610" s="70" t="inlineStr">
        <is>
          <t>INVENTION</t>
        </is>
      </c>
      <c r="B6610" s="73" t="inlineStr">
        <is>
          <t>A phase-balance nag for a three-phase workshop: the interesting number is not total kWh but the imbalance between L1, L2 and L3. Draw a live triangle on a display and log neutral current — the moment someone plugs the welder into the already-loaded phase it goes red, and you have evidence to hand the electrician.</t>
        </is>
      </c>
    </row>
    <row r="6611" outlineLevel="1" ht="26" customHeight="1">
      <c r="A6611" s="70" t="inlineStr">
        <is>
          <t>REQUIRES</t>
        </is>
      </c>
      <c r="B6611" s="71" t="inlineStr">
        <is>
          <t>One CT per current channel with the correct burden resistor, a divider or transformer voltage reference per phase, and a fused, enclosed, properly isolated mains connection</t>
        </is>
      </c>
    </row>
    <row r="6612" outlineLevel="1" ht="38" customHeight="1">
      <c r="A6612" s="70" t="inlineStr">
        <is>
          <t>SUBSTITUT</t>
        </is>
      </c>
      <c r="B6612" s="71" t="inlineStr">
        <is>
          <t>PZEM-004T v3 is a complete isolated single-phase module with a UART and no PCB design — vastly safer for a first build; ADE7953 for single-phase with two current channels; BL0940 for the $1 smart-plug class; ADE9000 or ADE7880 if you actually need harmonic spectra, sag and swell events rather than RMS and power.</t>
        </is>
      </c>
    </row>
    <row r="6613" outlineLevel="1" ht="22" customHeight="1">
      <c r="A6613" s="70" t="inlineStr">
        <is>
          <t>PAIRS</t>
        </is>
      </c>
      <c r="B6613" s="71" t="inlineStr">
        <is>
          <t>A DS18B20 clipped to each busbar to catch loose-connection hotspots, an RTC and SD card for tariff-accurate cost logging</t>
        </is>
      </c>
    </row>
    <row r="6614" outlineLevel="1" ht="40" customHeight="1">
      <c r="A6614" s="70" t="inlineStr">
        <is>
          <t>specs</t>
        </is>
      </c>
      <c r="B6614" s="26" t="inlineStr">
        <is>
          <t>Range: Designed for CT or shunt current channels and divider/transformer voltage channels; your burden resistor sets the current range   Accuracy: Class 0.5S-capable silicon; in a real build the CTs and the voltage divider set your accuracy, typically 1-3%   Resolution: 16-bit per channel   Rate: Registers refresh per line cycle; CF1-CF4 energy pulse outputs for external totalising   Warm-up: Calibration registers must be loaded at every boot unless stored in the ESP32   Calibration: Two-point   Consumable: None   Environment: Indoor, Harsh   Lifecycle: Active   Maturity: Good   ESP32: Any variant with a free SPI bus; the CircuitSetup boards supply 3.3V to the ESP32 rather than the other way round</t>
        </is>
      </c>
    </row>
    <row r="6615" outlineLevel="1" ht="22" customHeight="1">
      <c r="A6615" s="76" t="inlineStr">
        <is>
          <t>⚠</t>
        </is>
      </c>
      <c r="B6615" s="77" t="inlineStr">
        <is>
          <t>HAZARD: Mains — Connects to or measures mains AC — isolation and competence required, HighVoltage — Generates or requires &gt;48V (e.g. Geiger tube supplies, SiPM bias)</t>
        </is>
      </c>
    </row>
    <row r="6616" outlineLevel="1" ht="16" customHeight="1">
      <c r="A6616" s="70" t="inlineStr">
        <is>
          <t>buy</t>
        </is>
      </c>
      <c r="B6616" s="26" t="inlineStr">
        <is>
          <t>DK · MO · TIN   |   boards: CircuitSetup Split Single Phase and 6-Channel Energy Meter boards pair it with an ESP32 (the 6-channel board carries two ATM90E32AS ICs); Microchip's evaluation board; otherwise your own PCB. Ready-made boards run roughly $60-120.   |   lib: ESPHome has a first-class atm90e32 sensor component; CircuitSetup's ATM90E32 Arduino library covers gain, offset and phase calibration and stores it in ESP32 Preferences   |   https://www.microchip.com/en-us/product/ATM90E32AS   [Estimate, 2026-07]</t>
        </is>
      </c>
    </row>
    <row r="6617" outlineLevel="1" ht="45" customHeight="1">
      <c r="A6617" s="74" t="inlineStr">
        <is>
          <t>unlocks</t>
        </is>
      </c>
      <c r="B6617" s="75" t="inlineStr">
        <is>
          <t>How much power is being used right now?  •  Which appliance just turned on?  •  Is the solar array performing as it should?  •  Is the supply voltage clean and stable?  •  What did that actually cost to run?  •  What is draining power while doing nothing?  •  Is it drawing an abnormal amount of power?</t>
        </is>
      </c>
    </row>
    <row r="6619" ht="22" customHeight="1">
      <c r="A6619" s="90" t="inlineStr">
        <is>
          <t>S380</t>
        </is>
      </c>
      <c r="B6619" s="91" t="inlineStr">
        <is>
          <t>ADE7953 dual-channel single-phase energy meter   ·   ADE7953</t>
        </is>
      </c>
    </row>
    <row r="6620" outlineLevel="1" ht="15" customHeight="1">
      <c r="A6620" s="70" t="inlineStr">
        <is>
          <t>Category</t>
        </is>
      </c>
      <c r="B6620" s="12" t="inlineStr">
        <is>
          <t>Power &amp; Electrical › The metering IC inside smart relays</t>
        </is>
      </c>
      <c r="E6620" s="70" t="inlineStr">
        <is>
          <t>Measures</t>
        </is>
      </c>
      <c r="F6620" s="12" t="inlineStr">
        <is>
          <t>RMS voltage, two independent RMS currents, active/reactive/apparent power, power factor, line period and accumulated energy</t>
        </is>
      </c>
    </row>
    <row r="6621" outlineLevel="1" ht="15" customHeight="1">
      <c r="A6621" s="70" t="inlineStr">
        <is>
          <t>Modality</t>
        </is>
      </c>
      <c r="B6621" s="12" t="inlineStr">
        <is>
          <t>Electrical</t>
        </is>
      </c>
      <c r="E6621" s="70" t="inlineStr">
        <is>
          <t>Interface</t>
        </is>
      </c>
      <c r="F6621" s="12" t="inlineStr">
        <is>
          <t>I2C / SPI / UART / Pulse</t>
        </is>
      </c>
    </row>
    <row r="6622" outlineLevel="1" ht="15" customHeight="1">
      <c r="A6622" s="70" t="inlineStr">
        <is>
          <t>Supply</t>
        </is>
      </c>
      <c r="B6622" s="12" t="inlineStr">
        <is>
          <t>3.3V (3.135-3.465V)</t>
        </is>
      </c>
      <c r="E6622" s="70" t="inlineStr">
        <is>
          <t>Price</t>
        </is>
      </c>
      <c r="F6622" s="12" t="inlineStr">
        <is>
          <t>$3.5  ($)</t>
        </is>
      </c>
    </row>
    <row r="6623" outlineLevel="1" ht="15" customHeight="1">
      <c r="A6623" s="70" t="inlineStr">
        <is>
          <t>Difficulty</t>
        </is>
      </c>
      <c r="B6623" s="12" t="inlineStr">
        <is>
          <t>5 — Expert — you are doing research; expect to write drivers and validate your own results</t>
        </is>
      </c>
    </row>
    <row r="6624" outlineLevel="1" ht="60" customHeight="1">
      <c r="A6624" s="70" t="inlineStr">
        <is>
          <t>HOW</t>
        </is>
      </c>
      <c r="B6624" s="71" t="inlineStr">
        <is>
          <t>One voltage channel and two independent current channels, each with its own sigma-delta ADC feeding an on-chip DSP that computes RMS, the three powers, power factor and line period, and accumulates energy. The two current channels are why it is everywhere: channel A takes a cheap low-side shunt for the device's own load and channel B takes a current transformer for something else, and both are measured against the same voltage waveform, so the phase relationship between them is honest rather than reconstructed. It is the chip inside a large fraction of Wi-Fi metering relays.</t>
        </is>
      </c>
    </row>
    <row r="6625" outlineLevel="1" ht="70" customHeight="1">
      <c r="A6625" s="70" t="inlineStr">
        <is>
          <t>WHAT</t>
        </is>
      </c>
      <c r="B6625" s="72" t="inlineStr">
        <is>
          <t>It is not isolated, and neither is the design it normally sits in. In a metering relay the entire low-voltage side — MCU, Wi-Fi antenna, the header you were about to solder to — floats at line potential, because current channel A is a low-side shunt. Touching one with a mains-referenced oscilloscope destroys the scope, the board, or you: use an isolated USB-serial adapter and an isolation transformer. Beyond that, the two current channels want different full-scale inputs — a shunt gives millivolts, a CT gives far more — so the gain settings are per-channel and swapping them silently rescales one reading by a factor you will chase for days. The no-load threshold exists to stop noise creeping into the energy total, and set too high it makes 2W standby loads vanish entirely, which is fatal if standby is what you were hunting. Reactive-power sign conventions catch everyone the first time they try to separate import from export.</t>
        </is>
      </c>
    </row>
    <row r="6626" outlineLevel="1" ht="23" customHeight="1">
      <c r="A6626" s="70" t="inlineStr">
        <is>
          <t>COMMON</t>
        </is>
      </c>
      <c r="B6626" s="71" t="inlineStr">
        <is>
          <t>Smart plugs and metering relays, per-circuit submetering, solar import/export separation, appliance fingerprinting, standby-power audits.</t>
        </is>
      </c>
    </row>
    <row r="6627" outlineLevel="1" ht="42" customHeight="1">
      <c r="A6627" s="70" t="inlineStr">
        <is>
          <t>INVENTION</t>
        </is>
      </c>
      <c r="B6627" s="73" t="inlineStr">
        <is>
          <t>Import/export truth for a solar house: one ADE7953 with channel A on the grid CT and channel B on the inverter CT, sharing a single voltage reference. Because both currents are measured against the same voltage waveform you can separate self-consumed solar from exported solar to the watt — the number your feed-in tariff quietly rounds in someone else's favour.</t>
        </is>
      </c>
    </row>
    <row r="6628" outlineLevel="1" ht="21" customHeight="1">
      <c r="A6628" s="70" t="inlineStr">
        <is>
          <t>REQUIRES</t>
        </is>
      </c>
      <c r="B6628" s="71" t="inlineStr">
        <is>
          <t>A shunt or CT per current channel, a voltage divider or transformer, and a fused, enclosed, isolated mains build</t>
        </is>
      </c>
    </row>
    <row r="6629" outlineLevel="1" ht="29" customHeight="1">
      <c r="A6629" s="70" t="inlineStr">
        <is>
          <t>SUBSTITUT</t>
        </is>
      </c>
      <c r="B6629" s="71" t="inlineStr">
        <is>
          <t>BL0940 or CSE7766 are cheaper single-channel UART meters; PZEM-004T v3 is the ready-made isolated module; ATM90E32AS for three phases; ADE9000 when you need harmonics, sag/swell detection and waveform capture.</t>
        </is>
      </c>
    </row>
    <row r="6630" outlineLevel="1" ht="21" customHeight="1">
      <c r="A6630" s="70" t="inlineStr">
        <is>
          <t>PAIRS</t>
        </is>
      </c>
      <c r="B6630" s="71" t="inlineStr">
        <is>
          <t>A ZMPT101B if you want an isolated voltage reference instead of a divider, an SD card for per-second logging</t>
        </is>
      </c>
    </row>
    <row r="6631" outlineLevel="1" ht="40" customHeight="1">
      <c r="A6631" s="70" t="inlineStr">
        <is>
          <t>specs</t>
        </is>
      </c>
      <c r="B6631" s="26" t="inlineStr">
        <is>
          <t>Range: Class 0.5 accuracy across roughly a 3000:1 current dynamic range   Accuracy: &lt;0.5% active energy error over the specified dynamic range, assuming calibrated transducers   Resolution: 24-bit internal, with 16- and 24-bit register views   Rate: Waveform sampling around 6.7ksps; RMS and power registers refresh per line cycle   Warm-up: Gain and offset calibration must be written after every reset   I2C addr: 0x38 (fixed)   Calibration: Two-point   Consumable: None   Environment: Indoor   Lifecycle: Active   Maturity: Good   ESP32: Any variant; I2C is the usual choice because it leaves SPI free</t>
        </is>
      </c>
    </row>
    <row r="6632" outlineLevel="1" ht="22" customHeight="1">
      <c r="A6632" s="76" t="inlineStr">
        <is>
          <t>⚠</t>
        </is>
      </c>
      <c r="B6632" s="77" t="inlineStr">
        <is>
          <t>HAZARD: Mains — Connects to or measures mains AC — isolation and competence required, HighVoltage — Generates or requires &gt;48V (e.g. Geiger tube supplies, SiPM bias)</t>
        </is>
      </c>
    </row>
    <row r="6633" outlineLevel="1" ht="16" customHeight="1">
      <c r="A6633" s="70" t="inlineStr">
        <is>
          <t>buy</t>
        </is>
      </c>
      <c r="B6633" s="26" t="inlineStr">
        <is>
          <t>DK · MO · AE   |   boards: Shelly 1PM/2.5-class Wi-Fi relays are the cheapest way to own one, and both Tasmota and ESPHome will reflash them; Analog Devices sells an evaluation board for bench work. Priced here as the bare IC.   |   lib: Tasmota and ESPHome both ship ADE7953 drivers (I2C and SPI variants); Analog Devices publishes the register map and calibration application notes   |   https://www.analog.com/en/products/ade7953.html   [Estimate, 2026-07]</t>
        </is>
      </c>
    </row>
    <row r="6634" outlineLevel="1" ht="45" customHeight="1">
      <c r="A6634" s="74" t="inlineStr">
        <is>
          <t>unlocks</t>
        </is>
      </c>
      <c r="B6634" s="75" t="inlineStr">
        <is>
          <t>How much power is being used right now?  •  Which appliance just turned on?  •  What is draining power while doing nothing?  •  Is the solar array performing as it should?  •  What did that actually cost to run?  •  Did someone leave it switched on?</t>
        </is>
      </c>
    </row>
    <row r="6636" ht="22" customHeight="1">
      <c r="A6636" s="90" t="inlineStr">
        <is>
          <t>S381</t>
        </is>
      </c>
      <c r="B6636" s="91" t="inlineStr">
        <is>
          <t>BL0940 calibration-free mains metering IC   ·   BL0940</t>
        </is>
      </c>
    </row>
    <row r="6637" outlineLevel="1" ht="15" customHeight="1">
      <c r="A6637" s="70" t="inlineStr">
        <is>
          <t>Category</t>
        </is>
      </c>
      <c r="B6637" s="12" t="inlineStr">
        <is>
          <t>Power &amp; Electrical › Cheap UART energy meter for smart plugs</t>
        </is>
      </c>
      <c r="E6637" s="70" t="inlineStr">
        <is>
          <t>Measures</t>
        </is>
      </c>
      <c r="F6637" s="12" t="inlineStr">
        <is>
          <t>RMS voltage and current, active power, accumulated energy, power factor and internal/external temperature on one AC circuit</t>
        </is>
      </c>
    </row>
    <row r="6638" outlineLevel="1" ht="15" customHeight="1">
      <c r="A6638" s="70" t="inlineStr">
        <is>
          <t>Modality</t>
        </is>
      </c>
      <c r="B6638" s="12" t="inlineStr">
        <is>
          <t>Electrical</t>
        </is>
      </c>
      <c r="E6638" s="70" t="inlineStr">
        <is>
          <t>Interface</t>
        </is>
      </c>
      <c r="F6638" s="12" t="inlineStr">
        <is>
          <t>UART / SPI</t>
        </is>
      </c>
    </row>
    <row r="6639" outlineLevel="1" ht="15" customHeight="1">
      <c r="A6639" s="70" t="inlineStr">
        <is>
          <t>Supply</t>
        </is>
      </c>
      <c r="B6639" s="12" t="inlineStr">
        <is>
          <t>3.3V</t>
        </is>
      </c>
      <c r="E6639" s="70" t="inlineStr">
        <is>
          <t>Price</t>
        </is>
      </c>
      <c r="F6639" s="12" t="inlineStr">
        <is>
          <t>$1.5  ($)</t>
        </is>
      </c>
    </row>
    <row r="6640" outlineLevel="1" ht="15" customHeight="1">
      <c r="A6640" s="70" t="inlineStr">
        <is>
          <t>Difficulty</t>
        </is>
      </c>
      <c r="B6640" s="12" t="inlineStr">
        <is>
          <t>4 — Advanced — analog front-ends, protocol work, mechanical integration, or real safety</t>
        </is>
      </c>
    </row>
    <row r="6641" outlineLevel="1" ht="58" customHeight="1">
      <c r="A6641" s="70" t="inlineStr">
        <is>
          <t>HOW</t>
        </is>
      </c>
      <c r="B6641" s="71" t="inlineStr">
        <is>
          <t>A stripped-down metering chip aimed squarely at smart plugs. Two sigma-delta ADCs sample a 1mΩ shunt for current and a resistor divider for voltage simultaneously, an internal DSP produces RMS values, active power and accumulated energy, and — unusually at this price — it includes a die temperature reading and an external NTC input, because the shunt and the relay contacts inside a plug are precisely where things cook. Rather than exposing a register bus it streams fixed-format frames over UART, so 'writing a driver' really means parsing a packet.</t>
        </is>
      </c>
    </row>
    <row r="6642" outlineLevel="1" ht="70" customHeight="1">
      <c r="A6642" s="70" t="inlineStr">
        <is>
          <t>WHAT</t>
        </is>
      </c>
      <c r="B6642" s="72" t="inlineStr">
        <is>
          <t>Shunt-based means non-isolated: the whole low-voltage side sits at mains potential, including the UART pins you were about to clip a USB-serial adapter onto. Use an isolated adapter and an isolation transformer, every time, no exceptions. The framing is a trap — 4800 baud with 1.5 stop bits broke Tasmota and ESPHome support for months and still breaks naive Arduino ports, which then decode garbage that looks almost plausible. 'Calibration-free' refers to the chip's own gain trim, not to your build: the voltage and current constants depend on your divider and shunt, so a chip moved onto your own PCB must be rescaled against a known load. Small standby loads fall under the no-load threshold and read as a flat zero, so the phantom-load hunt misses the very things it was for. And the family naming is genuinely dangerous in a parts list: BL0937 is pulse-output, BL0940 and BL0942 are UART with different frame formats, and the wrong driver produces confident numbers that are simply scaled wrong.</t>
        </is>
      </c>
    </row>
    <row r="6643" outlineLevel="1" ht="23" customHeight="1">
      <c r="A6643" s="70" t="inlineStr">
        <is>
          <t>COMMON</t>
        </is>
      </c>
      <c r="B6643" s="71" t="inlineStr">
        <is>
          <t>Smart plugs, per-appliance metering, standby hunting, machine duty-cycle logging, building labelled datasets for load disaggregation.</t>
        </is>
      </c>
    </row>
    <row r="6644" outlineLevel="1" ht="39" customHeight="1">
      <c r="A6644" s="70" t="inlineStr">
        <is>
          <t>INVENTION</t>
        </is>
      </c>
      <c r="B6644" s="73" t="inlineStr">
        <is>
          <t>Build the labelled dataset that NILM research always lacks: reflash four cheap BL0940 plugs with ESPHome, put them on the kettle, fridge, washing machine and desktop, and log power at 1Hz for a fortnight. You now have ground truth for disaggregating those same four appliances out of a single whole-house CT — for about $50.</t>
        </is>
      </c>
    </row>
    <row r="6645" outlineLevel="1" ht="20" customHeight="1">
      <c r="A6645" s="70" t="inlineStr">
        <is>
          <t>REQUIRES</t>
        </is>
      </c>
      <c r="B6645" s="71" t="inlineStr">
        <is>
          <t>A shunt and voltage divider on the mains side, and galvanic isolation between you and it during development</t>
        </is>
      </c>
    </row>
    <row r="6646" outlineLevel="1" ht="34" customHeight="1">
      <c r="A6646" s="70" t="inlineStr">
        <is>
          <t>SUBSTITUT</t>
        </is>
      </c>
      <c r="B6646" s="71" t="inlineStr">
        <is>
          <t>CSE7766 occupies the same slot in other plugs; ADE7953 gives two current channels and far better dynamic range; PZEM-004T v3 if you want isolation and screw terminals instead of a PCB design; a plug-in energy monitor with an LCD if you only need to measure one thing, once.</t>
        </is>
      </c>
    </row>
    <row r="6647" outlineLevel="1" ht="19" customHeight="1">
      <c r="A6647" s="70" t="inlineStr">
        <is>
          <t>PAIRS</t>
        </is>
      </c>
      <c r="B6647" s="71" t="inlineStr">
        <is>
          <t>A whole-house CT meter to disaggregate against, an RTC so the labels line up to the second</t>
        </is>
      </c>
    </row>
    <row r="6648" outlineLevel="1" ht="40" customHeight="1">
      <c r="A6648" s="70" t="inlineStr">
        <is>
          <t>specs</t>
        </is>
      </c>
      <c r="B6648" s="26" t="inlineStr">
        <is>
          <t>Range: Aimed at 100-265VAC, up to roughly 25A depending on the shunt and thermal design   Accuracy: ~1% on active energy across the useful range; the chip is factory-trimmed, your shunt and divider are not   Resolution: Effectively 0.1W / 0.01A at plug scale   Rate: One frame every few hundred ms   Warm-up: None   Calibration: Two-point   Consumable: None   Environment: Indoor   Lifecycle: Active   Maturity: Good   ESP32: Watch the UART framing — it is 4800 baud, 8 data bits, 1.5 stop bits, and not every serial stack will do 1.5 stop bits</t>
        </is>
      </c>
    </row>
    <row r="6649" outlineLevel="1" ht="22" customHeight="1">
      <c r="A6649" s="76" t="inlineStr">
        <is>
          <t>⚠</t>
        </is>
      </c>
      <c r="B6649" s="77" t="inlineStr">
        <is>
          <t>HAZARD: Mains — Connects to or measures mains AC — isolation and competence required, HighVoltage — Generates or requires &gt;48V (e.g. Geiger tube supplies, SiPM bias)</t>
        </is>
      </c>
    </row>
    <row r="6650" outlineLevel="1" ht="16" customHeight="1">
      <c r="A6650" s="70" t="inlineStr">
        <is>
          <t>buy</t>
        </is>
      </c>
      <c r="B6650" s="26" t="inlineStr">
        <is>
          <t>AE · AMZ   |   boards: No standalone hobby breakout — it lives inside Sonoff POW-class metering switches and many Tuya/Athom metering plugs. The practical route is to buy a metering plug for $10-15 and reflash it.   |   lib: ESPHome has a bl0940 sensor component; Tasmota supports it too. Community Arduino libraries exist for the frame format.   |   https://www.belling.com.cn/product_info.html?id=182   [Estimate, 2026-07]</t>
        </is>
      </c>
    </row>
    <row r="6651" outlineLevel="1" ht="45" customHeight="1">
      <c r="A6651" s="74" t="inlineStr">
        <is>
          <t>unlocks</t>
        </is>
      </c>
      <c r="B6651" s="75" t="inlineStr">
        <is>
          <t>How much power is being used right now?  •  Which appliance just turned on?  •  What is draining power while doing nothing?  •  Did someone leave it switched on?  •  How much is this machine actually used?  •  What did that actually cost to run?  •  Is something running hotter than it should?</t>
        </is>
      </c>
    </row>
    <row r="6653" ht="22" customHeight="1">
      <c r="A6653" s="88" t="inlineStr">
        <is>
          <t>S382</t>
        </is>
      </c>
      <c r="B6653" s="89" t="inlineStr">
        <is>
          <t>LEM LA 55-P closed-loop Hall current transducer   ·   LA 55-P</t>
        </is>
      </c>
    </row>
    <row r="6654" outlineLevel="1" ht="15" customHeight="1">
      <c r="A6654" s="70" t="inlineStr">
        <is>
          <t>Category</t>
        </is>
      </c>
      <c r="B6654" s="12" t="inlineStr">
        <is>
          <t>Power &amp; Electrical › Isolated DC/AC current, ±70A, 200kHz</t>
        </is>
      </c>
      <c r="E6654" s="70" t="inlineStr">
        <is>
          <t>Measures</t>
        </is>
      </c>
      <c r="F6654" s="12" t="inlineStr">
        <is>
          <t>Isolated DC, AC or pulsed current through a conductor passed through its aperture</t>
        </is>
      </c>
    </row>
    <row r="6655" outlineLevel="1" ht="15" customHeight="1">
      <c r="A6655" s="70" t="inlineStr">
        <is>
          <t>Modality</t>
        </is>
      </c>
      <c r="B6655" s="12" t="inlineStr">
        <is>
          <t>Magnetic</t>
        </is>
      </c>
      <c r="E6655" s="70" t="inlineStr">
        <is>
          <t>Interface</t>
        </is>
      </c>
      <c r="F6655" s="12" t="inlineStr">
        <is>
          <t>Analog</t>
        </is>
      </c>
    </row>
    <row r="6656" outlineLevel="1" ht="15" customHeight="1">
      <c r="A6656" s="70" t="inlineStr">
        <is>
          <t>Supply</t>
        </is>
      </c>
      <c r="B6656" s="12" t="inlineStr">
        <is>
          <t>±12V to ±15V dual supply</t>
        </is>
      </c>
      <c r="E6656" s="70" t="inlineStr">
        <is>
          <t>Price</t>
        </is>
      </c>
      <c r="F6656" s="12" t="inlineStr">
        <is>
          <t>$35.0  ($$$)</t>
        </is>
      </c>
    </row>
    <row r="6657" outlineLevel="1" ht="15" customHeight="1">
      <c r="A6657" s="70" t="inlineStr">
        <is>
          <t>Difficulty</t>
        </is>
      </c>
      <c r="B6657" s="12" t="inlineStr">
        <is>
          <t>4 — Advanced — analog front-ends, protocol work, mechanical integration, or real safety</t>
        </is>
      </c>
    </row>
    <row r="6658" outlineLevel="1" ht="65" customHeight="1">
      <c r="A6658" s="70" t="inlineStr">
        <is>
          <t>HOW</t>
        </is>
      </c>
      <c r="B6658" s="71" t="inlineStr">
        <is>
          <t>An open-loop Hall sensor measures the field in a gapped core and lives with that core's nonlinearity and drift. A closed-loop transducer refuses to: a Hall element in the gap drives an amplifier that pushes current through a secondary winding to cancel the primary's field, holding the core permanently at zero flux. The secondary current required to do that is a precise 1:1000 replica of the primary current — including DC, and including waveform shape out to a couple of hundred kHz. You read it by dropping that secondary current across a burden resistor. Because the core never leaves zero flux, its nonlinearity never enters the answer.</t>
        </is>
      </c>
    </row>
    <row r="6659" outlineLevel="1" ht="70" customHeight="1">
      <c r="A6659" s="70" t="inlineStr">
        <is>
          <t>WHAT</t>
        </is>
      </c>
      <c r="B6659" s="72" t="inlineStr">
        <is>
          <t>Its weakness is small DC currents. Offset drift with temperature is specified at the secondary and translates to hundreds of milliamps of apparent primary current across a 0-70°C swing — irrelevant when you are measuring 40A, fatal when you are hunting a 200mA parasitic drain. It also has magnetic memory: drive it into saturation with a short circuit or a big inrush and the core keeps a remanent offset after the fault clears, until you degauss it by ramping an AC current down through the aperture. The burden resistor must sit inside the datasheet's R_M window for your supply and current — too high and the output stage runs out of headroom and clips at exactly the currents you cared about, which reads as 'the sensor has gone nonlinear'. Where the conductor sits in the aperture matters a little; a second high-current cable running alongside matters more than people expect. And it genuinely needs ±15V — there is no single-5V-rail version of this part, and the cheap AliExpress listings for LEM parts are a well-known counterfeit market.</t>
        </is>
      </c>
    </row>
    <row r="6660" outlineLevel="1" ht="26" customHeight="1">
      <c r="A6660" s="70" t="inlineStr">
        <is>
          <t>COMMON</t>
        </is>
      </c>
      <c r="B6660" s="71" t="inlineStr">
        <is>
          <t>Motor drive phase currents, inverter and battery-bank DC bus current, EV charger monitoring, welding and induction heating supplies, servo current loops, solar string current.</t>
        </is>
      </c>
    </row>
    <row r="6661" outlineLevel="1" ht="38" customHeight="1">
      <c r="A6661" s="70" t="inlineStr">
        <is>
          <t>INVENTION</t>
        </is>
      </c>
      <c r="B6661" s="73" t="inlineStr">
        <is>
          <t>A regenerative-braking meter for an e-bike or small EV conversion: because it reads DC in both directions with a microsecond response, you can log the actual charge pushed back into the pack on every descent and settle the argument every converter has — is regen worth the extra weight, in watt-hours, on my actual commute?</t>
        </is>
      </c>
    </row>
    <row r="6662" outlineLevel="1" ht="23" customHeight="1">
      <c r="A6662" s="70" t="inlineStr">
        <is>
          <t>REQUIRES</t>
        </is>
      </c>
      <c r="B6662" s="71" t="inlineStr">
        <is>
          <t>A ±12-15V dual supply, a precision burden resistor sized per the datasheet, and a level-shifting or differential front end into a real ADC</t>
        </is>
      </c>
    </row>
    <row r="6663" outlineLevel="1" ht="37" customHeight="1">
      <c r="A6663" s="70" t="inlineStr">
        <is>
          <t>SUBSTITUT</t>
        </is>
      </c>
      <c r="B6663" s="71" t="inlineStr">
        <is>
          <t>ACS712/ACS724 for a $3 isolated open-loop Hall part with roughly ten times the drift; INA700 or a shunt plus INA228 when isolation is not required and DC accuracy is; a LEM IT-series fluxgate when ppm-level DC accuracy is the point; a Rogowski coil for thousands of amps of AC that no core would survive.</t>
        </is>
      </c>
    </row>
    <row r="6664" outlineLevel="1" ht="22" customHeight="1">
      <c r="A6664" s="70" t="inlineStr">
        <is>
          <t>PAIRS</t>
        </is>
      </c>
      <c r="B6664" s="71" t="inlineStr">
        <is>
          <t>An ADS1115 in differential mode, an isolated DC-DC to generate the ±15V, a DS18B20 on the transducer body to correct offset drift</t>
        </is>
      </c>
    </row>
    <row r="6665" outlineLevel="1" ht="40" customHeight="1">
      <c r="A6665" s="70" t="inlineStr">
        <is>
          <t>specs</t>
        </is>
      </c>
      <c r="B6665" s="26" t="inlineStr">
        <is>
          <t>Range: ±70A measuring range, 50A RMS nominal, DC to 200kHz   Accuracy: ±0.65% of nominal at 25°C; linearity better than 0.15%   Resolution: Set by your burden resistor and ADC, not by the transducer   Rate: Response time under 1µs; tracks di/dt above 200A/µs   Warm-up: Allow a minute for thermal settling if you care about the offset   Calibration: One-point   Consumable: None   Environment: Indoor, Harsh   Lifecycle: Active   Maturity: Raw   ESP32: Do NOT connect the burden resistor directly to a GPIO. The output is bipolar and can exceed 3.3V; it needs a level-shifting or differential front end and deserves a real ADC.</t>
        </is>
      </c>
    </row>
    <row r="6666" outlineLevel="1" ht="22" customHeight="1">
      <c r="A6666" s="76" t="inlineStr">
        <is>
          <t>⚠</t>
        </is>
      </c>
      <c r="B6666" s="77" t="inlineStr">
        <is>
          <t>HAZARD: Mains — Connects to or measures mains AC — isolation and competence required, HighVoltage — Generates or requires &gt;48V (e.g. Geiger tube supplies, SiPM bias), HighCurrent — Draws amps — needs its own supply and wiring</t>
        </is>
      </c>
    </row>
    <row r="6667" outlineLevel="1" ht="16" customHeight="1">
      <c r="A6667" s="70" t="inlineStr">
        <is>
          <t>buy</t>
        </is>
      </c>
      <c r="B6667" s="26" t="inlineStr">
        <is>
          <t>DK · MO   |   boards: Sold as a finished PCB-mount transducer, not a breakout. You supply the dual supply, the burden resistor and the ADC front end.   |   lib: None — it is an analog part; the maths is Ohm's law and an RMS routine   |   https://www.lem.com/en/la-55p   [Estimate, 2026-07]</t>
        </is>
      </c>
    </row>
    <row r="6668" outlineLevel="1" ht="36" customHeight="1">
      <c r="A6668" s="74" t="inlineStr">
        <is>
          <t>unlocks</t>
        </is>
      </c>
      <c r="B6668" s="75" t="inlineStr">
        <is>
          <t>How much power is being used right now?  •  Is it drawing an abnormal amount of power?  •  Is it idle, loaded, or jammed?  •  Is it on?</t>
        </is>
      </c>
    </row>
    <row r="6670" ht="22" customHeight="1">
      <c r="A6670" s="88" t="inlineStr">
        <is>
          <t>S383</t>
        </is>
      </c>
      <c r="B6670" s="89" t="inlineStr">
        <is>
          <t>LEM IT 60-S ULTRASTAB fluxgate current transducer   ·   IT 60-S ULTRASTAB</t>
        </is>
      </c>
    </row>
    <row r="6671" outlineLevel="1" ht="15" customHeight="1">
      <c r="A6671" s="70" t="inlineStr">
        <is>
          <t>Category</t>
        </is>
      </c>
      <c r="B6671" s="12" t="inlineStr">
        <is>
          <t>Power &amp; Electrical › ppm-class isolated DC current reference</t>
        </is>
      </c>
      <c r="E6671" s="70" t="inlineStr">
        <is>
          <t>Measures</t>
        </is>
      </c>
      <c r="F6671" s="12" t="inlineStr">
        <is>
          <t>Isolated DC and AC current with parts-per-million gain and offset stability</t>
        </is>
      </c>
    </row>
    <row r="6672" outlineLevel="1" ht="15" customHeight="1">
      <c r="A6672" s="70" t="inlineStr">
        <is>
          <t>Modality</t>
        </is>
      </c>
      <c r="B6672" s="12" t="inlineStr">
        <is>
          <t>Magnetic</t>
        </is>
      </c>
      <c r="E6672" s="70" t="inlineStr">
        <is>
          <t>Interface</t>
        </is>
      </c>
      <c r="F6672" s="12" t="inlineStr">
        <is>
          <t>Analog</t>
        </is>
      </c>
    </row>
    <row r="6673" outlineLevel="1" ht="15" customHeight="1">
      <c r="A6673" s="70" t="inlineStr">
        <is>
          <t>Supply</t>
        </is>
      </c>
      <c r="B6673" s="12" t="inlineStr">
        <is>
          <t>±15V dual supply</t>
        </is>
      </c>
      <c r="E6673" s="70" t="inlineStr">
        <is>
          <t>Price</t>
        </is>
      </c>
      <c r="F6673" s="12" t="inlineStr">
        <is>
          <t>$900.0  ($$$$)</t>
        </is>
      </c>
    </row>
    <row r="6674" outlineLevel="1" ht="15" customHeight="1">
      <c r="A6674" s="70" t="inlineStr">
        <is>
          <t>Difficulty</t>
        </is>
      </c>
      <c r="B6674" s="12" t="inlineStr">
        <is>
          <t>5 — Expert — you are doing research; expect to write drivers and validate your own results</t>
        </is>
      </c>
    </row>
    <row r="6675" outlineLevel="1" ht="65" customHeight="1">
      <c r="A6675" s="70" t="inlineStr">
        <is>
          <t>HOW</t>
        </is>
      </c>
      <c r="B6675" s="71" t="inlineStr">
        <is>
          <t>A fluxgate drives a small saturable core hard into saturation in both directions. Any external DC field makes that saturation asymmetric, and the even harmonics of the excitation reveal the asymmetry with a sensitivity no Hall element can approach. Wrap that in a zero-flux servo loop — the same architecture as a closed-loop Hall transducer, but with a fluxgate as the null detector instead — and the secondary current needed to null the core becomes a replica of the primary current whose gain error and offset drift are measured in parts per million rather than percent. This is the technology inside calibration-grade current measurement.</t>
        </is>
      </c>
    </row>
    <row r="6676" outlineLevel="1" ht="70" customHeight="1">
      <c r="A6676" s="70" t="inlineStr">
        <is>
          <t>WHAT</t>
        </is>
      </c>
      <c r="B6676" s="72" t="inlineStr">
        <is>
          <t>Buying one does not buy you accuracy. A ppm-class output means nothing behind a 12-bit ADC — you need a 6.5-digit-class measurement and a burden resistor with a single-digit ppm/K temperature coefficient, and in most builds it is the resistor, not the transducer, that limits the result. The fluxgate excitation injects a small ripple current back into the primary conductor at the excitation frequency, which can upset the very sensitive circuit you are trying to measure. At this resolution it responds to external DC fields, so a nearby permanent magnet, a parallel DC busbar, or the position of the conductor within the aperture all become measurable error terms. It needs a settling period after power-up, and a severe overcurrent can leave it in a degraded state until power-cycled.</t>
        </is>
      </c>
    </row>
    <row r="6677" outlineLevel="1" ht="27" customHeight="1">
      <c r="A6677" s="70" t="inlineStr">
        <is>
          <t>COMMON</t>
        </is>
      </c>
      <c r="B6677" s="71" t="inlineStr">
        <is>
          <t>Calibrating other current sensors, battery cycler and fuel-cell test rigs, power-analyser front ends, precision motor-drive research, EV charger compliance testing, magnet power supplies.</t>
        </is>
      </c>
    </row>
    <row r="6678" outlineLevel="1" ht="37" customHeight="1">
      <c r="A6678" s="70" t="inlineStr">
        <is>
          <t>INVENTION</t>
        </is>
      </c>
      <c r="B6678" s="73" t="inlineStr">
        <is>
          <t>Make yourself a transfer standard: pair one with a precision burden resistor and a 24-bit ADC and you can calibrate every ACS712, INA219 and CT clamp in the workshop against a single traceable device — and discover that half of them are several percent out of the box, in directions nobody documented.</t>
        </is>
      </c>
    </row>
    <row r="6679" outlineLevel="1" ht="20" customHeight="1">
      <c r="A6679" s="70" t="inlineStr">
        <is>
          <t>REQUIRES</t>
        </is>
      </c>
      <c r="B6679" s="71" t="inlineStr">
        <is>
          <t>A ±15V laboratory supply, a precision low-tempco burden resistor, and a measurement chain worthy of it</t>
        </is>
      </c>
    </row>
    <row r="6680" outlineLevel="1" ht="35" customHeight="1">
      <c r="A6680" s="70" t="inlineStr">
        <is>
          <t>SUBSTITUT</t>
        </is>
      </c>
      <c r="B6680" s="71" t="inlineStr">
        <is>
          <t>LEM LA 55-P at a twentieth of the price when 0.65% is good enough; a four-terminal Kelvin shunt plus an isolated amplifier (AMC1302 class) is cheaper and excellent at DC but brings self-heating errors of its own; Danisense DS-series and Hitec Zang transducers are the direct competitors.</t>
        </is>
      </c>
    </row>
    <row r="6681" outlineLevel="1" ht="20" customHeight="1">
      <c r="A6681" s="70" t="inlineStr">
        <is>
          <t>PAIRS</t>
        </is>
      </c>
      <c r="B6681" s="71" t="inlineStr">
        <is>
          <t>A 24-bit ADC, a low-tempco foil burden resistor, a DC current source to build a calibration curve</t>
        </is>
      </c>
    </row>
    <row r="6682" outlineLevel="1" ht="40" customHeight="1">
      <c r="A6682" s="70" t="inlineStr">
        <is>
          <t>specs</t>
        </is>
      </c>
      <c r="B6682" s="26" t="inlineStr">
        <is>
          <t>Range: ±60A nominal, DC to 800kHz (-3dB)   Accuracy: Roughly ±0.005% of nominal at 25°C; linearity better than 3ppm; offset drift 1-2.5 ppm/K   Resolution: Limited entirely by your burden resistor and voltmeter   Rate: Response time on the order of 250µs to a step   Warm-up: Give it 15-30 minutes to reach thermal equilibrium before trusting ppm-level numbers   Calibration: Reference   Consumable: None   Environment: Indoor, Harsh   Lifecycle: Active   Maturity: Raw   ESP32: Effectively incompatible in any meaningful sense — the ESP32's own ADC is four orders of magnitude worse than this transducer. Use an external 24-bit ADC or a bench DMM.</t>
        </is>
      </c>
    </row>
    <row r="6683" outlineLevel="1" ht="22" customHeight="1">
      <c r="A6683" s="76" t="inlineStr">
        <is>
          <t>⚠</t>
        </is>
      </c>
      <c r="B6683" s="77" t="inlineStr">
        <is>
          <t>HAZARD: HighVoltage — Generates or requires &gt;48V (e.g. Geiger tube supplies, SiPM bias), HighCurrent — Draws amps — needs its own supply and wiring, Mains — Connects to or measures mains AC — isolation and competence required</t>
        </is>
      </c>
    </row>
    <row r="6684" outlineLevel="1" ht="16" customHeight="1">
      <c r="A6684" s="70" t="inlineStr">
        <is>
          <t>buy</t>
        </is>
      </c>
      <c r="B6684" s="26" t="inlineStr">
        <is>
          <t>DK · MO   |   boards: Sold as an instrument-grade transducer with a mounting flange. LEM, Danisense and Hitec Zang all make equivalents. There is no maker breakout and there never will be.   |   lib: None   |   https://www.lem.com/en/it-60s-ultrastab   [Estimate, 2026-07]</t>
        </is>
      </c>
    </row>
    <row r="6685" outlineLevel="1" ht="30" customHeight="1">
      <c r="A6685" s="74" t="inlineStr">
        <is>
          <t>unlocks</t>
        </is>
      </c>
      <c r="B6685" s="75" t="inlineStr">
        <is>
          <t>How much power is being used right now?  •  Is it drawing an abnormal amount of power?  •  Has this drifted from how it behaved when new?</t>
        </is>
      </c>
    </row>
    <row r="6687" ht="22" customHeight="1">
      <c r="A6687" s="88" t="inlineStr">
        <is>
          <t>S384</t>
        </is>
      </c>
      <c r="B6687" s="89" t="inlineStr">
        <is>
          <t>Flexible Rogowski coil with integrator   ·   Flexible Rogowski coil + integrator (1V/1000A class)</t>
        </is>
      </c>
    </row>
    <row r="6688" outlineLevel="1" ht="15" customHeight="1">
      <c r="A6688" s="70" t="inlineStr">
        <is>
          <t>Category</t>
        </is>
      </c>
      <c r="B6688" s="12" t="inlineStr">
        <is>
          <t>Power &amp; Electrical › Very large AC current, wraps around anything</t>
        </is>
      </c>
      <c r="E6688" s="70" t="inlineStr">
        <is>
          <t>Measures</t>
        </is>
      </c>
      <c r="F6688" s="12" t="inlineStr">
        <is>
          <t>Large alternating currents, from tens to thousands of amps, measured by wrapping a flexible loop around a conductor or busbar</t>
        </is>
      </c>
    </row>
    <row r="6689" outlineLevel="1" ht="15" customHeight="1">
      <c r="A6689" s="70" t="inlineStr">
        <is>
          <t>Modality</t>
        </is>
      </c>
      <c r="B6689" s="12" t="inlineStr">
        <is>
          <t>Magnetic</t>
        </is>
      </c>
      <c r="E6689" s="70" t="inlineStr">
        <is>
          <t>Interface</t>
        </is>
      </c>
      <c r="F6689" s="12" t="inlineStr">
        <is>
          <t>Analog</t>
        </is>
      </c>
    </row>
    <row r="6690" outlineLevel="1" ht="15" customHeight="1">
      <c r="A6690" s="70" t="inlineStr">
        <is>
          <t>Supply</t>
        </is>
      </c>
      <c r="B6690" s="12" t="inlineStr">
        <is>
          <t>Coil is passive; the integrator typically runs from a 9V battery or a ±5V pair</t>
        </is>
      </c>
      <c r="E6690" s="70" t="inlineStr">
        <is>
          <t>Price</t>
        </is>
      </c>
      <c r="F6690" s="12" t="inlineStr">
        <is>
          <t>$150.0  ($$$$)</t>
        </is>
      </c>
    </row>
    <row r="6691" outlineLevel="1" ht="15" customHeight="1">
      <c r="A6691" s="70" t="inlineStr">
        <is>
          <t>Difficulty</t>
        </is>
      </c>
      <c r="B6691" s="12" t="inlineStr">
        <is>
          <t>5 — Expert — you are doing research; expect to write drivers and validate your own results</t>
        </is>
      </c>
    </row>
    <row r="6692" outlineLevel="1" ht="62" customHeight="1">
      <c r="A6692" s="70" t="inlineStr">
        <is>
          <t>HOW</t>
        </is>
      </c>
      <c r="B6692" s="71" t="inlineStr">
        <is>
          <t>A Rogowski coil is a helical winding on a flexible non-magnetic former, wrapped around a conductor and clipped closed. With no iron core, its output is not a scaled current but a voltage proportional to the RATE of change of current — di/dt — so an electronic integrator is required to recover the current waveform. Two consequences follow from having no core: it physically cannot saturate, so a 10,000A fault is exactly as linear as a 10A load, and it is completely blind to DC. The coil is also light and floppy, which is why it goes around busbars and cable bundles that no split-core CT will ever fit.</t>
        </is>
      </c>
    </row>
    <row r="6693" outlineLevel="1" ht="70" customHeight="1">
      <c r="A6693" s="70" t="inlineStr">
        <is>
          <t>WHAT</t>
        </is>
      </c>
      <c r="B6693" s="72" t="inlineStr">
        <is>
          <t>It is blind to DC and weak at low frequency, so it cannot measure a battery bank, a PV string or a DC bus at all — and on a rectifier's AC input any DC offset component is simply absent from your reading. The integrator is the weak link: op-amp offset integrates into a ramp, so real designs add a DC feedback path that also rolls off the low-frequency response, and a cheap probe visibly drifts across a ten-second capture. With no core to concentrate flux it is far more susceptible than a CT to nearby conductors — the return conductor of the same circuit running alongside can shift the reading several percent. The clasp is the worst spot on the loop: a cable lying against the coil closure typically costs 2-5% error, so centre the conductor and keep the joint away from it. And the raw coil signal is tiny at low current, so a 3000A probe measuring a 5A load is mostly measuring its own noise.</t>
        </is>
      </c>
    </row>
    <row r="6694" outlineLevel="1" ht="31" customHeight="1">
      <c r="A6694" s="70" t="inlineStr">
        <is>
          <t>COMMON</t>
        </is>
      </c>
      <c r="B6694" s="71" t="inlineStr">
        <is>
          <t>Sub-station and switchboard feeds, welding and induction heating currents, motor inrush characterisation, EV charger and busbar monitoring, capacitor-bank and arc-furnace work, retrofitting metering to a busbar that cannot be de-energised.</t>
        </is>
      </c>
    </row>
    <row r="6695" outlineLevel="1" ht="39" customHeight="1">
      <c r="A6695" s="70" t="inlineStr">
        <is>
          <t>INVENTION</t>
        </is>
      </c>
      <c r="B6695" s="73" t="inlineStr">
        <is>
          <t>Inrush forensics for a workshop: a Rogowski's kHz bandwidth lets you actually capture the first eight cycles of a lathe or compressor start at 20kHz sampling and plot the peak, rather than reading a CT's smoothed RMS. Feed that into soft-starter sizing, or show the landlord a waveform instead of an argument about why the lights dim.</t>
        </is>
      </c>
    </row>
    <row r="6696" outlineLevel="1" ht="23" customHeight="1">
      <c r="A6696" s="70" t="inlineStr">
        <is>
          <t>REQUIRES</t>
        </is>
      </c>
      <c r="B6696" s="71" t="inlineStr">
        <is>
          <t>An integrator matched to the coil's mutual inductance (that pairing sets the scale factor), plus a bias and scaling stage before any ADC</t>
        </is>
      </c>
    </row>
    <row r="6697" outlineLevel="1" ht="37" customHeight="1">
      <c r="A6697" s="70" t="inlineStr">
        <is>
          <t>SUBSTITUT</t>
        </is>
      </c>
      <c r="B6697" s="71" t="inlineStr">
        <is>
          <t>A split-core CT such as the SCT-013 is cheaper, more accurate at low current and needs no integrator — use it for anything under a few hundred amps; a LEM closed-loop Hall transducer when DC matters; a fluxgate when accuracy matters; a clamp meter with a data output if you only need to measure occasionally.</t>
        </is>
      </c>
    </row>
    <row r="6698" outlineLevel="1" ht="19" customHeight="1">
      <c r="A6698" s="70" t="inlineStr">
        <is>
          <t>PAIRS</t>
        </is>
      </c>
      <c r="B6698" s="71" t="inlineStr">
        <is>
          <t>An ADS1115 or a fast SAR ADC, a ZMPT101B voltage channel for true power on the same conductor</t>
        </is>
      </c>
    </row>
    <row r="6699" outlineLevel="1" ht="40" customHeight="1">
      <c r="A6699" s="70" t="inlineStr">
        <is>
          <t>specs</t>
        </is>
      </c>
      <c r="B6699" s="26" t="inlineStr">
        <is>
          <t>Range: Typically 10A to 3000A+ per switchable range; roughly 10Hz to several hundred kHz   Accuracy: 1-3% for commercial probes, strongly dependent on conductor centring and how far the cable sits from the coil closure   Resolution: Set by the integrator's noise floor — poor at the bottom of a wide range   Rate: Bandwidth into the hundreds of kHz — it sees inrush, notching and switching transients that a CT smooths away   Warm-up: Integrator drift settles over tens of seconds after power-up   Calibration: Two-point   Consumable: None   Environment: Indoor, Outdoor, Harsh   Lifecycle: Active   Maturity: Raw   ESP32: Bipolar millivolt output. It needs a bias network and preferably an external ADC — never wire a probe output straight to a GPIO.</t>
        </is>
      </c>
    </row>
    <row r="6700" outlineLevel="1" ht="22" customHeight="1">
      <c r="A6700" s="76" t="inlineStr">
        <is>
          <t>⚠</t>
        </is>
      </c>
      <c r="B6700" s="77" t="inlineStr">
        <is>
          <t>HAZARD: Mains — Connects to or measures mains AC — isolation and competence required, HighVoltage — Generates or requires &gt;48V (e.g. Geiger tube supplies, SiPM bias), HighCurrent — Draws amps — needs its own supply and wiring</t>
        </is>
      </c>
    </row>
    <row r="6701" outlineLevel="1" ht="16" customHeight="1">
      <c r="A6701" s="70" t="inlineStr">
        <is>
          <t>buy</t>
        </is>
      </c>
      <c r="B6701" s="26" t="inlineStr">
        <is>
          <t>DK · MO · AMZ · AE   |   boards: PEM CWT series, LEM ART flexible transducers, Fluke i-Flex / i6000s clamp accessories, and a wide field of generic 'flexible AC current probes' with a 1mV/A or 1V/1000A output. Bare coils without an integrator are also sold — then you build the integrator.   |   lib: None — analog output plus your own RMS maths (EmonLib's RMS routine ports straight over)   |   https://www.pemuk.com/   [Estimate, 2026-07]</t>
        </is>
      </c>
    </row>
    <row r="6702" outlineLevel="1" ht="36" customHeight="1">
      <c r="A6702" s="74" t="inlineStr">
        <is>
          <t>unlocks</t>
        </is>
      </c>
      <c r="B6702" s="75" t="inlineStr">
        <is>
          <t>How much power is being used right now?  •  Is it drawing an abnormal amount of power?  •  Is it idle, loaded, or jammed?  •  Is there electrical arcing or partial discharge?</t>
        </is>
      </c>
    </row>
    <row r="6704" ht="22" customHeight="1">
      <c r="A6704" s="90" t="inlineStr">
        <is>
          <t>S385</t>
        </is>
      </c>
      <c r="B6704" s="91" t="inlineStr">
        <is>
          <t>RV4145A ground-fault / residual current detector   ·   RV4145A</t>
        </is>
      </c>
    </row>
    <row r="6705" outlineLevel="1" ht="15" customHeight="1">
      <c r="A6705" s="70" t="inlineStr">
        <is>
          <t>Category</t>
        </is>
      </c>
      <c r="B6705" s="12" t="inlineStr">
        <is>
          <t>Power &amp; Electrical › Earth-leakage sensing (GFCI/RCM front end)</t>
        </is>
      </c>
      <c r="E6705" s="70" t="inlineStr">
        <is>
          <t>Measures</t>
        </is>
      </c>
      <c r="F6705" s="12" t="inlineStr">
        <is>
          <t>The imbalance between line and neutral current — i.e. current escaping to earth — down to a few milliamps</t>
        </is>
      </c>
    </row>
    <row r="6706" outlineLevel="1" ht="15" customHeight="1">
      <c r="A6706" s="70" t="inlineStr">
        <is>
          <t>Modality</t>
        </is>
      </c>
      <c r="B6706" s="12" t="inlineStr">
        <is>
          <t>Electrical</t>
        </is>
      </c>
      <c r="E6706" s="70" t="inlineStr">
        <is>
          <t>Interface</t>
        </is>
      </c>
      <c r="F6706" s="12" t="inlineStr">
        <is>
          <t>Analog / Digital</t>
        </is>
      </c>
    </row>
    <row r="6707" outlineLevel="1" ht="15" customHeight="1">
      <c r="A6707" s="70" t="inlineStr">
        <is>
          <t>Supply</t>
        </is>
      </c>
      <c r="B6707" s="12" t="inlineStr">
        <is>
          <t>Runs from a rectified, resistor-dropped line-derived rail (~24V in typical receptacle designs), not from your 3.3V</t>
        </is>
      </c>
      <c r="E6707" s="70" t="inlineStr">
        <is>
          <t>Price</t>
        </is>
      </c>
      <c r="F6707" s="12" t="inlineStr">
        <is>
          <t>$2.0  ($)</t>
        </is>
      </c>
    </row>
    <row r="6708" outlineLevel="1" ht="15" customHeight="1">
      <c r="A6708" s="70" t="inlineStr">
        <is>
          <t>Difficulty</t>
        </is>
      </c>
      <c r="B6708" s="12" t="inlineStr">
        <is>
          <t>5 — Expert — you are doing research; expect to write drivers and validate your own results</t>
        </is>
      </c>
    </row>
    <row r="6709" outlineLevel="1" ht="68" customHeight="1">
      <c r="A6709" s="70" t="inlineStr">
        <is>
          <t>HOW</t>
        </is>
      </c>
      <c r="B6709" s="71" t="inlineStr">
        <is>
          <t>Everything that goes out on the line must come back on the neutral. Pass both conductors through one toroidal core and their fields cancel exactly; whatever field remains corresponds to current that left the circuit some other way — through wet insulation, a damaged heating element, or a person. A sense winding on that toroid turns the imbalance into microvolts, and the RV4145A is the amplifier and comparator built for exactly that signal: when its amplifier output exceeds about ±7.2V relative to the reference pin it fires an external SCR, which trips a solenoid. A second on-chip oscillator detects a grounded neutral, the fault a plain imbalance detector cannot see.</t>
        </is>
      </c>
    </row>
    <row r="6710" outlineLevel="1" ht="70" customHeight="1">
      <c r="A6710" s="70" t="inlineStr">
        <is>
          <t>WHAT</t>
        </is>
      </c>
      <c r="B6710" s="72" t="inlineStr">
        <is>
          <t>Healthy equipment leaks by design. Every switch-mode supply has Y-capacitors from line to earth and a compliant appliance may leak up to 3.5mA; put eight computers, a VFD and a rack of LED drivers on one circuit and you sit near a 30mA threshold on a dry day and trip on a wet morning. It also has a blind spot that matters more every year: a DC or high-frequency leakage component — from a solar inverter, an EV charger or a failing rectifier — can bias the toroid toward saturation so it stops responding to the AC fault it was fitted to catch. That failure is silent, and is exactly why Type-A, Type-F and Type-B RCDs exist. Mechanically the toroid must enclose line AND neutral and must NOT enclose the protective earth, or you are just measuring load current; at milliamp level the position of the conductors inside the core is worth a few percent. And an RV4145A on your bench is a monitor, not a safety device — personnel protection means a certified, tested RCD or GFCI with a test button.</t>
        </is>
      </c>
    </row>
    <row r="6711" outlineLevel="1" ht="31" customHeight="1">
      <c r="A6711" s="70" t="inlineStr">
        <is>
          <t>COMMON</t>
        </is>
      </c>
      <c r="B6711" s="71" t="inlineStr">
        <is>
          <t>Earth-leakage trend monitoring in workshops and plant rooms, predicting nuisance trips before they happen, finding which circuit leaks when it rains, insulation-degradation trending on motors and heaters, EV charger installations.</t>
        </is>
      </c>
    </row>
    <row r="6712" outlineLevel="1" ht="42" customHeight="1">
      <c r="A6712" s="70" t="inlineStr">
        <is>
          <t>INVENTION</t>
        </is>
      </c>
      <c r="B6712" s="73" t="inlineStr">
        <is>
          <t>A leakage trend logger for a rented workshop: clamp a zero-sequence CT around the tails of each circuit and log residual current every minute. Insulation does not fail suddenly — leakage creeps from 1mA to 8mA over months, almost always traceable to one machine, and you can name the machine and the week it started long before the RCD trips and stops the whole shop.</t>
        </is>
      </c>
    </row>
    <row r="6713" outlineLevel="1" ht="23" customHeight="1">
      <c r="A6713" s="70" t="inlineStr">
        <is>
          <t>REQUIRES</t>
        </is>
      </c>
      <c r="B6713" s="71" t="inlineStr">
        <is>
          <t>A zero-sequence (differential) current transformer around both conductors, an isolated coupling to your MCU, and a fused, enclosed mains build</t>
        </is>
      </c>
    </row>
    <row r="6714" outlineLevel="1" ht="57" customHeight="1">
      <c r="A6714" s="70" t="inlineStr">
        <is>
          <t>SUBSTITUT</t>
        </is>
      </c>
      <c r="B6714" s="71" t="inlineStr">
        <is>
          <t>A commercial RCBO with an auxiliary contact gives you 'it tripped' for pocket money and no design risk; a residual-current monitoring relay with a 4-20mA or Modbus output measures leakage continuously and is the correct industrial answer; a clamp meter with a leakage range (0.01mA resolution) is the fastest way to find which circuit leaks. For arc-fault detection there is no maker-accessible part at all — AFDD signature classification needs broadband current sampling well above 1MHz plus proprietary algorithms, so buy a certified AFDD.</t>
        </is>
      </c>
    </row>
    <row r="6715" outlineLevel="1" ht="21" customHeight="1">
      <c r="A6715" s="70" t="inlineStr">
        <is>
          <t>PAIRS</t>
        </is>
      </c>
      <c r="B6715" s="71" t="inlineStr">
        <is>
          <t>An SHT41 to correlate leakage with humidity (it almost always correlates), an isolated ADC or a Modbus RCM relay</t>
        </is>
      </c>
    </row>
    <row r="6716" outlineLevel="1" ht="40" customHeight="1">
      <c r="A6716" s="70" t="inlineStr">
        <is>
          <t>specs</t>
        </is>
      </c>
      <c r="B6716" s="26" t="inlineStr">
        <is>
          <t>Range: Trip threshold set by the sense transformer's turns ratio and the feedback resistor — 5-6mA for personnel protection, 30mA for RCD equivalence, sub-mA achievable for monitoring rather than tripping   Accuracy: Threshold repeatability of a few percent; absolute leakage measurement requires a calibrated zero-sequence CT, not this IC   Resolution: ~0.1mA with a good toroid and a quiet layout   Rate: Trips within tens of milliseconds, inside the let-go time   Warm-up: None   Calibration: Two-point   Consumable: None — though the trip solenoid and contacts in a real RCD do wear, which is what the test button is for   Environment: Indoor, Harsh   Lifecycle: Mature   Maturity: Raw   ESP32: Only through an optocoupler or digital isolator — its ground is not your ground and never will be</t>
        </is>
      </c>
    </row>
    <row r="6717" outlineLevel="1" ht="22" customHeight="1">
      <c r="A6717" s="76" t="inlineStr">
        <is>
          <t>⚠</t>
        </is>
      </c>
      <c r="B6717" s="77" t="inlineStr">
        <is>
          <t>HAZARD: Mains — Connects to or measures mains AC — isolation and competence required, HighVoltage — Generates or requires &gt;48V (e.g. Geiger tube supplies, SiPM bias)</t>
        </is>
      </c>
    </row>
    <row r="6718" outlineLevel="1" ht="16" customHeight="1">
      <c r="A6718" s="70" t="inlineStr">
        <is>
          <t>buy</t>
        </is>
      </c>
      <c r="B6718" s="26" t="inlineStr">
        <is>
          <t>DK · MO · AE   |   boards: Bare SOIC-8 only — it lives inside GFCI receptacles and RCD modules. For a monitoring build, pair it with a zero-sequence current transformer (a 1000:1 toroid sold specifically for residual-current monitoring).   |   lib: None   |   https://www.onsemi.com/download/data-sheet/pdf/rv4145a-d.pdf   [Estimate, 2026-07]</t>
        </is>
      </c>
    </row>
    <row r="6719" outlineLevel="1" ht="30" customHeight="1">
      <c r="A6719" s="74" t="inlineStr">
        <is>
          <t>unlocks</t>
        </is>
      </c>
      <c r="B6719" s="75" t="inlineStr">
        <is>
          <t>Is it drawing an abnormal amount of power?  •  Is there electrical arcing or partial discharge?  •  Has this drifted from how it behaved when new?</t>
        </is>
      </c>
    </row>
    <row r="6721" ht="22" customHeight="1">
      <c r="A6721" s="90" t="inlineStr">
        <is>
          <t>S386</t>
        </is>
      </c>
      <c r="B6721" s="91" t="inlineStr">
        <is>
          <t>AMC1311 reinforced isolated voltage-sense amplifier   ·   AMC1311</t>
        </is>
      </c>
    </row>
    <row r="6722" outlineLevel="1" ht="15" customHeight="1">
      <c r="A6722" s="70" t="inlineStr">
        <is>
          <t>Category</t>
        </is>
      </c>
      <c r="B6722" s="12" t="inlineStr">
        <is>
          <t>Power &amp; Electrical › Isolated high-voltage / DC-link sensing</t>
        </is>
      </c>
      <c r="E6722" s="70" t="inlineStr">
        <is>
          <t>Measures</t>
        </is>
      </c>
      <c r="F6722" s="12" t="inlineStr">
        <is>
          <t>A high-voltage DC or AC potential, delivered as a low-voltage analog signal referenced to your own ground</t>
        </is>
      </c>
    </row>
    <row r="6723" outlineLevel="1" ht="15" customHeight="1">
      <c r="A6723" s="70" t="inlineStr">
        <is>
          <t>Modality</t>
        </is>
      </c>
      <c r="B6723" s="12" t="inlineStr">
        <is>
          <t>Electrical</t>
        </is>
      </c>
      <c r="E6723" s="70" t="inlineStr">
        <is>
          <t>Interface</t>
        </is>
      </c>
      <c r="F6723" s="12" t="inlineStr">
        <is>
          <t>Analog</t>
        </is>
      </c>
    </row>
    <row r="6724" outlineLevel="1" ht="15" customHeight="1">
      <c r="A6724" s="70" t="inlineStr">
        <is>
          <t>Supply</t>
        </is>
      </c>
      <c r="B6724" s="12" t="inlineStr">
        <is>
          <t>3.0-5.5V on each side — and the high side needs its OWN isolated supply</t>
        </is>
      </c>
      <c r="E6724" s="70" t="inlineStr">
        <is>
          <t>Price</t>
        </is>
      </c>
      <c r="F6724" s="12" t="inlineStr">
        <is>
          <t>$5.0  ($$)</t>
        </is>
      </c>
    </row>
    <row r="6725" outlineLevel="1" ht="15" customHeight="1">
      <c r="A6725" s="70" t="inlineStr">
        <is>
          <t>Difficulty</t>
        </is>
      </c>
      <c r="B6725" s="12" t="inlineStr">
        <is>
          <t>5 — Expert — you are doing research; expect to write drivers and validate your own results</t>
        </is>
      </c>
    </row>
    <row r="6726" outlineLevel="1" ht="59" customHeight="1">
      <c r="A6726" s="70" t="inlineStr">
        <is>
          <t>HOW</t>
        </is>
      </c>
      <c r="B6726" s="71" t="inlineStr">
        <is>
          <t>You cannot connect a 400V DC bus to an ESP32 ADC, and a resistor divider alone does not fix that — it only makes the dangerous node smaller. An isolated amplifier splits the problem in two. The high-voltage side presents about 1GΩ of input impedance, so a large, low-current divider can drop the bus to a 0-2V signal without loading it; that signal is modulated, sent across an on-chip silicon-dioxide isolation barrier as a bit stream, and reconstructed as an analog voltage on the low side, referenced to your ground. The two sides share no conductive path at all.</t>
        </is>
      </c>
    </row>
    <row r="6727" outlineLevel="1" ht="70" customHeight="1">
      <c r="A6727" s="70" t="inlineStr">
        <is>
          <t>WHAT</t>
        </is>
      </c>
      <c r="B6727" s="72" t="inlineStr">
        <is>
          <t>The chip's isolation rating is not your product's isolation rating. A multi-kV one-minute test voltage sounds enormous, but the number that governs a continuously energised bus is the working voltage, which is far lower — and the creepage and clearance on YOUR board, at YOUR pollution degree, is what actually fails first, not the die. The high side needs its own isolated supply; feeding it from the low side through a shared return defeats the entire point, so budget an isolated DC-DC (or use the AMC3301 family, which integrates one). The divider is where the accuracy really goes: high-value HV resistors have a genuine voltage coefficient of resistance, so a chain calibrated at 50V reads a fraction of a percent differently at 800V, and their self-heating adds a slow thermal tail after every load step. And it is an amplifier, not a converter — hang it on a 12-bit ESP32 ADC with that ADC's known nonlinearity and you have paid for reinforced isolation to obtain 1% data.</t>
        </is>
      </c>
    </row>
    <row r="6728" outlineLevel="1" ht="28" customHeight="1">
      <c r="A6728" s="70" t="inlineStr">
        <is>
          <t>COMMON</t>
        </is>
      </c>
      <c r="B6728" s="71" t="inlineStr">
        <is>
          <t>Motor-drive and inverter DC-link voltage, pack voltage in a BMS, EV charger telemetry, solar string voltage, isolated mains voltage for a metering front end, high-voltage bench supply monitoring.</t>
        </is>
      </c>
    </row>
    <row r="6729" outlineLevel="1" ht="39" customHeight="1">
      <c r="A6729" s="70" t="inlineStr">
        <is>
          <t>INVENTION</t>
        </is>
      </c>
      <c r="B6729" s="73" t="inlineStr">
        <is>
          <t>A DC-link health monitor for a variable-frequency drive: sample bus voltage at a few kHz through an AMC1311 and track the amplitude of the 100/120Hz ripple. Electrolytic bus capacitors fail by losing capacitance and gaining ESR, and that ripple grows for months before the drive faults — a $15 board that predicts a $2000 outage.</t>
        </is>
      </c>
    </row>
    <row r="6730" outlineLevel="1" ht="23" customHeight="1">
      <c r="A6730" s="70" t="inlineStr">
        <is>
          <t>REQUIRES</t>
        </is>
      </c>
      <c r="B6730" s="71" t="inlineStr">
        <is>
          <t>A high-voltage resistor divider rated for the working voltage, an isolated supply for the high side, and a differential ADC on the low side</t>
        </is>
      </c>
    </row>
    <row r="6731" outlineLevel="1" ht="44" customHeight="1">
      <c r="A6731" s="70" t="inlineStr">
        <is>
          <t>SUBSTITUT</t>
        </is>
      </c>
      <c r="B6731" s="71" t="inlineStr">
        <is>
          <t>AMC1301/AMC1302 do the same job across a current shunt (±250mV and ±50mV inputs) instead of a voltage divider; AMC3301 adds an integrated isolated DC-DC so the high side powers itself; an isolated delta-sigma modulator (AMC1306 class) skips the analog stage and hands your MCU a bit stream to filter; for mains AC only, a ZMPT101B voltage transformer costs $3 and is isolated by construction.</t>
        </is>
      </c>
    </row>
    <row r="6732" outlineLevel="1" ht="22" customHeight="1">
      <c r="A6732" s="70" t="inlineStr">
        <is>
          <t>PAIRS</t>
        </is>
      </c>
      <c r="B6732" s="71" t="inlineStr">
        <is>
          <t>An ADS1115 in differential mode, an isolated DC-DC, an AMC1302 across the shunt for the current half of the same measurement</t>
        </is>
      </c>
    </row>
    <row r="6733" outlineLevel="1" ht="40" customHeight="1">
      <c r="A6733" s="70" t="inlineStr">
        <is>
          <t>specs</t>
        </is>
      </c>
      <c r="B6733" s="26" t="inlineStr">
        <is>
          <t>Range: 0-2V on the high-voltage input, scaled by whatever divider you design around it (400V and 800V DC links are the classic cases)   Accuracy: ~0.3% gain error class with tens of ppm/°C drift; in practice your divider resistors dominate the error budget   Resolution: Continuous analog — your ADC sets resolution   Rate: ~3µs response, fast enough for overvoltage trips, not for capturing switching edges   Warm-up: Seconds   Calibration: Two-point   Consumable: None   Environment: Indoor, Harsh   Lifecycle: Active   Maturity: Raw   ESP32: The output is a differential pair on a ~1.44V common mode. Feed it to an ADS1115 in differential mode, not to a bare ESP32 ADC pin.</t>
        </is>
      </c>
    </row>
    <row r="6734" outlineLevel="1" ht="22" customHeight="1">
      <c r="A6734" s="76" t="inlineStr">
        <is>
          <t>⚠</t>
        </is>
      </c>
      <c r="B6734" s="77" t="inlineStr">
        <is>
          <t>HAZARD: HighVoltage — Generates or requires &gt;48V (e.g. Geiger tube supplies, SiPM bias), Mains — Connects to or measures mains AC — isolation and competence required</t>
        </is>
      </c>
    </row>
    <row r="6735" outlineLevel="1" ht="16" customHeight="1">
      <c r="A6735" s="70" t="inlineStr">
        <is>
          <t>buy</t>
        </is>
      </c>
      <c r="B6735" s="26" t="inlineStr">
        <is>
          <t>DK · MO   |   boards: Wide-body SOIC only; TI sells an evaluation module. Otherwise it goes on your own PCB with the creepage and clearance designed in deliberately.   |   lib: None — analog output; the work is in the divider, the isolated supply and the PCB   |   https://www.ti.com/product/AMC1311   [Estimate, 2026-07]</t>
        </is>
      </c>
    </row>
    <row r="6736" outlineLevel="1" ht="36" customHeight="1">
      <c r="A6736" s="74" t="inlineStr">
        <is>
          <t>unlocks</t>
        </is>
      </c>
      <c r="B6736" s="75" t="inlineStr">
        <is>
          <t>How much power is being used right now?  •  Is the supply voltage clean and stable?  •  Has this drifted from how it behaved when new?  •  Is something running hotter than it should?</t>
        </is>
      </c>
    </row>
    <row r="6738" ht="22" customHeight="1">
      <c r="A6738" s="90" t="inlineStr">
        <is>
          <t>S388</t>
        </is>
      </c>
      <c r="B6738" s="91" t="inlineStr">
        <is>
          <t>CAP1188 8-channel capacitive touch   ·   CAP1188</t>
        </is>
      </c>
    </row>
    <row r="6739" outlineLevel="1" ht="15" customHeight="1">
      <c r="A6739" s="70" t="inlineStr">
        <is>
          <t>Category</t>
        </is>
      </c>
      <c r="B6739" s="12" t="inlineStr">
        <is>
          <t>Touch &amp; Capacitive › Multi-pad controller</t>
        </is>
      </c>
      <c r="E6739" s="70" t="inlineStr">
        <is>
          <t>Measures</t>
        </is>
      </c>
      <c r="F6739" s="12" t="inlineStr">
        <is>
          <t>Eight independent capacitive touch channels with per-channel LED drivers</t>
        </is>
      </c>
    </row>
    <row r="6740" outlineLevel="1" ht="15" customHeight="1">
      <c r="A6740" s="70" t="inlineStr">
        <is>
          <t>Modality</t>
        </is>
      </c>
      <c r="B6740" s="12" t="inlineStr">
        <is>
          <t>Electrical</t>
        </is>
      </c>
      <c r="E6740" s="70" t="inlineStr">
        <is>
          <t>Interface</t>
        </is>
      </c>
      <c r="F6740" s="12" t="inlineStr">
        <is>
          <t>I2C / SPI</t>
        </is>
      </c>
    </row>
    <row r="6741" outlineLevel="1" ht="15" customHeight="1">
      <c r="A6741" s="70" t="inlineStr">
        <is>
          <t>Supply</t>
        </is>
      </c>
      <c r="B6741" s="12" t="inlineStr">
        <is>
          <t>3.0-5.5V</t>
        </is>
      </c>
      <c r="E6741" s="70" t="inlineStr">
        <is>
          <t>Price</t>
        </is>
      </c>
      <c r="F6741" s="12" t="inlineStr">
        <is>
          <t>$8.0  ($$)</t>
        </is>
      </c>
    </row>
    <row r="6742" outlineLevel="1" ht="15" customHeight="1">
      <c r="A6742" s="70" t="inlineStr">
        <is>
          <t>Difficulty</t>
        </is>
      </c>
      <c r="B6742" s="12" t="inlineStr">
        <is>
          <t>2 — Easy — breadboard wiring, a well-documented library, no analog thought needed</t>
        </is>
      </c>
    </row>
    <row r="6743" outlineLevel="1" ht="31" customHeight="1">
      <c r="A6743" s="70" t="inlineStr">
        <is>
          <t>HOW</t>
        </is>
      </c>
      <c r="B6743" s="71" t="inlineStr">
        <is>
          <t>Each channel charges its electrode and measures how long it takes; a finger adds capacitance and slows it. Automatic recalibration tracks slow drift from humidity and temperature, which is what separates a controller from a raw touch pin.</t>
        </is>
      </c>
    </row>
    <row r="6744" outlineLevel="1" ht="53" customHeight="1">
      <c r="A6744" s="70" t="inlineStr">
        <is>
          <t>WHAT</t>
        </is>
      </c>
      <c r="B6744" s="72" t="inlineStr">
        <is>
          <t>Water on a pad reads exactly like a finger, so anything in a kitchen or bathroom needs either a guard channel or logic that rejects simultaneous all-channel activation. Ground coupling matters more than people expect: a battery device with no earth reference is far less sensitive than the same board on a mains supply, so a design tuned on USB power can fail on a LiPo. Thick or high-permittivity overlays change sensitivity dramatically, and an air gap between the electrode and the panel destroys it.</t>
        </is>
      </c>
    </row>
    <row r="6745" outlineLevel="1" ht="20" customHeight="1">
      <c r="A6745" s="70" t="inlineStr">
        <is>
          <t>COMMON</t>
        </is>
      </c>
      <c r="B6745" s="71" t="inlineStr">
        <is>
          <t>Sealed control panels, appliance interfaces, e-textile buttons, hidden switches, museum exhibits.</t>
        </is>
      </c>
    </row>
    <row r="6746" outlineLevel="1" ht="27" customHeight="1">
      <c r="A6746" s="70" t="inlineStr">
        <is>
          <t>INVENTION</t>
        </is>
      </c>
      <c r="B6746" s="73" t="inlineStr">
        <is>
          <t>Because it works through a solid panel, a control surface can have no holes at all — the enabling trick for anything that must be washed down, sealed against dust, or survive being rained on.</t>
        </is>
      </c>
    </row>
    <row r="6747" outlineLevel="1" ht="18" customHeight="1">
      <c r="A6747" s="70" t="inlineStr">
        <is>
          <t>REQUIRES</t>
        </is>
      </c>
      <c r="B6747" s="71" t="inlineStr">
        <is>
          <t>Electrodes bonded flush to the overlay with no air gap; recalibration at power-up</t>
        </is>
      </c>
    </row>
    <row r="6748" outlineLevel="1" ht="19" customHeight="1">
      <c r="A6748" s="70" t="inlineStr">
        <is>
          <t>SUBSTITUT</t>
        </is>
      </c>
      <c r="B6748" s="71" t="inlineStr">
        <is>
          <t>MPR121 for twelve channels; ESP32 native touch on classic/S2/S3; TTP223 for one button</t>
        </is>
      </c>
    </row>
    <row r="6749" outlineLevel="1" ht="17" customHeight="1">
      <c r="A6749" s="70" t="inlineStr">
        <is>
          <t>PAIRS</t>
        </is>
      </c>
      <c r="B6749" s="71" t="inlineStr">
        <is>
          <t>Conductive paint or copper tape electrodes; an OLED for feedback</t>
        </is>
      </c>
    </row>
    <row r="6750" outlineLevel="1" ht="37" customHeight="1">
      <c r="A6750" s="70" t="inlineStr">
        <is>
          <t>specs</t>
        </is>
      </c>
      <c r="B6750" s="26" t="inlineStr">
        <is>
          <t>Range: Through up to ~5mm of plastic or glass   Accuracy: Threshold-based, not proportional   Rate: Up to 125Hz per channel   I2C addr: 0x28-0x2D   Calibration: One-point   Consumable: None   Environment: Indoor   Lifecycle: Active   Maturity: Good   ESP32: Works on every variant including C3/C6/H2, which have no touch peripheral of their own — this is how you get touch on those chips.</t>
        </is>
      </c>
    </row>
    <row r="6751" outlineLevel="1" ht="16" customHeight="1">
      <c r="A6751" s="70" t="inlineStr">
        <is>
          <t>buy</t>
        </is>
      </c>
      <c r="B6751" s="26" t="inlineStr">
        <is>
          <t>AF · DK · MO   |   boards: Adafruit 1602   |   lib: Adafruit_CAP1188   |   https://www.microchip.com/en-us/product/CAP1188   [High, 2026-07]</t>
        </is>
      </c>
    </row>
    <row r="6752" outlineLevel="1" ht="24" customHeight="1">
      <c r="A6752" s="74" t="inlineStr">
        <is>
          <t>unlocks</t>
        </is>
      </c>
      <c r="B6752" s="75" t="inlineStr">
        <is>
          <t>Is the thing there?  •  Is anyone here?</t>
        </is>
      </c>
    </row>
    <row r="6754" ht="22" customHeight="1">
      <c r="A6754" s="90" t="inlineStr">
        <is>
          <t>S389</t>
        </is>
      </c>
      <c r="B6754" s="91" t="inlineStr">
        <is>
          <t>AT42QT1070 / QT1010 touch controller   ·   AT42QT1070 (7ch) / AT42QT1010 (1ch)</t>
        </is>
      </c>
    </row>
    <row r="6755" outlineLevel="1" ht="15" customHeight="1">
      <c r="A6755" s="70" t="inlineStr">
        <is>
          <t>Category</t>
        </is>
      </c>
      <c r="B6755" s="12" t="inlineStr">
        <is>
          <t>Touch &amp; Capacitive › Self-calibrating touch</t>
        </is>
      </c>
      <c r="E6755" s="70" t="inlineStr">
        <is>
          <t>Measures</t>
        </is>
      </c>
      <c r="F6755" s="12" t="inlineStr">
        <is>
          <t>Robust touch detection with automatic drift compensation and adjacent-key suppression</t>
        </is>
      </c>
    </row>
    <row r="6756" outlineLevel="1" ht="15" customHeight="1">
      <c r="A6756" s="70" t="inlineStr">
        <is>
          <t>Modality</t>
        </is>
      </c>
      <c r="B6756" s="12" t="inlineStr">
        <is>
          <t>Electrical</t>
        </is>
      </c>
      <c r="E6756" s="70" t="inlineStr">
        <is>
          <t>Interface</t>
        </is>
      </c>
      <c r="F6756" s="12" t="inlineStr">
        <is>
          <t>I2C</t>
        </is>
      </c>
    </row>
    <row r="6757" outlineLevel="1" ht="15" customHeight="1">
      <c r="A6757" s="70" t="inlineStr">
        <is>
          <t>Supply</t>
        </is>
      </c>
      <c r="B6757" s="12" t="inlineStr">
        <is>
          <t>1.8-5.5V</t>
        </is>
      </c>
      <c r="E6757" s="70" t="inlineStr">
        <is>
          <t>Price</t>
        </is>
      </c>
      <c r="F6757" s="12" t="inlineStr">
        <is>
          <t>$4.0  ($)</t>
        </is>
      </c>
    </row>
    <row r="6758" outlineLevel="1" ht="15" customHeight="1">
      <c r="A6758" s="70" t="inlineStr">
        <is>
          <t>Difficulty</t>
        </is>
      </c>
      <c r="B6758" s="12" t="inlineStr">
        <is>
          <t>2 — Easy — breadboard wiring, a well-documented library, no analog thought needed</t>
        </is>
      </c>
    </row>
    <row r="6759" outlineLevel="1" ht="29" customHeight="1">
      <c r="A6759" s="70" t="inlineStr">
        <is>
          <t>HOW</t>
        </is>
      </c>
      <c r="B6759" s="71" t="inlineStr">
        <is>
          <t>Microchip's QTouch charge-transfer method plus Adjacent Key Suppression, which lets only the strongest-touched key register — the thing that makes a dense keypad feel right rather than triggering two keys at once.</t>
        </is>
      </c>
    </row>
    <row r="6760" outlineLevel="1" ht="41" customHeight="1">
      <c r="A6760" s="70" t="inlineStr">
        <is>
          <t>WHAT</t>
        </is>
      </c>
      <c r="B6760" s="72" t="inlineStr">
        <is>
          <t>Its automatic drift compensation is a double-edged feature: a finger held on a key for many seconds is slowly calibrated OUT and the key appears to release, which breaks any 'press and hold' interaction. Recalibration also happens at power-up, so a device switched on with something resting on a pad will treat that as the baseline and never detect it.</t>
        </is>
      </c>
    </row>
    <row r="6761" outlineLevel="1" ht="17" customHeight="1">
      <c r="A6761" s="70" t="inlineStr">
        <is>
          <t>COMMON</t>
        </is>
      </c>
      <c r="B6761" s="71" t="inlineStr">
        <is>
          <t>Keypads, appliance controls, single-button wake, sealed panels.</t>
        </is>
      </c>
    </row>
    <row r="6762" outlineLevel="1" ht="24" customHeight="1">
      <c r="A6762" s="70" t="inlineStr">
        <is>
          <t>INVENTION</t>
        </is>
      </c>
      <c r="B6762" s="73" t="inlineStr">
        <is>
          <t>Adjacent-key suppression is what makes a numeric keypad behind glass feel like real buttons instead of a frustrating guess — worth the part on its own.</t>
        </is>
      </c>
    </row>
    <row r="6763" outlineLevel="1" ht="17" customHeight="1">
      <c r="A6763" s="70" t="inlineStr">
        <is>
          <t>REQUIRES</t>
        </is>
      </c>
      <c r="B6763" s="71" t="inlineStr">
        <is>
          <t>A stable ground reference; no object resting on the pads at power-up</t>
        </is>
      </c>
    </row>
    <row r="6764" outlineLevel="1" ht="19" customHeight="1">
      <c r="A6764" s="70" t="inlineStr">
        <is>
          <t>SUBSTITUT</t>
        </is>
      </c>
      <c r="B6764" s="71" t="inlineStr">
        <is>
          <t>CAP1188 for LED drivers; MPR121 for more channels; Azoteq IQS for proximity plus touch</t>
        </is>
      </c>
    </row>
    <row r="6765" outlineLevel="1" ht="15" customHeight="1">
      <c r="A6765" s="70" t="inlineStr">
        <is>
          <t>PAIRS</t>
        </is>
      </c>
      <c r="B6765" s="71" t="inlineStr">
        <is>
          <t>Any sealed enclosure needing buttons</t>
        </is>
      </c>
    </row>
    <row r="6766" outlineLevel="1" ht="29" customHeight="1">
      <c r="A6766" s="70" t="inlineStr">
        <is>
          <t>specs</t>
        </is>
      </c>
      <c r="B6766" s="26" t="inlineStr">
        <is>
          <t>Range: Through 3-5mm overlay   Rate: ~18ms response   I2C addr: 0x1B   Calibration: None   Consumable: None   Environment: Indoor   Lifecycle: Active   Maturity: Workable   ESP32: Any variant. QT1010 is a single-channel part that needs no bus at all — one pin, one output.</t>
        </is>
      </c>
    </row>
    <row r="6767" outlineLevel="1" ht="16" customHeight="1">
      <c r="A6767" s="70" t="inlineStr">
        <is>
          <t>buy</t>
        </is>
      </c>
      <c r="B6767" s="26" t="inlineStr">
        <is>
          <t>DK · MO · AE   |   boards: Bare SOIC; SparkFun and generic breakouts   |   lib: Community AT42QT libraries, or raw I2C   [Estimate, 2026-07]</t>
        </is>
      </c>
    </row>
    <row r="6768" outlineLevel="1" ht="18" customHeight="1">
      <c r="A6768" s="74" t="inlineStr">
        <is>
          <t>unlocks</t>
        </is>
      </c>
      <c r="B6768" s="75" t="inlineStr">
        <is>
          <t>Is the thing there?</t>
        </is>
      </c>
    </row>
    <row r="6770" ht="22" customHeight="1">
      <c r="A6770" s="90" t="inlineStr">
        <is>
          <t>S390</t>
        </is>
      </c>
      <c r="B6770" s="91" t="inlineStr">
        <is>
          <t>GT911 / FT6236 touchscreen controller   ·   GT911 (5-point) / FT6236 (2-point)</t>
        </is>
      </c>
    </row>
    <row r="6771" outlineLevel="1" ht="15" customHeight="1">
      <c r="A6771" s="70" t="inlineStr">
        <is>
          <t>Category</t>
        </is>
      </c>
      <c r="B6771" s="12" t="inlineStr">
        <is>
          <t>Touch &amp; Capacitive › Touchscreen digitiser</t>
        </is>
      </c>
      <c r="E6771" s="70" t="inlineStr">
        <is>
          <t>Measures</t>
        </is>
      </c>
      <c r="F6771" s="12" t="inlineStr">
        <is>
          <t>Multi-touch X/Y coordinates from a capacitive glass panel</t>
        </is>
      </c>
    </row>
    <row r="6772" outlineLevel="1" ht="15" customHeight="1">
      <c r="A6772" s="70" t="inlineStr">
        <is>
          <t>Modality</t>
        </is>
      </c>
      <c r="B6772" s="12" t="inlineStr">
        <is>
          <t>Electrical</t>
        </is>
      </c>
      <c r="E6772" s="70" t="inlineStr">
        <is>
          <t>Interface</t>
        </is>
      </c>
      <c r="F6772" s="12" t="inlineStr">
        <is>
          <t>I2C</t>
        </is>
      </c>
    </row>
    <row r="6773" outlineLevel="1" ht="15" customHeight="1">
      <c r="A6773" s="70" t="inlineStr">
        <is>
          <t>Supply</t>
        </is>
      </c>
      <c r="B6773" s="12" t="inlineStr">
        <is>
          <t>2.8-3.6V</t>
        </is>
      </c>
      <c r="E6773" s="70" t="inlineStr">
        <is>
          <t>Price</t>
        </is>
      </c>
      <c r="F6773" s="12" t="inlineStr">
        <is>
          <t>$6.0  ($$)</t>
        </is>
      </c>
    </row>
    <row r="6774" outlineLevel="1" ht="15" customHeight="1">
      <c r="A6774" s="70" t="inlineStr">
        <is>
          <t>Difficulty</t>
        </is>
      </c>
      <c r="B6774" s="12" t="inlineStr">
        <is>
          <t>3 — Some skill — calibration, level shifting, timing, or datasheet reading required</t>
        </is>
      </c>
    </row>
    <row r="6775" outlineLevel="1" ht="29" customHeight="1">
      <c r="A6775" s="70" t="inlineStr">
        <is>
          <t>HOW</t>
        </is>
      </c>
      <c r="B6775" s="71" t="inlineStr">
        <is>
          <t>A grid of transparent electrodes on the glass is scanned to find where capacitance changed. The controller reports actual coordinates and touch count, so your code deals in points rather than raw channels.</t>
        </is>
      </c>
    </row>
    <row r="6776" outlineLevel="1" ht="46" customHeight="1">
      <c r="A6776" s="70" t="inlineStr">
        <is>
          <t>WHAT</t>
        </is>
      </c>
      <c r="B6776" s="72" t="inlineStr">
        <is>
          <t>The GT911's I2C address depends on the state of its INT pin during reset, so the reset sequence must be exactly right or the device simply does not appear on the bus — this is the single most common bring-up failure. Capacitive panels do not work through gloves or with wet fingers. Panel and controller are usually a matched pair; mixing them gives mirrored or scaled coordinates that need software correction.</t>
        </is>
      </c>
    </row>
    <row r="6777" outlineLevel="1" ht="17" customHeight="1">
      <c r="A6777" s="70" t="inlineStr">
        <is>
          <t>COMMON</t>
        </is>
      </c>
      <c r="B6777" s="71" t="inlineStr">
        <is>
          <t>Handheld instruments, control panels, smart displays, kiosks.</t>
        </is>
      </c>
    </row>
    <row r="6778" outlineLevel="1" ht="24" customHeight="1">
      <c r="A6778" s="70" t="inlineStr">
        <is>
          <t>INVENTION</t>
        </is>
      </c>
      <c r="B6778" s="73" t="inlineStr">
        <is>
          <t>A touchscreen is what makes a project legible to someone who did not build it — the difference between a device you demonstrate and a device you hand over.</t>
        </is>
      </c>
    </row>
    <row r="6779" outlineLevel="1" ht="16" customHeight="1">
      <c r="A6779" s="70" t="inlineStr">
        <is>
          <t>REQUIRES</t>
        </is>
      </c>
      <c r="B6779" s="71" t="inlineStr">
        <is>
          <t>A precise reset-and-address sequence; a matched panel</t>
        </is>
      </c>
    </row>
    <row r="6780" outlineLevel="1" ht="24" customHeight="1">
      <c r="A6780" s="70" t="inlineStr">
        <is>
          <t>SUBSTITUT</t>
        </is>
      </c>
      <c r="B6780" s="71" t="inlineStr">
        <is>
          <t>Resistive touch (XPT2046) works with gloves and styluses but is single-touch and needs calibration; physical encoders where a screen is overkill</t>
        </is>
      </c>
    </row>
    <row r="6781" outlineLevel="1" ht="15" customHeight="1">
      <c r="A6781" s="70" t="inlineStr">
        <is>
          <t>PAIRS</t>
        </is>
      </c>
      <c r="B6781" s="71" t="inlineStr">
        <is>
          <t>SPI TFT panel, LVGL, ESP32-S3 with PSRAM</t>
        </is>
      </c>
    </row>
    <row r="6782" outlineLevel="1" ht="31" customHeight="1">
      <c r="A6782" s="70" t="inlineStr">
        <is>
          <t>specs</t>
        </is>
      </c>
      <c r="B6782" s="26" t="inlineStr">
        <is>
          <t>Range: Panel-sized, up to 5 simultaneous touches   Accuracy: Sub-millimetre   Rate: ~100Hz   I2C addr: 0x5D or 0x14 (GT911)   Calibration: One-point   Consumable: None   Environment: Indoor   Lifecycle: Active   Maturity: Good   ESP32: Pairs with SPI TFT panels; LVGL has drivers for both controllers.</t>
        </is>
      </c>
    </row>
    <row r="6783" outlineLevel="1" ht="16" customHeight="1">
      <c r="A6783" s="70" t="inlineStr">
        <is>
          <t>buy</t>
        </is>
      </c>
      <c r="B6783" s="26" t="inlineStr">
        <is>
          <t>AE · AMZ · DFR   |   boards: Usually bonded to a TFT panel rather than sold separately   |   lib: LVGL drivers, TAMC_GT911, FT6236 libraries   [Estimate, 2026-07]</t>
        </is>
      </c>
    </row>
    <row r="6784" outlineLevel="1" ht="18" customHeight="1">
      <c r="A6784" s="74" t="inlineStr">
        <is>
          <t>unlocks</t>
        </is>
      </c>
      <c r="B6784" s="75" t="inlineStr">
        <is>
          <t>Is the thing there?</t>
        </is>
      </c>
    </row>
    <row r="6786" ht="22" customHeight="1">
      <c r="A6786" s="90" t="inlineStr">
        <is>
          <t>S391</t>
        </is>
      </c>
      <c r="B6786" s="91" t="inlineStr">
        <is>
          <t>Azoteq IQS7211 / IQS263 proximity + touch   ·   Azoteq IQS series</t>
        </is>
      </c>
    </row>
    <row r="6787" outlineLevel="1" ht="15" customHeight="1">
      <c r="A6787" s="70" t="inlineStr">
        <is>
          <t>Category</t>
        </is>
      </c>
      <c r="B6787" s="12" t="inlineStr">
        <is>
          <t>Touch &amp; Capacitive › Proximity and gesture</t>
        </is>
      </c>
      <c r="E6787" s="70" t="inlineStr">
        <is>
          <t>Measures</t>
        </is>
      </c>
      <c r="F6787" s="12" t="inlineStr">
        <is>
          <t>Detects a hand approaching before it arrives, plus touch and simple gestures</t>
        </is>
      </c>
    </row>
    <row r="6788" outlineLevel="1" ht="15" customHeight="1">
      <c r="A6788" s="70" t="inlineStr">
        <is>
          <t>Modality</t>
        </is>
      </c>
      <c r="B6788" s="12" t="inlineStr">
        <is>
          <t>Electrical</t>
        </is>
      </c>
      <c r="E6788" s="70" t="inlineStr">
        <is>
          <t>Interface</t>
        </is>
      </c>
      <c r="F6788" s="12" t="inlineStr">
        <is>
          <t>I2C</t>
        </is>
      </c>
    </row>
    <row r="6789" outlineLevel="1" ht="15" customHeight="1">
      <c r="A6789" s="70" t="inlineStr">
        <is>
          <t>Supply</t>
        </is>
      </c>
      <c r="B6789" s="12" t="inlineStr">
        <is>
          <t>1.8-3.6V</t>
        </is>
      </c>
      <c r="E6789" s="70" t="inlineStr">
        <is>
          <t>Price</t>
        </is>
      </c>
      <c r="F6789" s="12" t="inlineStr">
        <is>
          <t>$6.0  ($$)</t>
        </is>
      </c>
    </row>
    <row r="6790" outlineLevel="1" ht="15" customHeight="1">
      <c r="A6790" s="70" t="inlineStr">
        <is>
          <t>Difficulty</t>
        </is>
      </c>
      <c r="B6790" s="12" t="inlineStr">
        <is>
          <t>4 — Advanced — analog front-ends, protocol work, mechanical integration, or real safety</t>
        </is>
      </c>
    </row>
    <row r="6791" outlineLevel="1" ht="28" customHeight="1">
      <c r="A6791" s="70" t="inlineStr">
        <is>
          <t>HOW</t>
        </is>
      </c>
      <c r="B6791" s="71" t="inlineStr">
        <is>
          <t>Extremely sensitive charge-transfer sensing with automatic tuning, capable of detecting a hand tens of centimetres away — which lets a device wake as you reach for it rather than after you touch it.</t>
        </is>
      </c>
    </row>
    <row r="6792" outlineLevel="1" ht="46" customHeight="1">
      <c r="A6792" s="70" t="inlineStr">
        <is>
          <t>WHAT</t>
        </is>
      </c>
      <c r="B6792" s="72" t="inlineStr">
        <is>
          <t>Proximity range depends almost entirely on electrode size and the user's ground coupling, so the datasheet figures assume a large plate and a mains-referenced device — a small battery gadget achieves a fraction of it. Sensitive proximity settings pick up the user's whole body, not their hand, which makes gesture discrimination unreliable. Configuration is register-heavy and the tooling assumes their own IDE.</t>
        </is>
      </c>
    </row>
    <row r="6793" outlineLevel="1" ht="21" customHeight="1">
      <c r="A6793" s="70" t="inlineStr">
        <is>
          <t>COMMON</t>
        </is>
      </c>
      <c r="B6793" s="71" t="inlineStr">
        <is>
          <t>Wake-on-approach displays, touchless controls, hidden interfaces, ultra-low-power presence in a small device.</t>
        </is>
      </c>
    </row>
    <row r="6794" outlineLevel="1" ht="24" customHeight="1">
      <c r="A6794" s="70" t="inlineStr">
        <is>
          <t>INVENTION</t>
        </is>
      </c>
      <c r="B6794" s="73" t="inlineStr">
        <is>
          <t>Single-digit microamps watching for an approaching hand means a battery device can appear instantly responsive while being asleep essentially all the time.</t>
        </is>
      </c>
    </row>
    <row r="6795" outlineLevel="1" ht="18" customHeight="1">
      <c r="A6795" s="70" t="inlineStr">
        <is>
          <t>REQUIRES</t>
        </is>
      </c>
      <c r="B6795" s="71" t="inlineStr">
        <is>
          <t>A generously sized electrode, and tuning against the final enclosure and mounting</t>
        </is>
      </c>
    </row>
    <row r="6796" outlineLevel="1" ht="19" customHeight="1">
      <c r="A6796" s="70" t="inlineStr">
        <is>
          <t>SUBSTITUT</t>
        </is>
      </c>
      <c r="B6796" s="71" t="inlineStr">
        <is>
          <t>VCNL4040 for optical proximity with far simpler setup; mmWave for room-scale presence</t>
        </is>
      </c>
    </row>
    <row r="6797" outlineLevel="1" ht="16" customHeight="1">
      <c r="A6797" s="70" t="inlineStr">
        <is>
          <t>PAIRS</t>
        </is>
      </c>
      <c r="B6797" s="71" t="inlineStr">
        <is>
          <t>A display that wakes on approach; deep-sleep interrupt wake</t>
        </is>
      </c>
    </row>
    <row r="6798" outlineLevel="1" ht="32" customHeight="1">
      <c r="A6798" s="70" t="inlineStr">
        <is>
          <t>specs</t>
        </is>
      </c>
      <c r="B6798" s="26" t="inlineStr">
        <is>
          <t>Range: Touch, plus proximity to ~10-30cm with a large electrode   Rate: Configurable, tens of Hz   I2C addr: Part-dependent   Calibration: One-point   Consumable: None   Environment: Indoor   Lifecycle: Active   Maturity: Workable   ESP32: Any variant; the interrupt output suits deep-sleep wake-on-approach.</t>
        </is>
      </c>
    </row>
    <row r="6799" outlineLevel="1" ht="16" customHeight="1">
      <c r="A6799" s="70" t="inlineStr">
        <is>
          <t>buy</t>
        </is>
      </c>
      <c r="B6799" s="26" t="inlineStr">
        <is>
          <t>DK · MO   |   boards: Azoteq evaluation boards; the parts appear inside many consumer devices   |   lib: Azoteq reference code; community Arduino ports are thin   |   https://www.azoteq.com/   [Estimate, 2026-07]</t>
        </is>
      </c>
    </row>
    <row r="6800" outlineLevel="1" ht="30" customHeight="1">
      <c r="A6800" s="74" t="inlineStr">
        <is>
          <t>unlocks</t>
        </is>
      </c>
      <c r="B6800" s="75" t="inlineStr">
        <is>
          <t>Is the thing there?  •  Is anyone here?  •  Is someone actually looking at this?</t>
        </is>
      </c>
    </row>
    <row r="6802" ht="22" customHeight="1">
      <c r="A6802" s="80" t="inlineStr">
        <is>
          <t>S392</t>
        </is>
      </c>
      <c r="B6802" s="81" t="inlineStr">
        <is>
          <t>S-type load cell   ·   S-type tension/compression cell, 50-500kg</t>
        </is>
      </c>
    </row>
    <row r="6803" outlineLevel="1" ht="15" customHeight="1">
      <c r="A6803" s="70" t="inlineStr">
        <is>
          <t>Category</t>
        </is>
      </c>
      <c r="B6803" s="12" t="inlineStr">
        <is>
          <t>Force &amp; Weight › Load cell form factor</t>
        </is>
      </c>
      <c r="E6803" s="70" t="inlineStr">
        <is>
          <t>Measures</t>
        </is>
      </c>
      <c r="F6803" s="12" t="inlineStr">
        <is>
          <t>Tension or compression along one axis, from tens to thousands of kilograms</t>
        </is>
      </c>
    </row>
    <row r="6804" outlineLevel="1" ht="15" customHeight="1">
      <c r="A6804" s="70" t="inlineStr">
        <is>
          <t>Modality</t>
        </is>
      </c>
      <c r="B6804" s="12" t="inlineStr">
        <is>
          <t>Mechanical</t>
        </is>
      </c>
      <c r="E6804" s="70" t="inlineStr">
        <is>
          <t>Interface</t>
        </is>
      </c>
      <c r="F6804" s="12" t="inlineStr">
        <is>
          <t>Analog</t>
        </is>
      </c>
    </row>
    <row r="6805" outlineLevel="1" ht="15" customHeight="1">
      <c r="A6805" s="70" t="inlineStr">
        <is>
          <t>Supply</t>
        </is>
      </c>
      <c r="B6805" s="12" t="inlineStr">
        <is>
          <t>5-10V excitation</t>
        </is>
      </c>
      <c r="E6805" s="70" t="inlineStr">
        <is>
          <t>Price</t>
        </is>
      </c>
      <c r="F6805" s="12" t="inlineStr">
        <is>
          <t>$35.0  ($$$)</t>
        </is>
      </c>
    </row>
    <row r="6806" outlineLevel="1" ht="15" customHeight="1">
      <c r="A6806" s="70" t="inlineStr">
        <is>
          <t>Difficulty</t>
        </is>
      </c>
      <c r="B6806" s="12" t="inlineStr">
        <is>
          <t>3 — Some skill — calibration, level shifting, timing, or datasheet reading required</t>
        </is>
      </c>
    </row>
    <row r="6807" outlineLevel="1" ht="29" customHeight="1">
      <c r="A6807" s="70" t="inlineStr">
        <is>
          <t>HOW</t>
        </is>
      </c>
      <c r="B6807" s="71" t="inlineStr">
        <is>
          <t>A steel S-shaped body with strain gauges bonded at its high-stress points. The shape means it reads pull as well as push, which beam cells cannot do — the right choice for hanging loads and cable tension.</t>
        </is>
      </c>
    </row>
    <row r="6808" outlineLevel="1" ht="43" customHeight="1">
      <c r="A6808" s="70" t="inlineStr">
        <is>
          <t>WHAT</t>
        </is>
      </c>
      <c r="B6808" s="72" t="inlineStr">
        <is>
          <t>Off-axis loading is the enemy: any side force or bending moment produces error far larger than the rated accuracy, so mounting hardware must allow the cell to see pure axial load — rod ends and swivels exist for exactly this. Overload past about 150% permanently deforms the element and the zero never returns. Cable length affects readings unless you use six-wire sense connections.</t>
        </is>
      </c>
    </row>
    <row r="6809" outlineLevel="1" ht="21" customHeight="1">
      <c r="A6809" s="70" t="inlineStr">
        <is>
          <t>COMMON</t>
        </is>
      </c>
      <c r="B6809" s="71" t="inlineStr">
        <is>
          <t>Crane and hoist monitoring, cable tension, hanging tanks and hoppers, beehive scales, silo weight, test rigs.</t>
        </is>
      </c>
    </row>
    <row r="6810" outlineLevel="1" ht="28" customHeight="1">
      <c r="A6810" s="70" t="inlineStr">
        <is>
          <t>INVENTION</t>
        </is>
      </c>
      <c r="B6810" s="73" t="inlineStr">
        <is>
          <t>A hanging tank whose weight you log continuously tells you consumption rate, leak rate and refill timing from one measurement — weight over time is the most information-dense signal in this catalog.</t>
        </is>
      </c>
    </row>
    <row r="6811" outlineLevel="1" ht="20" customHeight="1">
      <c r="A6811" s="70" t="inlineStr">
        <is>
          <t>REQUIRES</t>
        </is>
      </c>
      <c r="B6811" s="71" t="inlineStr">
        <is>
          <t>An HX711 or NAU7802, rod ends or swivels to eliminate side loading, and mechanical overload stops</t>
        </is>
      </c>
    </row>
    <row r="6812" outlineLevel="1" ht="21" customHeight="1">
      <c r="A6812" s="70" t="inlineStr">
        <is>
          <t>SUBSTITUT</t>
        </is>
      </c>
      <c r="B6812" s="71" t="inlineStr">
        <is>
          <t>Bar/beam cells for platform scales; button cells for compression only; hydraulic load pins for very large forces</t>
        </is>
      </c>
    </row>
    <row r="6813" outlineLevel="1" ht="16" customHeight="1">
      <c r="A6813" s="70" t="inlineStr">
        <is>
          <t>PAIRS</t>
        </is>
      </c>
      <c r="B6813" s="71" t="inlineStr">
        <is>
          <t>NAU7802 or HX711; a temperature sensor to compensate drift</t>
        </is>
      </c>
    </row>
    <row r="6814" outlineLevel="1" ht="34" customHeight="1">
      <c r="A6814" s="70" t="inlineStr">
        <is>
          <t>specs</t>
        </is>
      </c>
      <c r="B6814" s="26" t="inlineStr">
        <is>
          <t>Range: 50kg to 5t depending on part   Accuracy: 0.02-0.05% of full scale   Rate: Amplifier-limited   Calibration: Two-point   Consumable: None if never overloaded   Environment: Indoor, Harsh, Outdoor   Lifecycle: Active   Maturity: Good   ESP32: Needs an HX711 or NAU7802; the millivolt output is far below anything the ESP32 can read directly.</t>
        </is>
      </c>
    </row>
    <row r="6815" outlineLevel="1" ht="22" customHeight="1">
      <c r="A6815" s="76" t="inlineStr">
        <is>
          <t>⚠</t>
        </is>
      </c>
      <c r="B6815" s="77" t="inlineStr">
        <is>
          <t>HAZARD: Mechanical — Moving parts, pinch or cut risk</t>
        </is>
      </c>
    </row>
    <row r="6816" outlineLevel="1" ht="16" customHeight="1">
      <c r="A6816" s="70" t="inlineStr">
        <is>
          <t>buy</t>
        </is>
      </c>
      <c r="B6816" s="26" t="inlineStr">
        <is>
          <t>AE · AMZ · DK   |   boards: Various; look for an IP-rated body for outdoor use   |   lib: HX711 or SparkFun NAU7802   [Estimate, 2026-07]</t>
        </is>
      </c>
    </row>
    <row r="6817" outlineLevel="1" ht="36" customHeight="1">
      <c r="A6817" s="74" t="inlineStr">
        <is>
          <t>unlocks</t>
        </is>
      </c>
      <c r="B6817" s="75" t="inlineStr">
        <is>
          <t>How much is left, and how long until it runs out?  •  How full is it?  •  Is the thing there?  •  What is the beehive doing?</t>
        </is>
      </c>
    </row>
    <row r="6819" ht="22" customHeight="1">
      <c r="A6819" s="80" t="inlineStr">
        <is>
          <t>S393</t>
        </is>
      </c>
      <c r="B6819" s="81" t="inlineStr">
        <is>
          <t>Button / pancake load cell   ·   Button compression cell, 5-500kg</t>
        </is>
      </c>
    </row>
    <row r="6820" outlineLevel="1" ht="15" customHeight="1">
      <c r="A6820" s="70" t="inlineStr">
        <is>
          <t>Category</t>
        </is>
      </c>
      <c r="B6820" s="12" t="inlineStr">
        <is>
          <t>Force &amp; Weight › Load cell form factor</t>
        </is>
      </c>
      <c r="E6820" s="70" t="inlineStr">
        <is>
          <t>Measures</t>
        </is>
      </c>
      <c r="F6820" s="12" t="inlineStr">
        <is>
          <t>Compression force through a small, low-profile disc</t>
        </is>
      </c>
    </row>
    <row r="6821" outlineLevel="1" ht="15" customHeight="1">
      <c r="A6821" s="70" t="inlineStr">
        <is>
          <t>Modality</t>
        </is>
      </c>
      <c r="B6821" s="12" t="inlineStr">
        <is>
          <t>Mechanical</t>
        </is>
      </c>
      <c r="E6821" s="70" t="inlineStr">
        <is>
          <t>Interface</t>
        </is>
      </c>
      <c r="F6821" s="12" t="inlineStr">
        <is>
          <t>Analog</t>
        </is>
      </c>
    </row>
    <row r="6822" outlineLevel="1" ht="15" customHeight="1">
      <c r="A6822" s="70" t="inlineStr">
        <is>
          <t>Supply</t>
        </is>
      </c>
      <c r="B6822" s="12" t="inlineStr">
        <is>
          <t>5-10V excitation</t>
        </is>
      </c>
      <c r="E6822" s="70" t="inlineStr">
        <is>
          <t>Price</t>
        </is>
      </c>
      <c r="F6822" s="12" t="inlineStr">
        <is>
          <t>$25.0  ($$$)</t>
        </is>
      </c>
    </row>
    <row r="6823" outlineLevel="1" ht="15" customHeight="1">
      <c r="A6823" s="70" t="inlineStr">
        <is>
          <t>Difficulty</t>
        </is>
      </c>
      <c r="B6823" s="12" t="inlineStr">
        <is>
          <t>3 — Some skill — calibration, level shifting, timing, or datasheet reading required</t>
        </is>
      </c>
    </row>
    <row r="6824" outlineLevel="1" ht="28" customHeight="1">
      <c r="A6824" s="70" t="inlineStr">
        <is>
          <t>HOW</t>
        </is>
      </c>
      <c r="B6824" s="71" t="inlineStr">
        <is>
          <t>A compact steel puck with gauges inside, designed to be squeezed between two flat surfaces. Its thinness is the point — it fits under a foot, a bed leg or a machine mount where nothing else will.</t>
        </is>
      </c>
    </row>
    <row r="6825" outlineLevel="1" ht="46" customHeight="1">
      <c r="A6825" s="70" t="inlineStr">
        <is>
          <t>WHAT</t>
        </is>
      </c>
      <c r="B6825" s="72" t="inlineStr">
        <is>
          <t>It only reads compression, and only through its centre: load applied off-centre or through an edge reads low and non-linearly, so it needs a load button or a hardened ball to concentrate force at the middle. It is very sensitive to the flatness of the surfaces it sits between. Four cells under a platform must be summed and individually calibrated, and a platform that rocks on three of four cells gives nonsense.</t>
        </is>
      </c>
    </row>
    <row r="6826" outlineLevel="1" ht="20" customHeight="1">
      <c r="A6826" s="70" t="inlineStr">
        <is>
          <t>COMMON</t>
        </is>
      </c>
      <c r="B6826" s="71" t="inlineStr">
        <is>
          <t>Bed and chair occupancy, machine mount force, press monitoring, four-corner platform scales, force plates.</t>
        </is>
      </c>
    </row>
    <row r="6827" outlineLevel="1" ht="27" customHeight="1">
      <c r="A6827" s="70" t="inlineStr">
        <is>
          <t>INVENTION</t>
        </is>
      </c>
      <c r="B6827" s="73" t="inlineStr">
        <is>
          <t>Four button cells under a bed's legs give centre-of-mass as well as total weight — enough to infer breathing, restlessness and whether someone got up, with nothing worn and no camera.</t>
        </is>
      </c>
    </row>
    <row r="6828" outlineLevel="1" ht="18" customHeight="1">
      <c r="A6828" s="70" t="inlineStr">
        <is>
          <t>REQUIRES</t>
        </is>
      </c>
      <c r="B6828" s="71" t="inlineStr">
        <is>
          <t>A load button or ball to centre the force, flat mating surfaces, and an amplifier</t>
        </is>
      </c>
    </row>
    <row r="6829" outlineLevel="1" ht="23" customHeight="1">
      <c r="A6829" s="70" t="inlineStr">
        <is>
          <t>SUBSTITUT</t>
        </is>
      </c>
      <c r="B6829" s="71" t="inlineStr">
        <is>
          <t>Bar cells for cheap platform scales; FSRs where 'how hard' is qualitative; Velostat mats for pressure distribution rather than total</t>
        </is>
      </c>
    </row>
    <row r="6830" outlineLevel="1" ht="18" customHeight="1">
      <c r="A6830" s="70" t="inlineStr">
        <is>
          <t>PAIRS</t>
        </is>
      </c>
      <c r="B6830" s="71" t="inlineStr">
        <is>
          <t>NAU7802 x4 or a summing junction; TCA9548A if using several I2C amplifiers</t>
        </is>
      </c>
    </row>
    <row r="6831" outlineLevel="1" ht="25" customHeight="1">
      <c r="A6831" s="70" t="inlineStr">
        <is>
          <t>specs</t>
        </is>
      </c>
      <c r="B6831" s="26" t="inlineStr">
        <is>
          <t>Range: 5kg to 500kg   Accuracy: 0.1-1% depending on grade and mounting   Calibration: Two-point   Consumable: None   Environment: Indoor, Harsh   Lifecycle: Active   Maturity: Good   ESP32: HX711 or NAU7802 required.</t>
        </is>
      </c>
    </row>
    <row r="6832" outlineLevel="1" ht="22" customHeight="1">
      <c r="A6832" s="76" t="inlineStr">
        <is>
          <t>⚠</t>
        </is>
      </c>
      <c r="B6832" s="77" t="inlineStr">
        <is>
          <t>HAZARD: Mechanical — Moving parts, pinch or cut risk</t>
        </is>
      </c>
    </row>
    <row r="6833" outlineLevel="1" ht="16" customHeight="1">
      <c r="A6833" s="70" t="inlineStr">
        <is>
          <t>buy</t>
        </is>
      </c>
      <c r="B6833" s="26" t="inlineStr">
        <is>
          <t>AE · AMZ · DK   |   boards: Various button and pancake cells   |   lib: HX711 / NAU7802   [Estimate, 2026-07]</t>
        </is>
      </c>
    </row>
    <row r="6834" outlineLevel="1" ht="36" customHeight="1">
      <c r="A6834" s="74" t="inlineStr">
        <is>
          <t>unlocks</t>
        </is>
      </c>
      <c r="B6834" s="75" t="inlineStr">
        <is>
          <t>Is the thing there?  •  Is anyone here?  •  What posture is this body in?  •  How much is left, and how long until it runs out?</t>
        </is>
      </c>
    </row>
    <row r="6836" ht="22" customHeight="1">
      <c r="A6836" s="80" t="inlineStr">
        <is>
          <t>S394</t>
        </is>
      </c>
      <c r="B6836" s="81" t="inlineStr">
        <is>
          <t>Rotary torque sensor   ·   Static/rotary reaction torque transducer</t>
        </is>
      </c>
    </row>
    <row r="6837" outlineLevel="1" ht="15" customHeight="1">
      <c r="A6837" s="70" t="inlineStr">
        <is>
          <t>Category</t>
        </is>
      </c>
      <c r="B6837" s="12" t="inlineStr">
        <is>
          <t>Force &amp; Weight › Torque</t>
        </is>
      </c>
      <c r="E6837" s="70" t="inlineStr">
        <is>
          <t>Measures</t>
        </is>
      </c>
      <c r="F6837" s="12" t="inlineStr">
        <is>
          <t>Twisting force on a shaft, in newton-metres</t>
        </is>
      </c>
    </row>
    <row r="6838" outlineLevel="1" ht="15" customHeight="1">
      <c r="A6838" s="70" t="inlineStr">
        <is>
          <t>Modality</t>
        </is>
      </c>
      <c r="B6838" s="12" t="inlineStr">
        <is>
          <t>Mechanical</t>
        </is>
      </c>
      <c r="E6838" s="70" t="inlineStr">
        <is>
          <t>Interface</t>
        </is>
      </c>
      <c r="F6838" s="12" t="inlineStr">
        <is>
          <t>Analog</t>
        </is>
      </c>
    </row>
    <row r="6839" outlineLevel="1" ht="15" customHeight="1">
      <c r="A6839" s="70" t="inlineStr">
        <is>
          <t>Supply</t>
        </is>
      </c>
      <c r="B6839" s="12" t="inlineStr">
        <is>
          <t>Excitation or integrated amplifier</t>
        </is>
      </c>
      <c r="E6839" s="70" t="inlineStr">
        <is>
          <t>Price</t>
        </is>
      </c>
      <c r="F6839" s="12" t="inlineStr">
        <is>
          <t>$180.0  ($$$$)</t>
        </is>
      </c>
    </row>
    <row r="6840" outlineLevel="1" ht="15" customHeight="1">
      <c r="A6840" s="70" t="inlineStr">
        <is>
          <t>Difficulty</t>
        </is>
      </c>
      <c r="B6840" s="12" t="inlineStr">
        <is>
          <t>4 — Advanced — analog front-ends, protocol work, mechanical integration, or real safety</t>
        </is>
      </c>
    </row>
    <row r="6841" outlineLevel="1" ht="26" customHeight="1">
      <c r="A6841" s="70" t="inlineStr">
        <is>
          <t>HOW</t>
        </is>
      </c>
      <c r="B6841" s="71" t="inlineStr">
        <is>
          <t>Strain gauges bonded at 45° to a shaft measure the shear strain that torque produces. Reaction types measure the housing's resistance instead, which avoids slip rings entirely.</t>
        </is>
      </c>
    </row>
    <row r="6842" outlineLevel="1" ht="44" customHeight="1">
      <c r="A6842" s="70" t="inlineStr">
        <is>
          <t>WHAT</t>
        </is>
      </c>
      <c r="B6842" s="72" t="inlineStr">
        <is>
          <t>Rotating torque measurement needs slip rings or telemetry to get the signal off a spinning shaft, which is where most of the cost and most of the failures live — reaction (non-rotating) sensors avoid this entirely and are the right choice whenever the housing can be restrained. Bending loads from misaligned couplings corrupt the reading badly. Temperature affects both zero and span.</t>
        </is>
      </c>
    </row>
    <row r="6843" outlineLevel="1" ht="21" customHeight="1">
      <c r="A6843" s="70" t="inlineStr">
        <is>
          <t>COMMON</t>
        </is>
      </c>
      <c r="B6843" s="71" t="inlineStr">
        <is>
          <t>Motor characterisation, mixer and auger load monitoring, test rigs, fastener torque, pump and fan curve measurement.</t>
        </is>
      </c>
    </row>
    <row r="6844" outlineLevel="1" ht="27" customHeight="1">
      <c r="A6844" s="70" t="inlineStr">
        <is>
          <t>INVENTION</t>
        </is>
      </c>
      <c r="B6844" s="73" t="inlineStr">
        <is>
          <t>For most workshop purposes motor current is a good enough torque proxy at a fiftieth of the price — reach for a real torque sensor only when you need the number rather than the state.</t>
        </is>
      </c>
    </row>
    <row r="6845" outlineLevel="1" ht="17" customHeight="1">
      <c r="A6845" s="70" t="inlineStr">
        <is>
          <t>REQUIRES</t>
        </is>
      </c>
      <c r="B6845" s="71" t="inlineStr">
        <is>
          <t>Precise shaft alignment, flexible couplings, and a rigid reaction mount</t>
        </is>
      </c>
    </row>
    <row r="6846" outlineLevel="1" ht="24" customHeight="1">
      <c r="A6846" s="70" t="inlineStr">
        <is>
          <t>SUBSTITUT</t>
        </is>
      </c>
      <c r="B6846" s="71" t="inlineStr">
        <is>
          <t>Motor current as a torque proxy — far cheaper and adequate for detecting states rather than measuring them; a brake dynamometer for characterisation</t>
        </is>
      </c>
    </row>
    <row r="6847" outlineLevel="1" ht="17" customHeight="1">
      <c r="A6847" s="70" t="inlineStr">
        <is>
          <t>PAIRS</t>
        </is>
      </c>
      <c r="B6847" s="71" t="inlineStr">
        <is>
          <t>An encoder for speed, so torque times speed gives real mechanical power</t>
        </is>
      </c>
    </row>
    <row r="6848" outlineLevel="1" ht="35" customHeight="1">
      <c r="A6848" s="70" t="inlineStr">
        <is>
          <t>specs</t>
        </is>
      </c>
      <c r="B6848" s="26" t="inlineStr">
        <is>
          <t>Range: 0.1 to hundreds of Nm   Accuracy: 0.1-0.5% of full scale   Calibration: Two-point   Consumable: Slip rings wear on rotating types   Environment: Indoor, Harsh   Lifecycle: Active   Maturity: Workable   ESP32: Bare bridges need an HX711 or instrumentation amplifier; amplified units often give 0-10V or 4-20mA and need the corresponding front end.</t>
        </is>
      </c>
    </row>
    <row r="6849" outlineLevel="1" ht="22" customHeight="1">
      <c r="A6849" s="76" t="inlineStr">
        <is>
          <t>⚠</t>
        </is>
      </c>
      <c r="B6849" s="77" t="inlineStr">
        <is>
          <t>HAZARD: Mechanical — Moving parts, pinch or cut risk</t>
        </is>
      </c>
    </row>
    <row r="6850" outlineLevel="1" ht="16" customHeight="1">
      <c r="A6850" s="70" t="inlineStr">
        <is>
          <t>buy</t>
        </is>
      </c>
      <c r="B6850" s="26" t="inlineStr">
        <is>
          <t>AE · DK · MO   |   boards: Reaction torque sensors are far cheaper than rotating ones   |   lib: HX711 or 4-20mA reader   [Estimate, 2026-07]</t>
        </is>
      </c>
    </row>
    <row r="6851" outlineLevel="1" ht="30" customHeight="1">
      <c r="A6851" s="74" t="inlineStr">
        <is>
          <t>unlocks</t>
        </is>
      </c>
      <c r="B6851" s="75" t="inlineStr">
        <is>
          <t>Is it idle, loaded, or jammed?  •  Is it drawing an abnormal amount of power?  •  Is lubrication breaking down?</t>
        </is>
      </c>
    </row>
    <row r="6853" ht="22" customHeight="1">
      <c r="A6853" s="80" t="inlineStr">
        <is>
          <t>S395</t>
        </is>
      </c>
      <c r="B6853" s="81" t="inlineStr">
        <is>
          <t>Tactile pressure array   ·   Velostat/EeonTex matrix or commercial tactile skin</t>
        </is>
      </c>
    </row>
    <row r="6854" outlineLevel="1" ht="15" customHeight="1">
      <c r="A6854" s="70" t="inlineStr">
        <is>
          <t>Category</t>
        </is>
      </c>
      <c r="B6854" s="12" t="inlineStr">
        <is>
          <t>Force &amp; Weight › Pressure mapping</t>
        </is>
      </c>
      <c r="E6854" s="70" t="inlineStr">
        <is>
          <t>Measures</t>
        </is>
      </c>
      <c r="F6854" s="12" t="inlineStr">
        <is>
          <t>A 2D map of pressure distribution rather than a single total</t>
        </is>
      </c>
    </row>
    <row r="6855" outlineLevel="1" ht="15" customHeight="1">
      <c r="A6855" s="70" t="inlineStr">
        <is>
          <t>Modality</t>
        </is>
      </c>
      <c r="B6855" s="12" t="inlineStr">
        <is>
          <t>Mechanical</t>
        </is>
      </c>
      <c r="E6855" s="70" t="inlineStr">
        <is>
          <t>Interface</t>
        </is>
      </c>
      <c r="F6855" s="12" t="inlineStr">
        <is>
          <t>Analog / Digital</t>
        </is>
      </c>
    </row>
    <row r="6856" outlineLevel="1" ht="15" customHeight="1">
      <c r="A6856" s="70" t="inlineStr">
        <is>
          <t>Supply</t>
        </is>
      </c>
      <c r="B6856" s="12" t="inlineStr">
        <is>
          <t>3.3V</t>
        </is>
      </c>
      <c r="E6856" s="70" t="inlineStr">
        <is>
          <t>Price</t>
        </is>
      </c>
      <c r="F6856" s="12" t="inlineStr">
        <is>
          <t>$25.0  ($$$)</t>
        </is>
      </c>
    </row>
    <row r="6857" outlineLevel="1" ht="15" customHeight="1">
      <c r="A6857" s="70" t="inlineStr">
        <is>
          <t>Difficulty</t>
        </is>
      </c>
      <c r="B6857" s="12" t="inlineStr">
        <is>
          <t>4 — Advanced — analog front-ends, protocol work, mechanical integration, or real safety</t>
        </is>
      </c>
    </row>
    <row r="6858" outlineLevel="1" ht="26" customHeight="1">
      <c r="A6858" s="70" t="inlineStr">
        <is>
          <t>HOW</t>
        </is>
      </c>
      <c r="B6858" s="71" t="inlineStr">
        <is>
          <t>Rows and columns of conductor sandwich a piezoresistive layer; scanning row by row while reading columns gives a pressure value at every crossing point. The image is the product.</t>
        </is>
      </c>
    </row>
    <row r="6859" outlineLevel="1" ht="49" customHeight="1">
      <c r="A6859" s="70" t="inlineStr">
        <is>
          <t>WHAT</t>
        </is>
      </c>
      <c r="B6859" s="72" t="inlineStr">
        <is>
          <t>Crosstalk between adjacent cells is the central problem: current sneaks through neighbouring paths and smears the image unless you ground unscanned rows, which most DIY implementations do not. Velostat drifts substantially under sustained load and is strongly temperature dependent, so a mat left under a sleeping person reads differently at hour six than at hour one. Repeatability is poor enough that absolute pressure claims are not defensible.</t>
        </is>
      </c>
    </row>
    <row r="6860" outlineLevel="1" ht="22" customHeight="1">
      <c r="A6860" s="70" t="inlineStr">
        <is>
          <t>COMMON</t>
        </is>
      </c>
      <c r="B6860" s="71" t="inlineStr">
        <is>
          <t>Sleep posture, pressure-sore prevention, seat occupancy and posture, gait analysis, robot gripper skin, interactive floors.</t>
        </is>
      </c>
    </row>
    <row r="6861" outlineLevel="1" ht="32" customHeight="1">
      <c r="A6861" s="70" t="inlineStr">
        <is>
          <t>INVENTION</t>
        </is>
      </c>
      <c r="B6861" s="73" t="inlineStr">
        <is>
          <t>A bed-sized mat costs perhaps forty dollars in materials against thousands for a clinical one — and for pressure-sore prevention the useful signal is 'this region has been loaded for two hours', which needs relative data, not calibrated data.</t>
        </is>
      </c>
    </row>
    <row r="6862" outlineLevel="1" ht="18" customHeight="1">
      <c r="A6862" s="70" t="inlineStr">
        <is>
          <t>REQUIRES</t>
        </is>
      </c>
      <c r="B6862" s="71" t="inlineStr">
        <is>
          <t>Multiplexers on both axes and grounding of unscanned lines to suppress crosstalk</t>
        </is>
      </c>
    </row>
    <row r="6863" outlineLevel="1" ht="22" customHeight="1">
      <c r="A6863" s="70" t="inlineStr">
        <is>
          <t>SUBSTITUT</t>
        </is>
      </c>
      <c r="B6863" s="71" t="inlineStr">
        <is>
          <t>Four load cells for accurate total and centre of mass; a single FSR for 'is something there'; a ToF array for contactless posture</t>
        </is>
      </c>
    </row>
    <row r="6864" outlineLevel="1" ht="17" customHeight="1">
      <c r="A6864" s="70" t="inlineStr">
        <is>
          <t>PAIRS</t>
        </is>
      </c>
      <c r="B6864" s="71" t="inlineStr">
        <is>
          <t>CD74HC4067 multiplexers; a load cell for absolute calibration</t>
        </is>
      </c>
    </row>
    <row r="6865" outlineLevel="1" ht="40" customHeight="1">
      <c r="A6865" s="70" t="inlineStr">
        <is>
          <t>specs</t>
        </is>
      </c>
      <c r="B6865" s="26" t="inlineStr">
        <is>
          <t>Range: Set by the material; typically a few kPa to a few hundred   Accuracy: ±10-25%, poor repeatability — this is imaging, not metrology   Rate: Scan-rate limited, typically 10-50Hz for a modest matrix   Calibration: Periodic   Consumable: Piezoresistive film fatigues with repeated compression   Environment: Indoor   Lifecycle: Active   Maturity: Raw   ESP32: Needs multiplexers on both axes; a CD74HC4067 pair gives a 16x16 grid from a handful of pins.</t>
        </is>
      </c>
    </row>
    <row r="6866" outlineLevel="1" ht="16" customHeight="1">
      <c r="A6866" s="70" t="inlineStr">
        <is>
          <t>buy</t>
        </is>
      </c>
      <c r="B6866" s="26" t="inlineStr">
        <is>
          <t>AF · AE · DIY   |   boards: DIY from Velostat and conductive fabric; commercial tactile skins exist at far higher cost   |   lib: Custom row/column scanning   [Estimate, 2026-07]</t>
        </is>
      </c>
    </row>
    <row r="6867" outlineLevel="1" ht="42" customHeight="1">
      <c r="A6867" s="74" t="inlineStr">
        <is>
          <t>unlocks</t>
        </is>
      </c>
      <c r="B6867" s="75" t="inlineStr">
        <is>
          <t>What posture is this body in?  •  Is anyone here?  •  Is the thing there?  •  How is this person walking?  •  Which specific object is this?</t>
        </is>
      </c>
    </row>
    <row r="6869" ht="22" customHeight="1">
      <c r="A6869" s="80" t="inlineStr">
        <is>
          <t>S396</t>
        </is>
      </c>
      <c r="B6869" s="81" t="inlineStr">
        <is>
          <t>EeonTex piezoresistive fabric   ·   EeonTex LTT-SLPA / NW170-SLPA</t>
        </is>
      </c>
    </row>
    <row r="6870" outlineLevel="1" ht="15" customHeight="1">
      <c r="A6870" s="70" t="inlineStr">
        <is>
          <t>Category</t>
        </is>
      </c>
      <c r="B6870" s="12" t="inlineStr">
        <is>
          <t>Flex &amp; Stretch › Piezoresistive textile</t>
        </is>
      </c>
      <c r="E6870" s="70" t="inlineStr">
        <is>
          <t>Measures</t>
        </is>
      </c>
      <c r="F6870" s="12" t="inlineStr">
        <is>
          <t>Pressure and stretch across a fabric area</t>
        </is>
      </c>
    </row>
    <row r="6871" outlineLevel="1" ht="15" customHeight="1">
      <c r="A6871" s="70" t="inlineStr">
        <is>
          <t>Modality</t>
        </is>
      </c>
      <c r="B6871" s="12" t="inlineStr">
        <is>
          <t>Mechanical</t>
        </is>
      </c>
      <c r="E6871" s="70" t="inlineStr">
        <is>
          <t>Interface</t>
        </is>
      </c>
      <c r="F6871" s="12" t="inlineStr">
        <is>
          <t>Analog</t>
        </is>
      </c>
    </row>
    <row r="6872" outlineLevel="1" ht="15" customHeight="1">
      <c r="A6872" s="70" t="inlineStr">
        <is>
          <t>Supply</t>
        </is>
      </c>
      <c r="B6872" s="12" t="inlineStr">
        <is>
          <t>3.3V divider</t>
        </is>
      </c>
      <c r="E6872" s="70" t="inlineStr">
        <is>
          <t>Price</t>
        </is>
      </c>
      <c r="F6872" s="12" t="inlineStr">
        <is>
          <t>$15.0  ($$$)</t>
        </is>
      </c>
    </row>
    <row r="6873" outlineLevel="1" ht="15" customHeight="1">
      <c r="A6873" s="70" t="inlineStr">
        <is>
          <t>Difficulty</t>
        </is>
      </c>
      <c r="B6873" s="12" t="inlineStr">
        <is>
          <t>4 — Advanced — analog front-ends, protocol work, mechanical integration, or real safety</t>
        </is>
      </c>
    </row>
    <row r="6874" outlineLevel="1" ht="29" customHeight="1">
      <c r="A6874" s="70" t="inlineStr">
        <is>
          <t>HOW</t>
        </is>
      </c>
      <c r="B6874" s="71" t="inlineStr">
        <is>
          <t>A knit or non-woven textile coated with conductive polymer whose resistance falls under compression or stretch. Unlike Velostat it drapes and breathes, so it can be sewn into clothing rather than laid under it.</t>
        </is>
      </c>
    </row>
    <row r="6875" outlineLevel="1" ht="46" customHeight="1">
      <c r="A6875" s="70" t="inlineStr">
        <is>
          <t>WHAT</t>
        </is>
      </c>
      <c r="B6875" s="72" t="inlineStr">
        <is>
          <t>Hysteresis is large and slow: the resistance after releasing a press does not return to where it started for seconds or minutes, so absolute readings drift with use history. Washing degrades the coating. Contact resistance where the fabric meets its electrodes often dominates the measurement, which means how you attach it matters more than the material's own behaviour. Humidity and body moisture shift the baseline.</t>
        </is>
      </c>
    </row>
    <row r="6876" outlineLevel="1" ht="20" customHeight="1">
      <c r="A6876" s="70" t="inlineStr">
        <is>
          <t>COMMON</t>
        </is>
      </c>
      <c r="B6876" s="71" t="inlineStr">
        <is>
          <t>Smart garments, breathing bands, posture shirts, soft robotics, plush interfaces, seat and mat sensing.</t>
        </is>
      </c>
    </row>
    <row r="6877" outlineLevel="1" ht="26" customHeight="1">
      <c r="A6877" s="70" t="inlineStr">
        <is>
          <t>INVENTION</t>
        </is>
      </c>
      <c r="B6877" s="73" t="inlineStr">
        <is>
          <t>A breathing band made of fabric is worn all night without complaint, which is the entire difference between a sleep sensor that produces data and one that ends up in a drawer.</t>
        </is>
      </c>
    </row>
    <row r="6878" outlineLevel="1" ht="19" customHeight="1">
      <c r="A6878" s="70" t="inlineStr">
        <is>
          <t>REQUIRES</t>
        </is>
      </c>
      <c r="B6878" s="71" t="inlineStr">
        <is>
          <t>Large-area electrodes with consistent contact pressure, and baseline tracking in software</t>
        </is>
      </c>
    </row>
    <row r="6879" outlineLevel="1" ht="22" customHeight="1">
      <c r="A6879" s="70" t="inlineStr">
        <is>
          <t>SUBSTITUT</t>
        </is>
      </c>
      <c r="B6879" s="71" t="inlineStr">
        <is>
          <t>Conductive rubber cord for one-dimensional stretch; Bend Labs for calibrated angle; an IMU for posture without any textile at all</t>
        </is>
      </c>
    </row>
    <row r="6880" outlineLevel="1" ht="17" customHeight="1">
      <c r="A6880" s="70" t="inlineStr">
        <is>
          <t>PAIRS</t>
        </is>
      </c>
      <c r="B6880" s="71" t="inlineStr">
        <is>
          <t>ADS1115, conductive thread, snap fasteners for washable connections</t>
        </is>
      </c>
    </row>
    <row r="6881" outlineLevel="1" ht="34" customHeight="1">
      <c r="A6881" s="70" t="inlineStr">
        <is>
          <t>specs</t>
        </is>
      </c>
      <c r="B6881" s="26" t="inlineStr">
        <is>
          <t>Range: Wide, material dependent   Accuracy: Qualitative; significant hysteresis   Calibration: Periodic   Consumable: Coating wears with flexing and washing   Environment: Indoor   Lifecycle: Active   Maturity: Workable   ESP32: Read through an ADS1115; the resistance range is wide and the ESP32's ADC is too coarse at the extremes.</t>
        </is>
      </c>
    </row>
    <row r="6882" outlineLevel="1" ht="16" customHeight="1">
      <c r="A6882" s="70" t="inlineStr">
        <is>
          <t>buy</t>
        </is>
      </c>
      <c r="B6882" s="26" t="inlineStr">
        <is>
          <t>AF · SF   |   boards: Sold by the sheet; cut and sew   |   lib: analogRead plus smoothing   [Estimate, 2026-07]</t>
        </is>
      </c>
    </row>
    <row r="6883" outlineLevel="1" ht="36" customHeight="1">
      <c r="A6883" s="74" t="inlineStr">
        <is>
          <t>unlocks</t>
        </is>
      </c>
      <c r="B6883" s="75" t="inlineStr">
        <is>
          <t>What posture is this body in?  •  How fast are they breathing?  •  Is the thing there?  •  Is anyone here?</t>
        </is>
      </c>
    </row>
    <row r="6885" ht="22" customHeight="1">
      <c r="A6885" s="90" t="inlineStr">
        <is>
          <t>S397</t>
        </is>
      </c>
      <c r="B6885" s="91" t="inlineStr">
        <is>
          <t>Capacitive stretch sensor   ·   StretchSense-style capacitive silicone sensor</t>
        </is>
      </c>
    </row>
    <row r="6886" outlineLevel="1" ht="15" customHeight="1">
      <c r="A6886" s="70" t="inlineStr">
        <is>
          <t>Category</t>
        </is>
      </c>
      <c r="B6886" s="12" t="inlineStr">
        <is>
          <t>Flex &amp; Stretch › Capacitive stretch</t>
        </is>
      </c>
      <c r="E6886" s="70" t="inlineStr">
        <is>
          <t>Measures</t>
        </is>
      </c>
      <c r="F6886" s="12" t="inlineStr">
        <is>
          <t>Elongation measured as capacitance change, with far less hysteresis than resistive types</t>
        </is>
      </c>
    </row>
    <row r="6887" outlineLevel="1" ht="15" customHeight="1">
      <c r="A6887" s="70" t="inlineStr">
        <is>
          <t>Modality</t>
        </is>
      </c>
      <c r="B6887" s="12" t="inlineStr">
        <is>
          <t>Electrical</t>
        </is>
      </c>
      <c r="E6887" s="70" t="inlineStr">
        <is>
          <t>Interface</t>
        </is>
      </c>
      <c r="F6887" s="12" t="inlineStr">
        <is>
          <t>I2C</t>
        </is>
      </c>
    </row>
    <row r="6888" outlineLevel="1" ht="15" customHeight="1">
      <c r="A6888" s="70" t="inlineStr">
        <is>
          <t>Supply</t>
        </is>
      </c>
      <c r="B6888" s="12" t="inlineStr">
        <is>
          <t>3.3V</t>
        </is>
      </c>
      <c r="E6888" s="70" t="inlineStr">
        <is>
          <t>Price</t>
        </is>
      </c>
      <c r="F6888" s="12" t="inlineStr">
        <is>
          <t>$90.0  ($$$$)</t>
        </is>
      </c>
    </row>
    <row r="6889" outlineLevel="1" ht="15" customHeight="1">
      <c r="A6889" s="70" t="inlineStr">
        <is>
          <t>Difficulty</t>
        </is>
      </c>
      <c r="B6889" s="12" t="inlineStr">
        <is>
          <t>4 — Advanced — analog front-ends, protocol work, mechanical integration, or real safety</t>
        </is>
      </c>
    </row>
    <row r="6890" outlineLevel="1" ht="31" customHeight="1">
      <c r="A6890" s="70" t="inlineStr">
        <is>
          <t>HOW</t>
        </is>
      </c>
      <c r="B6890" s="71" t="inlineStr">
        <is>
          <t>A silicone dielectric between two compliant electrodes forms a capacitor. Stretching makes it longer and thinner, which raises capacitance predictably — and because it is a capacitance rather than a resistance, it barely drifts.</t>
        </is>
      </c>
    </row>
    <row r="6891" outlineLevel="1" ht="38" customHeight="1">
      <c r="A6891" s="70" t="inlineStr">
        <is>
          <t>WHAT</t>
        </is>
      </c>
      <c r="B6891" s="72" t="inlineStr">
        <is>
          <t>Capacitance changes of a few picofarads are easily swamped by cable capacitance and by the proximity of the wearer's body, so shielded leads and a driven guard are not optional. Silicone takes a permanent set after prolonged stretching, shifting the zero. Sweat and moisture between the sensor and skin alter the reading.</t>
        </is>
      </c>
    </row>
    <row r="6892" outlineLevel="1" ht="22" customHeight="1">
      <c r="A6892" s="70" t="inlineStr">
        <is>
          <t>COMMON</t>
        </is>
      </c>
      <c r="B6892" s="71" t="inlineStr">
        <is>
          <t>Motion capture garments, respiration bands, joint angle in rehabilitation, soft-robot proprioception, ergonomics research.</t>
        </is>
      </c>
    </row>
    <row r="6893" outlineLevel="1" ht="24" customHeight="1">
      <c r="A6893" s="70" t="inlineStr">
        <is>
          <t>INVENTION</t>
        </is>
      </c>
      <c r="B6893" s="73" t="inlineStr">
        <is>
          <t>Low hysteresis is the whole value: it makes a wearable that still reads correctly after an hour of movement, which resistive stretch sensors simply do not.</t>
        </is>
      </c>
    </row>
    <row r="6894" outlineLevel="1" ht="18" customHeight="1">
      <c r="A6894" s="70" t="inlineStr">
        <is>
          <t>REQUIRES</t>
        </is>
      </c>
      <c r="B6894" s="71" t="inlineStr">
        <is>
          <t>Shielded, short leads and a capacitance-to-digital converter with guard drive</t>
        </is>
      </c>
    </row>
    <row r="6895" outlineLevel="1" ht="22" customHeight="1">
      <c r="A6895" s="70" t="inlineStr">
        <is>
          <t>SUBSTITUT</t>
        </is>
      </c>
      <c r="B6895" s="71" t="inlineStr">
        <is>
          <t>Conductive rubber cord at a twentieth of the price and far worse hysteresis; Bend Labs for angle; IMUs for limb orientation</t>
        </is>
      </c>
    </row>
    <row r="6896" outlineLevel="1" ht="18" customHeight="1">
      <c r="A6896" s="70" t="inlineStr">
        <is>
          <t>PAIRS</t>
        </is>
      </c>
      <c r="B6896" s="71" t="inlineStr">
        <is>
          <t>FDC1004 for DIY builds; an IMU for combined orientation and articulation</t>
        </is>
      </c>
    </row>
    <row r="6897" outlineLevel="1" ht="36" customHeight="1">
      <c r="A6897" s="70" t="inlineStr">
        <is>
          <t>specs</t>
        </is>
      </c>
      <c r="B6897" s="26" t="inlineStr">
        <is>
          <t>Range: Up to ~100% strain   Accuracy: ~1% of full scale, with low hysteresis   Rate: Up to hundreds of Hz   Calibration: Two-point   Consumable: Silicone fatigues over thousands of cycles   Environment: Indoor   Lifecycle: Active   Maturity: Workable   ESP32: Commercial units have integrated capacitance-to-digital front ends; DIY versions need an FDC1004 or similar.</t>
        </is>
      </c>
    </row>
    <row r="6898" outlineLevel="1" ht="16" customHeight="1">
      <c r="A6898" s="70" t="inlineStr">
        <is>
          <t>buy</t>
        </is>
      </c>
      <c r="B6898" s="26" t="inlineStr">
        <is>
          <t>DK · TIN   |   boards: Commercial modules; DIY silicone-and-fabric versions are viable   |   lib: FDC1004 libraries for DIY builds   [Estimate, 2026-07]</t>
        </is>
      </c>
    </row>
    <row r="6899" outlineLevel="1" ht="36" customHeight="1">
      <c r="A6899" s="74" t="inlineStr">
        <is>
          <t>unlocks</t>
        </is>
      </c>
      <c r="B6899" s="75" t="inlineStr">
        <is>
          <t>What angle is this joint at, through its range?  •  How fast are they breathing?  •  What posture is this body in?  •  How is this person walking?</t>
        </is>
      </c>
    </row>
    <row r="6901" ht="22" customHeight="1">
      <c r="A6901" s="90" t="inlineStr">
        <is>
          <t>S398</t>
        </is>
      </c>
      <c r="B6901" s="91" t="inlineStr">
        <is>
          <t>Conductive fabric and tape electrodes   ·   Silver-plated nylon, ripstop conductive fabric, copper tape</t>
        </is>
      </c>
    </row>
    <row r="6902" outlineLevel="1" ht="15" customHeight="1">
      <c r="A6902" s="70" t="inlineStr">
        <is>
          <t>Category</t>
        </is>
      </c>
      <c r="B6902" s="12" t="inlineStr">
        <is>
          <t>Materials &amp; Textiles › Electrode material</t>
        </is>
      </c>
      <c r="E6902" s="70" t="inlineStr">
        <is>
          <t>Measures</t>
        </is>
      </c>
      <c r="F6902" s="12" t="inlineStr">
        <is>
          <t>Provides the conductive surface that touch, biopotential and capacitive sensing need</t>
        </is>
      </c>
    </row>
    <row r="6903" outlineLevel="1" ht="15" customHeight="1">
      <c r="A6903" s="70" t="inlineStr">
        <is>
          <t>Modality</t>
        </is>
      </c>
      <c r="B6903" s="12" t="inlineStr">
        <is>
          <t>Electrical</t>
        </is>
      </c>
      <c r="E6903" s="70" t="inlineStr">
        <is>
          <t>Interface</t>
        </is>
      </c>
      <c r="F6903" s="12" t="inlineStr">
        <is>
          <t>Analog</t>
        </is>
      </c>
    </row>
    <row r="6904" outlineLevel="1" ht="15" customHeight="1">
      <c r="A6904" s="70" t="inlineStr">
        <is>
          <t>Supply</t>
        </is>
      </c>
      <c r="B6904" s="12" t="inlineStr">
        <is>
          <t>any</t>
        </is>
      </c>
      <c r="E6904" s="70" t="inlineStr">
        <is>
          <t>Price</t>
        </is>
      </c>
      <c r="F6904" s="12" t="inlineStr">
        <is>
          <t>$12.0  ($$)</t>
        </is>
      </c>
    </row>
    <row r="6905" outlineLevel="1" ht="15" customHeight="1">
      <c r="A6905" s="70" t="inlineStr">
        <is>
          <t>Difficulty</t>
        </is>
      </c>
      <c r="B6905" s="12" t="inlineStr">
        <is>
          <t>2 — Easy — breadboard wiring, a well-documented library, no analog thought needed</t>
        </is>
      </c>
    </row>
    <row r="6906" outlineLevel="1" ht="30" customHeight="1">
      <c r="A6906" s="70" t="inlineStr">
        <is>
          <t>HOW</t>
        </is>
      </c>
      <c r="B6906" s="71" t="inlineStr">
        <is>
          <t>Textiles plated with silver or nickel, or adhesive copper foil, giving a flexible conductor that can be cut to shape. It is the electrode, not the sensor — but the electrode usually determines whether the sensor works.</t>
        </is>
      </c>
    </row>
    <row r="6907" outlineLevel="1" ht="51" customHeight="1">
      <c r="A6907" s="70" t="inlineStr">
        <is>
          <t>WHAT</t>
        </is>
      </c>
      <c r="B6907" s="72" t="inlineStr">
        <is>
          <t>Silver plating tarnishes and oxidises, and resistance rises steadily with age and washing — an electrode that worked when built can quietly stop working months later. Adhesive on conductive tape is usually NOT conductive, so overlapping two strips does not connect them unless you solder or crimp the joint, which is a very common silent failure. Dry textile electrodes for ECG have far higher contact impedance than gel electrodes and need a front-end designed for it.</t>
        </is>
      </c>
    </row>
    <row r="6908" outlineLevel="1" ht="21" customHeight="1">
      <c r="A6908" s="70" t="inlineStr">
        <is>
          <t>COMMON</t>
        </is>
      </c>
      <c r="B6908" s="71" t="inlineStr">
        <is>
          <t>Wearable ECG and EMG electrodes, e-textile touch surfaces, capacitive sensing electrodes, EMI shielding, soft switches.</t>
        </is>
      </c>
    </row>
    <row r="6909" outlineLevel="1" ht="26" customHeight="1">
      <c r="A6909" s="70" t="inlineStr">
        <is>
          <t>INVENTION</t>
        </is>
      </c>
      <c r="B6909" s="73" t="inlineStr">
        <is>
          <t>The electrode is usually the limiting factor in wearable biopotential work, not the amplifier — improving contact area and pressure beats upgrading the chip almost every time.</t>
        </is>
      </c>
    </row>
    <row r="6910" outlineLevel="1" ht="20" customHeight="1">
      <c r="A6910" s="70" t="inlineStr">
        <is>
          <t>REQUIRES</t>
        </is>
      </c>
      <c r="B6910" s="71" t="inlineStr">
        <is>
          <t>Soldered or crimped joints rather than adhesive overlap; strain relief where fabric meets rigid electronics</t>
        </is>
      </c>
    </row>
    <row r="6911" outlineLevel="1" ht="23" customHeight="1">
      <c r="A6911" s="70" t="inlineStr">
        <is>
          <t>SUBSTITUT</t>
        </is>
      </c>
      <c r="B6911" s="71" t="inlineStr">
        <is>
          <t>Conductive thread for sewn traces; gel electrodes for any serious biopotential work; copper PCB electrodes where flexibility is not needed</t>
        </is>
      </c>
    </row>
    <row r="6912" outlineLevel="1" ht="17" customHeight="1">
      <c r="A6912" s="70" t="inlineStr">
        <is>
          <t>PAIRS</t>
        </is>
      </c>
      <c r="B6912" s="71" t="inlineStr">
        <is>
          <t>MPR121 or CAP1188 for touch; BioAmp or AD8232 for biopotentials</t>
        </is>
      </c>
    </row>
    <row r="6913" outlineLevel="1" ht="29" customHeight="1">
      <c r="A6913" s="70" t="inlineStr">
        <is>
          <t>specs</t>
        </is>
      </c>
      <c r="B6913" s="26" t="inlineStr">
        <is>
          <t>Range: Ohms per square, material dependent   Calibration: None   Consumable: Plating degrades with washing and abrasion   Environment: Indoor   Lifecycle: Active   Maturity: Good   ESP32: Works with native touch on classic/S2/S3, or with MPR121/CAP1188 on any variant.</t>
        </is>
      </c>
    </row>
    <row r="6914" outlineLevel="1" ht="16" customHeight="1">
      <c r="A6914" s="70" t="inlineStr">
        <is>
          <t>buy</t>
        </is>
      </c>
      <c r="B6914" s="26" t="inlineStr">
        <is>
          <t>AF · SF · AE   |   boards: Sold by the metre or as adhesive sheet   |   lib: None — it is a material   [High, 2026-07]</t>
        </is>
      </c>
    </row>
    <row r="6915" outlineLevel="1" ht="36" customHeight="1">
      <c r="A6915" s="74" t="inlineStr">
        <is>
          <t>unlocks</t>
        </is>
      </c>
      <c r="B6915" s="75" t="inlineStr">
        <is>
          <t>Is the thing there?  •  Is anyone here?  •  What is the heart rate?  •  Which muscle is working, and how hard?</t>
        </is>
      </c>
    </row>
    <row r="6917" ht="22" customHeight="1">
      <c r="A6917" s="86" t="inlineStr">
        <is>
          <t>S399</t>
        </is>
      </c>
      <c r="B6917" s="87" t="inlineStr">
        <is>
          <t>Embroidered / fabric antenna   ·   Conductive-thread antenna, flexible PCB antenna</t>
        </is>
      </c>
    </row>
    <row r="6918" outlineLevel="1" ht="15" customHeight="1">
      <c r="A6918" s="70" t="inlineStr">
        <is>
          <t>Category</t>
        </is>
      </c>
      <c r="B6918" s="12" t="inlineStr">
        <is>
          <t>Materials &amp; Textiles › Wearable RF</t>
        </is>
      </c>
      <c r="E6918" s="70" t="inlineStr">
        <is>
          <t>Measures</t>
        </is>
      </c>
      <c r="F6918" s="12" t="inlineStr">
        <is>
          <t>Radiates and receives RF from a flexible, wearable structure</t>
        </is>
      </c>
    </row>
    <row r="6919" outlineLevel="1" ht="15" customHeight="1">
      <c r="A6919" s="70" t="inlineStr">
        <is>
          <t>Modality</t>
        </is>
      </c>
      <c r="B6919" s="12" t="inlineStr">
        <is>
          <t>RF</t>
        </is>
      </c>
      <c r="E6919" s="70" t="inlineStr">
        <is>
          <t>Interface</t>
        </is>
      </c>
      <c r="F6919" s="12" t="inlineStr">
        <is>
          <t>Analog</t>
        </is>
      </c>
    </row>
    <row r="6920" outlineLevel="1" ht="15" customHeight="1">
      <c r="A6920" s="70" t="inlineStr">
        <is>
          <t>Supply</t>
        </is>
      </c>
      <c r="B6920" s="12" t="inlineStr">
        <is>
          <t>passive</t>
        </is>
      </c>
      <c r="E6920" s="70" t="inlineStr">
        <is>
          <t>Price</t>
        </is>
      </c>
      <c r="F6920" s="12" t="inlineStr">
        <is>
          <t>$10.0  ($$)</t>
        </is>
      </c>
    </row>
    <row r="6921" outlineLevel="1" ht="15" customHeight="1">
      <c r="A6921" s="70" t="inlineStr">
        <is>
          <t>Difficulty</t>
        </is>
      </c>
      <c r="B6921" s="12" t="inlineStr">
        <is>
          <t>5 — Expert — you are doing research; expect to write drivers and validate your own results</t>
        </is>
      </c>
    </row>
    <row r="6922" outlineLevel="1" ht="24" customHeight="1">
      <c r="A6922" s="70" t="inlineStr">
        <is>
          <t>HOW</t>
        </is>
      </c>
      <c r="B6922" s="71" t="inlineStr">
        <is>
          <t>A conductive pattern sewn or printed onto fabric, dimensioned for the target frequency. It lets a garment carry its own antenna instead of a rigid stub.</t>
        </is>
      </c>
    </row>
    <row r="6923" outlineLevel="1" ht="46" customHeight="1">
      <c r="A6923" s="70" t="inlineStr">
        <is>
          <t>WHAT</t>
        </is>
      </c>
      <c r="B6923" s="72" t="inlineStr">
        <is>
          <t>The human body is mostly water and absorbs 2.4GHz strongly, so an antenna against the body loses a great deal of its efficiency and radiates asymmetrically — bench measurements on a table are meaningless. Bending changes the electrical length and detunes it. Conductive thread has far higher loss than copper, so efficiency is poor before you start. Without a vector network analyser you are guessing at the match.</t>
        </is>
      </c>
    </row>
    <row r="6924" outlineLevel="1" ht="18" customHeight="1">
      <c r="A6924" s="70" t="inlineStr">
        <is>
          <t>COMMON</t>
        </is>
      </c>
      <c r="B6924" s="71" t="inlineStr">
        <is>
          <t>Wearable connectivity, RFID-enabled garments, body-area networks, research.</t>
        </is>
      </c>
    </row>
    <row r="6925" outlineLevel="1" ht="25" customHeight="1">
      <c r="A6925" s="70" t="inlineStr">
        <is>
          <t>INVENTION</t>
        </is>
      </c>
      <c r="B6925" s="73" t="inlineStr">
        <is>
          <t>A garment that is its own antenna removes the last rigid component from a wearable — genuinely interesting, and genuinely hard to do well without RF instrumentation.</t>
        </is>
      </c>
    </row>
    <row r="6926" outlineLevel="1" ht="20" customHeight="1">
      <c r="A6926" s="70" t="inlineStr">
        <is>
          <t>REQUIRES</t>
        </is>
      </c>
      <c r="B6926" s="71" t="inlineStr">
        <is>
          <t>A matching network tuned with the antenna in its actual worn position; a ground plane or counterpoise</t>
        </is>
      </c>
    </row>
    <row r="6927" outlineLevel="1" ht="19" customHeight="1">
      <c r="A6927" s="70" t="inlineStr">
        <is>
          <t>SUBSTITUT</t>
        </is>
      </c>
      <c r="B6927" s="71" t="inlineStr">
        <is>
          <t>A small rigid chip antenna kept away from the body; an external whip on a short coaxial lead</t>
        </is>
      </c>
    </row>
    <row r="6928" outlineLevel="1" ht="18" customHeight="1">
      <c r="A6928" s="70" t="inlineStr">
        <is>
          <t>PAIRS</t>
        </is>
      </c>
      <c r="B6928" s="71" t="inlineStr">
        <is>
          <t>ESP32-C3 wearable node; an SWR meter or VNA to have any idea what you built</t>
        </is>
      </c>
    </row>
    <row r="6929" outlineLevel="1" ht="32" customHeight="1">
      <c r="A6929" s="70" t="inlineStr">
        <is>
          <t>specs</t>
        </is>
      </c>
      <c r="B6929" s="26" t="inlineStr">
        <is>
          <t>Range: Frequency and geometry dependent   Accuracy: Detuning of several percent is normal   Calibration: Reference   Consumable: Thread degrades with washing   Environment: Indoor   Lifecycle: Active   Maturity: Raw   ESP32: Replaces a chip or wire antenna on a wearable node; matching network is essential.</t>
        </is>
      </c>
    </row>
    <row r="6930" outlineLevel="1" ht="16" customHeight="1">
      <c r="A6930" s="70" t="inlineStr">
        <is>
          <t>buy</t>
        </is>
      </c>
      <c r="B6930" s="26" t="inlineStr">
        <is>
          <t>AE · DIY   |   boards: DIY embroidery or flex PCB   |   lib: None — RF design   [Estimate, 2026-07]</t>
        </is>
      </c>
    </row>
    <row r="6931" outlineLevel="1" ht="24" customHeight="1">
      <c r="A6931" s="74" t="inlineStr">
        <is>
          <t>unlocks</t>
        </is>
      </c>
      <c r="B6931" s="75" t="inlineStr">
        <is>
          <t>Where is this thing right now?  •  Which specific object is this?</t>
        </is>
      </c>
    </row>
    <row r="6933" ht="22" customHeight="1">
      <c r="A6933" s="84" t="inlineStr">
        <is>
          <t>S400</t>
        </is>
      </c>
      <c r="B6933" s="85" t="inlineStr">
        <is>
          <t>PDM MEMS microphone   ·   MP34DT05 / SPM0405HD4H</t>
        </is>
      </c>
    </row>
    <row r="6934" outlineLevel="1" ht="15" customHeight="1">
      <c r="A6934" s="70" t="inlineStr">
        <is>
          <t>Category</t>
        </is>
      </c>
      <c r="B6934" s="12" t="inlineStr">
        <is>
          <t>Sound &amp; Audio › PDM digital mic</t>
        </is>
      </c>
      <c r="E6934" s="70" t="inlineStr">
        <is>
          <t>Measures</t>
        </is>
      </c>
      <c r="F6934" s="12" t="inlineStr">
        <is>
          <t>Audio as a single-bit oversampled stream on two wires</t>
        </is>
      </c>
    </row>
    <row r="6935" outlineLevel="1" ht="15" customHeight="1">
      <c r="A6935" s="70" t="inlineStr">
        <is>
          <t>Modality</t>
        </is>
      </c>
      <c r="B6935" s="12" t="inlineStr">
        <is>
          <t>Acoustic</t>
        </is>
      </c>
      <c r="E6935" s="70" t="inlineStr">
        <is>
          <t>Interface</t>
        </is>
      </c>
      <c r="F6935" s="12" t="inlineStr">
        <is>
          <t>I2S</t>
        </is>
      </c>
    </row>
    <row r="6936" outlineLevel="1" ht="15" customHeight="1">
      <c r="A6936" s="70" t="inlineStr">
        <is>
          <t>Supply</t>
        </is>
      </c>
      <c r="B6936" s="12" t="inlineStr">
        <is>
          <t>1.6-3.6V</t>
        </is>
      </c>
      <c r="E6936" s="70" t="inlineStr">
        <is>
          <t>Price</t>
        </is>
      </c>
      <c r="F6936" s="12" t="inlineStr">
        <is>
          <t>$3.0  ($)</t>
        </is>
      </c>
    </row>
    <row r="6937" outlineLevel="1" ht="15" customHeight="1">
      <c r="A6937" s="70" t="inlineStr">
        <is>
          <t>Difficulty</t>
        </is>
      </c>
      <c r="B6937" s="12" t="inlineStr">
        <is>
          <t>3 — Some skill — calibration, level shifting, timing, or datasheet reading required</t>
        </is>
      </c>
    </row>
    <row r="6938" outlineLevel="1" ht="28" customHeight="1">
      <c r="A6938" s="70" t="inlineStr">
        <is>
          <t>HOW</t>
        </is>
      </c>
      <c r="B6938" s="71" t="inlineStr">
        <is>
          <t>Pulse-density modulation sends a one-bit stream at a few megahertz; the density of ones encodes the waveform. It needs only a clock and a data line, which is why it is used where pins are scarce.</t>
        </is>
      </c>
    </row>
    <row r="6939" outlineLevel="1" ht="47" customHeight="1">
      <c r="A6939" s="70" t="inlineStr">
        <is>
          <t>WHAT</t>
        </is>
      </c>
      <c r="B6939" s="72" t="inlineStr">
        <is>
          <t>PDM output is not audio — it must be decimated and filtered to PCM before it means anything, and getting the filter wrong produces an aliased mess that sounds like a broken microphone. The port hole must be acoustically sealed to the enclosure opening, and a cavity behind it creates a resonance that colours everything. Any microphone is Raw-imagery from a privacy standpoint: it captures speech whether or not you process it.</t>
        </is>
      </c>
    </row>
    <row r="6940" outlineLevel="1" ht="20" customHeight="1">
      <c r="A6940" s="70" t="inlineStr">
        <is>
          <t>COMMON</t>
        </is>
      </c>
      <c r="B6940" s="71" t="inlineStr">
        <is>
          <t>Voice interfaces, acoustic event detection, sound level monitoring, wearables where pin count matters.</t>
        </is>
      </c>
    </row>
    <row r="6941" outlineLevel="1" ht="25" customHeight="1">
      <c r="A6941" s="70" t="inlineStr">
        <is>
          <t>INVENTION</t>
        </is>
      </c>
      <c r="B6941" s="73" t="inlineStr">
        <is>
          <t>Two PDM mics a known distance apart give direction of arrival by time difference — enough to point a camera at whoever is speaking, without any beamforming library.</t>
        </is>
      </c>
    </row>
    <row r="6942" outlineLevel="1" ht="17" customHeight="1">
      <c r="A6942" s="70" t="inlineStr">
        <is>
          <t>REQUIRES</t>
        </is>
      </c>
      <c r="B6942" s="71" t="inlineStr">
        <is>
          <t>A gasket sealing the port to the enclosure hole; a decimation filter</t>
        </is>
      </c>
    </row>
    <row r="6943" outlineLevel="1" ht="22" customHeight="1">
      <c r="A6943" s="70" t="inlineStr">
        <is>
          <t>SUBSTITUT</t>
        </is>
      </c>
      <c r="B6943" s="71" t="inlineStr">
        <is>
          <t>I2S mics (INMP441, ICS-43434) are far easier on non-S3 chips; analog mics with an AGC amplifier for simple level detection</t>
        </is>
      </c>
    </row>
    <row r="6944" outlineLevel="1" ht="16" customHeight="1">
      <c r="A6944" s="70" t="inlineStr">
        <is>
          <t>PAIRS</t>
        </is>
      </c>
      <c r="B6944" s="71" t="inlineStr">
        <is>
          <t>ESP32-S3 for hardware PDM; TinyML audio classifiers</t>
        </is>
      </c>
    </row>
    <row r="6945" outlineLevel="1" ht="31" customHeight="1">
      <c r="A6945" s="70" t="inlineStr">
        <is>
          <t>specs</t>
        </is>
      </c>
      <c r="B6945" s="26" t="inlineStr">
        <is>
          <t>Range: ~60Hz-20kHz   Accuracy: 64-65dB SNR typical   Rate: 1-3.5MHz clock   Calibration: Two-point   Consumable: None   Environment: Indoor   Lifecycle: Active   Maturity: Good   ESP32: ESP32-S3 has hardware PDM support; on other variants PDM-to-PCM conversion in software costs meaningful CPU.</t>
        </is>
      </c>
    </row>
    <row r="6946" outlineLevel="1" ht="16" customHeight="1">
      <c r="A6946" s="70" t="inlineStr">
        <is>
          <t>buy</t>
        </is>
      </c>
      <c r="B6946" s="26" t="inlineStr">
        <is>
          <t>DK · MO · AE   |   boards: Bare SMD; several XIAO and dev boards include one   |   lib: ESP-IDF I2S PDM mode   [Estimate, 2026-07]</t>
        </is>
      </c>
    </row>
    <row r="6947" outlineLevel="1" ht="36" customHeight="1">
      <c r="A6947" s="74" t="inlineStr">
        <is>
          <t>unlocks</t>
        </is>
      </c>
      <c r="B6947" s="75" t="inlineStr">
        <is>
          <t>Did something sound wrong?  •  Is anyone here?  •  Is it idle, loaded, or jammed?  •  Did glass break?</t>
        </is>
      </c>
    </row>
    <row r="6949" ht="22" customHeight="1">
      <c r="A6949" s="84" t="inlineStr">
        <is>
          <t>S401</t>
        </is>
      </c>
      <c r="B6949" s="85" t="inlineStr">
        <is>
          <t>Hydrophone   ·   Piezo hydrophone element, potted</t>
        </is>
      </c>
    </row>
    <row r="6950" outlineLevel="1" ht="15" customHeight="1">
      <c r="A6950" s="70" t="inlineStr">
        <is>
          <t>Category</t>
        </is>
      </c>
      <c r="B6950" s="12" t="inlineStr">
        <is>
          <t>Sound &amp; Audio › Underwater acoustics</t>
        </is>
      </c>
      <c r="E6950" s="70" t="inlineStr">
        <is>
          <t>Measures</t>
        </is>
      </c>
      <c r="F6950" s="12" t="inlineStr">
        <is>
          <t>Sound in water — marine life, machinery, leaks, rainfall on the surface</t>
        </is>
      </c>
    </row>
    <row r="6951" outlineLevel="1" ht="15" customHeight="1">
      <c r="A6951" s="70" t="inlineStr">
        <is>
          <t>Modality</t>
        </is>
      </c>
      <c r="B6951" s="12" t="inlineStr">
        <is>
          <t>Acoustic</t>
        </is>
      </c>
      <c r="E6951" s="70" t="inlineStr">
        <is>
          <t>Interface</t>
        </is>
      </c>
      <c r="F6951" s="12" t="inlineStr">
        <is>
          <t>Analog</t>
        </is>
      </c>
    </row>
    <row r="6952" outlineLevel="1" ht="15" customHeight="1">
      <c r="A6952" s="70" t="inlineStr">
        <is>
          <t>Supply</t>
        </is>
      </c>
      <c r="B6952" s="12" t="inlineStr">
        <is>
          <t>passive, needs a preamp</t>
        </is>
      </c>
      <c r="E6952" s="70" t="inlineStr">
        <is>
          <t>Price</t>
        </is>
      </c>
      <c r="F6952" s="12" t="inlineStr">
        <is>
          <t>$45.0  ($$$)</t>
        </is>
      </c>
    </row>
    <row r="6953" outlineLevel="1" ht="15" customHeight="1">
      <c r="A6953" s="70" t="inlineStr">
        <is>
          <t>Difficulty</t>
        </is>
      </c>
      <c r="B6953" s="12" t="inlineStr">
        <is>
          <t>5 — Expert — you are doing research; expect to write drivers and validate your own results</t>
        </is>
      </c>
    </row>
    <row r="6954" outlineLevel="1" ht="30" customHeight="1">
      <c r="A6954" s="70" t="inlineStr">
        <is>
          <t>HOW</t>
        </is>
      </c>
      <c r="B6954" s="71" t="inlineStr">
        <is>
          <t>A piezo element potted in a compliant material whose acoustic impedance is close to water, so sound crosses into it instead of reflecting off. Water carries sound far better than air, so a hydrophone hears a long way.</t>
        </is>
      </c>
    </row>
    <row r="6955" outlineLevel="1" ht="51" customHeight="1">
      <c r="A6955" s="70" t="inlineStr">
        <is>
          <t>WHAT</t>
        </is>
      </c>
      <c r="B6955" s="72" t="inlineStr">
        <is>
          <t>Piezo elements have very high output impedance, so the preamp must be right at the element — a long cable before amplification loses the signal entirely, and this is why DIY hydrophones so often produce nothing but hum. Potting compound with the wrong acoustic impedance reflects sound away. Cable strumming from water movement produces low-frequency noise that swamps everything, so strain relief and slack management matter. Water ingress at the cable entry is the usual death.</t>
        </is>
      </c>
    </row>
    <row r="6956" outlineLevel="1" ht="23" customHeight="1">
      <c r="A6956" s="70" t="inlineStr">
        <is>
          <t>COMMON</t>
        </is>
      </c>
      <c r="B6956" s="71" t="inlineStr">
        <is>
          <t>Marine mammal monitoring, fish activity, pipe and tank leak detection, boat machinery monitoring, rainfall measurement on water bodies.</t>
        </is>
      </c>
    </row>
    <row r="6957" outlineLevel="1" ht="24" customHeight="1">
      <c r="A6957" s="70" t="inlineStr">
        <is>
          <t>INVENTION</t>
        </is>
      </c>
      <c r="B6957" s="73" t="inlineStr">
        <is>
          <t>Water is an extraordinary acoustic medium — a single hydrophone in a pond or harbour hears further than any camera sees, and almost nobody is listening.</t>
        </is>
      </c>
    </row>
    <row r="6958" outlineLevel="1" ht="17" customHeight="1">
      <c r="A6958" s="70" t="inlineStr">
        <is>
          <t>REQUIRES</t>
        </is>
      </c>
      <c r="B6958" s="71" t="inlineStr">
        <is>
          <t>A preamp at the element, careful potting, and cable strain relief</t>
        </is>
      </c>
    </row>
    <row r="6959" outlineLevel="1" ht="22" customHeight="1">
      <c r="A6959" s="70" t="inlineStr">
        <is>
          <t>SUBSTITUT</t>
        </is>
      </c>
      <c r="B6959" s="71" t="inlineStr">
        <is>
          <t>A contact piezo on a pipe or hull for structure-borne sound; a commercial calibrated hydrophone for anything quantitative</t>
        </is>
      </c>
    </row>
    <row r="6960" outlineLevel="1" ht="16" customHeight="1">
      <c r="A6960" s="70" t="inlineStr">
        <is>
          <t>PAIRS</t>
        </is>
      </c>
      <c r="B6960" s="71" t="inlineStr">
        <is>
          <t>ESP32-S3 recording to SD; a spectrogram classifier</t>
        </is>
      </c>
    </row>
    <row r="6961" outlineLevel="1" ht="34" customHeight="1">
      <c r="A6961" s="70" t="inlineStr">
        <is>
          <t>specs</t>
        </is>
      </c>
      <c r="B6961" s="26" t="inlineStr">
        <is>
          <t>Range: Element dependent; tens of Hz to tens of kHz   Accuracy: Uncalibrated unless bought as such   Calibration: Reference   Consumable: Potting degrades with UV and time   Environment: Submersible, Outdoor   Lifecycle: Active   Maturity: Raw   ESP32: Needs a high-impedance preamp; feed the output to I2S-ADC or an external ADC.</t>
        </is>
      </c>
    </row>
    <row r="6962" outlineLevel="1" ht="16" customHeight="1">
      <c r="A6962" s="70" t="inlineStr">
        <is>
          <t>buy</t>
        </is>
      </c>
      <c r="B6962" s="26" t="inlineStr">
        <is>
          <t>AE · DIY · DK   |   boards: Commercial potted hydrophones; DIY from a piezo disc and polyurethane   |   lib: Custom; audio recording pipelines   [Estimate, 2026-07]</t>
        </is>
      </c>
    </row>
    <row r="6963" outlineLevel="1" ht="36" customHeight="1">
      <c r="A6963" s="74" t="inlineStr">
        <is>
          <t>unlocks</t>
        </is>
      </c>
      <c r="B6963" s="75" t="inlineStr">
        <is>
          <t>Did something sound wrong?  •  Is water escaping where it shouldn't?  •  Is it idle, loaded, or jammed?  •  Are the animals comfortable and behaving normally?</t>
        </is>
      </c>
    </row>
    <row r="6965" ht="22" customHeight="1">
      <c r="A6965" s="84" t="inlineStr">
        <is>
          <t>S402</t>
        </is>
      </c>
      <c r="B6965" s="85" t="inlineStr">
        <is>
          <t>40kHz ultrasonic transducer pair   ·   Open-structure 40kHz TX/RX pair</t>
        </is>
      </c>
    </row>
    <row r="6966" outlineLevel="1" ht="15" customHeight="1">
      <c r="A6966" s="70" t="inlineStr">
        <is>
          <t>Category</t>
        </is>
      </c>
      <c r="B6966" s="12" t="inlineStr">
        <is>
          <t>Sound &amp; Audio › Ultrasound transducers</t>
        </is>
      </c>
      <c r="E6966" s="70" t="inlineStr">
        <is>
          <t>Measures</t>
        </is>
      </c>
      <c r="F6966" s="12" t="inlineStr">
        <is>
          <t>Transmit and receive ultrasound at 40kHz as separate elements</t>
        </is>
      </c>
    </row>
    <row r="6967" outlineLevel="1" ht="15" customHeight="1">
      <c r="A6967" s="70" t="inlineStr">
        <is>
          <t>Modality</t>
        </is>
      </c>
      <c r="B6967" s="12" t="inlineStr">
        <is>
          <t>Acoustic</t>
        </is>
      </c>
      <c r="E6967" s="70" t="inlineStr">
        <is>
          <t>Interface</t>
        </is>
      </c>
      <c r="F6967" s="12" t="inlineStr">
        <is>
          <t>Analog / PWM</t>
        </is>
      </c>
    </row>
    <row r="6968" outlineLevel="1" ht="15" customHeight="1">
      <c r="A6968" s="70" t="inlineStr">
        <is>
          <t>Supply</t>
        </is>
      </c>
      <c r="B6968" s="12" t="inlineStr">
        <is>
          <t>Drive up to 20Vpp for range</t>
        </is>
      </c>
      <c r="E6968" s="70" t="inlineStr">
        <is>
          <t>Price</t>
        </is>
      </c>
      <c r="F6968" s="12" t="inlineStr">
        <is>
          <t>$3.0  ($)</t>
        </is>
      </c>
    </row>
    <row r="6969" outlineLevel="1" ht="15" customHeight="1">
      <c r="A6969" s="70" t="inlineStr">
        <is>
          <t>Difficulty</t>
        </is>
      </c>
      <c r="B6969" s="12" t="inlineStr">
        <is>
          <t>4 — Advanced — analog front-ends, protocol work, mechanical integration, or real safety</t>
        </is>
      </c>
    </row>
    <row r="6970" outlineLevel="1" ht="29" customHeight="1">
      <c r="A6970" s="70" t="inlineStr">
        <is>
          <t>HOW</t>
        </is>
      </c>
      <c r="B6970" s="71" t="inlineStr">
        <is>
          <t>Separate transmitter and receiver elements rather than a packaged rangefinder, which lets you control the drive, the gain and the timing — the difference between a distance module and an acoustic instrument.</t>
        </is>
      </c>
    </row>
    <row r="6971" outlineLevel="1" ht="51" customHeight="1">
      <c r="A6971" s="70" t="inlineStr">
        <is>
          <t>WHAT</t>
        </is>
      </c>
      <c r="B6971" s="72" t="inlineStr">
        <is>
          <t>They are sharply resonant — drive them at 38kHz instead of 40kHz and output collapses, so the drive frequency must match the element. Range depends on drive voltage, and 3.3V produces a fraction of what a step-up transformer achieves. The receiver rings after each transmit burst, creating a blind zone of tens of centimetres that no software fix removes. Air temperature changes the speed of sound by about 0.6% per 10°C, so uncompensated distance drifts with the weather.</t>
        </is>
      </c>
    </row>
    <row r="6972" outlineLevel="1" ht="24" customHeight="1">
      <c r="A6972" s="70" t="inlineStr">
        <is>
          <t>COMMON</t>
        </is>
      </c>
      <c r="B6972" s="71" t="inlineStr">
        <is>
          <t>Compressed-air leak detection, custom sonar, level measurement in awkward geometry, acoustic levitation, parametric speakers, bat-frequency experiments.</t>
        </is>
      </c>
    </row>
    <row r="6973" outlineLevel="1" ht="28" customHeight="1">
      <c r="A6973" s="70" t="inlineStr">
        <is>
          <t>INVENTION</t>
        </is>
      </c>
      <c r="B6973" s="73" t="inlineStr">
        <is>
          <t>A parabolic reflector plus one receiver and a heterodyne mixer makes an ultrasonic leak detector: every compressed-air leak whistles at 40kHz, and each one found typically pays for the whole build.</t>
        </is>
      </c>
    </row>
    <row r="6974" outlineLevel="1" ht="21" customHeight="1">
      <c r="A6974" s="70" t="inlineStr">
        <is>
          <t>REQUIRES</t>
        </is>
      </c>
      <c r="B6974" s="71" t="inlineStr">
        <is>
          <t>A resonant drive at the element's exact frequency, a receiver amplifier, and temperature compensation for distance work</t>
        </is>
      </c>
    </row>
    <row r="6975" outlineLevel="1" ht="20" customHeight="1">
      <c r="A6975" s="70" t="inlineStr">
        <is>
          <t>SUBSTITUT</t>
        </is>
      </c>
      <c r="B6975" s="71" t="inlineStr">
        <is>
          <t>HC-SR04 or US-100 for packaged ranging; MEMS ultrasonic (TDK Chirp) for compact solid-state versions</t>
        </is>
      </c>
    </row>
    <row r="6976" outlineLevel="1" ht="17" customHeight="1">
      <c r="A6976" s="70" t="inlineStr">
        <is>
          <t>PAIRS</t>
        </is>
      </c>
      <c r="B6976" s="71" t="inlineStr">
        <is>
          <t>Step-up drive transformer, envelope detector, parabolic dish</t>
        </is>
      </c>
    </row>
    <row r="6977" outlineLevel="1" ht="29" customHeight="1">
      <c r="A6977" s="70" t="inlineStr">
        <is>
          <t>specs</t>
        </is>
      </c>
      <c r="B6977" s="26" t="inlineStr">
        <is>
          <t>Range: Several metres with adequate drive   Rate: 40kHz carrier   Calibration: One-point   Consumable: None   Environment: Indoor, Harsh   Lifecycle: Active   Maturity: Workable   ESP32: Generate the burst with LEDC or RMT; amplify the receiver before the ADC.</t>
        </is>
      </c>
    </row>
    <row r="6978" outlineLevel="1" ht="16" customHeight="1">
      <c r="A6978" s="70" t="inlineStr">
        <is>
          <t>buy</t>
        </is>
      </c>
      <c r="B6978" s="26" t="inlineStr">
        <is>
          <t>AE · DK · MO   |   boards: Bare transducer pairs   |   lib: Custom drive and envelope detection   [High, 2026-07]</t>
        </is>
      </c>
    </row>
    <row r="6979" outlineLevel="1" ht="36" customHeight="1">
      <c r="A6979" s="74" t="inlineStr">
        <is>
          <t>unlocks</t>
        </is>
      </c>
      <c r="B6979" s="75" t="inlineStr">
        <is>
          <t>Is compressed air leaking, and where?  •  Is there something in the way?  •  Is the thing there?  •  Is there electrical arcing or partial discharge?</t>
        </is>
      </c>
    </row>
    <row r="6981" ht="22" customHeight="1">
      <c r="A6981" s="84" t="inlineStr">
        <is>
          <t>S403</t>
        </is>
      </c>
      <c r="B6981" s="85" t="inlineStr">
        <is>
          <t>MEMS ultrasonic ToF (Chirp)   ·   TDK CH101 / CH201</t>
        </is>
      </c>
    </row>
    <row r="6982" outlineLevel="1" ht="15" customHeight="1">
      <c r="A6982" s="70" t="inlineStr">
        <is>
          <t>Category</t>
        </is>
      </c>
      <c r="B6982" s="12" t="inlineStr">
        <is>
          <t>Sound &amp; Audio › MEMS ultrasound</t>
        </is>
      </c>
      <c r="E6982" s="70" t="inlineStr">
        <is>
          <t>Measures</t>
        </is>
      </c>
      <c r="F6982" s="12" t="inlineStr">
        <is>
          <t>Ultrasonic time-of-flight ranging from a chip-scale device</t>
        </is>
      </c>
    </row>
    <row r="6983" outlineLevel="1" ht="15" customHeight="1">
      <c r="A6983" s="70" t="inlineStr">
        <is>
          <t>Modality</t>
        </is>
      </c>
      <c r="B6983" s="12" t="inlineStr">
        <is>
          <t>Acoustic</t>
        </is>
      </c>
      <c r="E6983" s="70" t="inlineStr">
        <is>
          <t>Interface</t>
        </is>
      </c>
      <c r="F6983" s="12" t="inlineStr">
        <is>
          <t>I2C</t>
        </is>
      </c>
    </row>
    <row r="6984" outlineLevel="1" ht="15" customHeight="1">
      <c r="A6984" s="70" t="inlineStr">
        <is>
          <t>Supply</t>
        </is>
      </c>
      <c r="B6984" s="12" t="inlineStr">
        <is>
          <t>1.8V core</t>
        </is>
      </c>
      <c r="E6984" s="70" t="inlineStr">
        <is>
          <t>Price</t>
        </is>
      </c>
      <c r="F6984" s="12" t="inlineStr">
        <is>
          <t>$15.0  ($$$)</t>
        </is>
      </c>
    </row>
    <row r="6985" outlineLevel="1" ht="15" customHeight="1">
      <c r="A6985" s="70" t="inlineStr">
        <is>
          <t>Difficulty</t>
        </is>
      </c>
      <c r="B6985" s="12" t="inlineStr">
        <is>
          <t>4 — Advanced — analog front-ends, protocol work, mechanical integration, or real safety</t>
        </is>
      </c>
    </row>
    <row r="6986" outlineLevel="1" ht="29" customHeight="1">
      <c r="A6986" s="70" t="inlineStr">
        <is>
          <t>HOW</t>
        </is>
      </c>
      <c r="B6986" s="71" t="inlineStr">
        <is>
          <t>A piezoelectric MEMS transducer plus an on-chip processor doing the whole ranging calculation. It gives ultrasonic ranging's indifference to target colour and transparency in a package the size of an LED.</t>
        </is>
      </c>
    </row>
    <row r="6987" outlineLevel="1" ht="47" customHeight="1">
      <c r="A6987" s="70" t="inlineStr">
        <is>
          <t>WHAT</t>
        </is>
      </c>
      <c r="B6987" s="72" t="inlineStr">
        <is>
          <t>Ultrasound still cannot see soft or steeply angled targets — foam, fabric and a wall at 45° scatter the echo away, exactly as with a cheap rangefinder. Its narrow beam is an advantage for precision and a disadvantage for detection, since a target slightly off axis is invisible. Air temperature and humidity change the speed of sound and therefore the range. The driver library is more involved than a typical Arduino sensor.</t>
        </is>
      </c>
    </row>
    <row r="6988" outlineLevel="1" ht="22" customHeight="1">
      <c r="A6988" s="70" t="inlineStr">
        <is>
          <t>COMMON</t>
        </is>
      </c>
      <c r="B6988" s="71" t="inlineStr">
        <is>
          <t>Robot obstacle detection where glass and dark surfaces defeat optical sensors, presence detection, level sensing, gesture.</t>
        </is>
      </c>
    </row>
    <row r="6989" outlineLevel="1" ht="25" customHeight="1">
      <c r="A6989" s="70" t="inlineStr">
        <is>
          <t>INVENTION</t>
        </is>
      </c>
      <c r="B6989" s="73" t="inlineStr">
        <is>
          <t>It sees clear glass and matt black equally well, which is precisely where laser ToF fails — pairing the two covers each other's blind spots almost perfectly.</t>
        </is>
      </c>
    </row>
    <row r="6990" outlineLevel="1" ht="15" customHeight="1">
      <c r="A6990" s="70" t="inlineStr">
        <is>
          <t>REQUIRES</t>
        </is>
      </c>
      <c r="B6990" s="71" t="inlineStr">
        <is>
          <t>1.8V supply handling and the SonicLib driver</t>
        </is>
      </c>
    </row>
    <row r="6991" outlineLevel="1" ht="20" customHeight="1">
      <c r="A6991" s="70" t="inlineStr">
        <is>
          <t>SUBSTITUT</t>
        </is>
      </c>
      <c r="B6991" s="71" t="inlineStr">
        <is>
          <t>VL53L1X for optical ToF with a different failure set (glass, sunlight); HC-SR04 for cheap and coarse</t>
        </is>
      </c>
    </row>
    <row r="6992" outlineLevel="1" ht="17" customHeight="1">
      <c r="A6992" s="70" t="inlineStr">
        <is>
          <t>PAIRS</t>
        </is>
      </c>
      <c r="B6992" s="71" t="inlineStr">
        <is>
          <t>VL53L1X as the complementary modality; an IMU for robot navigation</t>
        </is>
      </c>
    </row>
    <row r="6993" outlineLevel="1" ht="30" customHeight="1">
      <c r="A6993" s="70" t="inlineStr">
        <is>
          <t>specs</t>
        </is>
      </c>
      <c r="B6993" s="26" t="inlineStr">
        <is>
          <t>Range: CH101 up to 1.2m, CH201 up to 5m   Accuracy: ±1% of range   Rate: Up to ~100Hz   I2C addr: 0x45 configurable   Calibration: One-point   Consumable: None   Environment: Indoor   Lifecycle: Active   Maturity: Workable   ESP32: Needs 1.8V rails; most breakouts handle the translation.</t>
        </is>
      </c>
    </row>
    <row r="6994" outlineLevel="1" ht="16" customHeight="1">
      <c r="A6994" s="70" t="inlineStr">
        <is>
          <t>buy</t>
        </is>
      </c>
      <c r="B6994" s="26" t="inlineStr">
        <is>
          <t>DK · MO   |   boards: TDK evaluation modules; SparkFun has carried Chirp boards   |   lib: TDK SonicLib   [Estimate, 2026-07]</t>
        </is>
      </c>
    </row>
    <row r="6995" outlineLevel="1" ht="36" customHeight="1">
      <c r="A6995" s="74" t="inlineStr">
        <is>
          <t>unlocks</t>
        </is>
      </c>
      <c r="B6995" s="75" t="inlineStr">
        <is>
          <t>Is there something in the way?  •  Is the thing there?  •  Is anyone here?  •  How full is it?</t>
        </is>
      </c>
    </row>
    <row r="6997" ht="22" customHeight="1">
      <c r="A6997" s="86" t="inlineStr">
        <is>
          <t>S404</t>
        </is>
      </c>
      <c r="B6997" s="87" t="inlineStr">
        <is>
          <t>RTL-SDR receiver   ·   RTL2832U + R820T2 USB dongle</t>
        </is>
      </c>
    </row>
    <row r="6998" outlineLevel="1" ht="15" customHeight="1">
      <c r="A6998" s="70" t="inlineStr">
        <is>
          <t>Category</t>
        </is>
      </c>
      <c r="B6998" s="12" t="inlineStr">
        <is>
          <t>RF &amp; Electromagnetic › Software-defined radio</t>
        </is>
      </c>
      <c r="E6998" s="70" t="inlineStr">
        <is>
          <t>Measures</t>
        </is>
      </c>
      <c r="F6998" s="12" t="inlineStr">
        <is>
          <t>Receives and decodes almost any radio signal from 24MHz to 1.7GHz</t>
        </is>
      </c>
    </row>
    <row r="6999" outlineLevel="1" ht="15" customHeight="1">
      <c r="A6999" s="70" t="inlineStr">
        <is>
          <t>Modality</t>
        </is>
      </c>
      <c r="B6999" s="12" t="inlineStr">
        <is>
          <t>RF</t>
        </is>
      </c>
      <c r="E6999" s="70" t="inlineStr">
        <is>
          <t>Interface</t>
        </is>
      </c>
      <c r="F6999" s="12" t="inlineStr">
        <is>
          <t>USB</t>
        </is>
      </c>
    </row>
    <row r="7000" outlineLevel="1" ht="15" customHeight="1">
      <c r="A7000" s="70" t="inlineStr">
        <is>
          <t>Supply</t>
        </is>
      </c>
      <c r="B7000" s="12" t="inlineStr">
        <is>
          <t>USB powered</t>
        </is>
      </c>
      <c r="E7000" s="70" t="inlineStr">
        <is>
          <t>Price</t>
        </is>
      </c>
      <c r="F7000" s="12" t="inlineStr">
        <is>
          <t>$30.0  ($$$)</t>
        </is>
      </c>
    </row>
    <row r="7001" outlineLevel="1" ht="15" customHeight="1">
      <c r="A7001" s="70" t="inlineStr">
        <is>
          <t>Difficulty</t>
        </is>
      </c>
      <c r="B7001" s="12" t="inlineStr">
        <is>
          <t>4 — Advanced — analog front-ends, protocol work, mechanical integration, or real safety</t>
        </is>
      </c>
    </row>
    <row r="7002" outlineLevel="1" ht="28" customHeight="1">
      <c r="A7002" s="70" t="inlineStr">
        <is>
          <t>HOW</t>
        </is>
      </c>
      <c r="B7002" s="71" t="inlineStr">
        <is>
          <t>A wideband tuner feeding a fast analog-to-digital converter streams raw IQ samples to a computer, where software does all the demodulation. One piece of hardware becomes any receiver you can write.</t>
        </is>
      </c>
    </row>
    <row r="7003" outlineLevel="1" ht="51" customHeight="1">
      <c r="A7003" s="70" t="inlineStr">
        <is>
          <t>WHAT</t>
        </is>
      </c>
      <c r="B7003" s="72" t="inlineStr">
        <is>
          <t>It is receive-only and cannot transmit, which surprises people expecting a transceiver. Cheap dongles drift with temperature enough to lose narrowband signals, and a TCXO version is worth the extra. The antenna supplied is almost always inadequate for the band you care about. Legality varies: receiving is generally permitted, but decoding and acting on other people's data may not be — and logging your neighbours' sensors is a privacy question even where it is legal.</t>
        </is>
      </c>
    </row>
    <row r="7004" outlineLevel="1" ht="22" customHeight="1">
      <c r="A7004" s="70" t="inlineStr">
        <is>
          <t>COMMON</t>
        </is>
      </c>
      <c r="B7004" s="71" t="inlineStr">
        <is>
          <t>Decoding 433MHz weather and soil sensors, TPMS, aircraft ADS-B, utility meters, protocol reverse-engineering, spectrum surveys.</t>
        </is>
      </c>
    </row>
    <row r="7005" outlineLevel="1" ht="31" customHeight="1">
      <c r="A7005" s="70" t="inlineStr">
        <is>
          <t>INVENTION</t>
        </is>
      </c>
      <c r="B7005" s="73" t="inlineStr">
        <is>
          <t>Run rtl_433 for an hour and you will discover dozens of sensors already broadcasting around you — neighbours' weather stations, tyre sensors, doorbells. Adopting that existing telemetry costs one dongle and no new hardware at all.</t>
        </is>
      </c>
    </row>
    <row r="7006" outlineLevel="1" ht="16" customHeight="1">
      <c r="A7006" s="70" t="inlineStr">
        <is>
          <t>REQUIRES</t>
        </is>
      </c>
      <c r="B7006" s="71" t="inlineStr">
        <is>
          <t>A host computer, and an antenna cut for your target band</t>
        </is>
      </c>
    </row>
    <row r="7007" outlineLevel="1" ht="20" customHeight="1">
      <c r="A7007" s="70" t="inlineStr">
        <is>
          <t>SUBSTITUT</t>
        </is>
      </c>
      <c r="B7007" s="71" t="inlineStr">
        <is>
          <t>CC1101 or SX1262 for a specific band at a tenth the cost and complexity; HackRF for transmit capability</t>
        </is>
      </c>
    </row>
    <row r="7008" outlineLevel="1" ht="17" customHeight="1">
      <c r="A7008" s="70" t="inlineStr">
        <is>
          <t>PAIRS</t>
        </is>
      </c>
      <c r="B7008" s="71" t="inlineStr">
        <is>
          <t>A Raspberry Pi running rtl_433 into MQTT; ESP32 nodes as consumers</t>
        </is>
      </c>
    </row>
    <row r="7009" outlineLevel="1" ht="40" customHeight="1">
      <c r="A7009" s="70" t="inlineStr">
        <is>
          <t>specs</t>
        </is>
      </c>
      <c r="B7009" s="26" t="inlineStr">
        <is>
          <t>Range: 24MHz-1.7GHz   Accuracy: Frequency error of a few ppm unless TCXO-equipped   Rate: Up to 2.4 MS/s usable   Calibration: One-point   Consumable: None   Environment: Indoor   Lifecycle: Active   Maturity: Excellent   ESP32: ⚠ This needs a host computer — an ESP32 cannot process 2.4 MS/s of IQ. The usual architecture is a Raspberry Pi running rtl_433 that republishes decoded data over MQTT, which ESP32 nodes then consume.</t>
        </is>
      </c>
    </row>
    <row r="7010" outlineLevel="1" ht="16" customHeight="1">
      <c r="A7010" s="70" t="inlineStr">
        <is>
          <t>buy</t>
        </is>
      </c>
      <c r="B7010" s="26" t="inlineStr">
        <is>
          <t>AMZ · AE   |   boards: RTL-SDR Blog V4 (TCXO, better filtering) is worth the premium over generic dongles   |   lib: rtl_433, SDR++, GNU Radio, rtl-sdr   |   https://www.rtl-sdr.com/   [High, 2026-07]</t>
        </is>
      </c>
    </row>
    <row r="7011" outlineLevel="1" ht="36" customHeight="1">
      <c r="A7011" s="74" t="inlineStr">
        <is>
          <t>unlocks</t>
        </is>
      </c>
      <c r="B7011" s="75" t="inlineStr">
        <is>
          <t>What is transmitting nearby, and how strongly?  •  Which specific object is this?  •  Where is this thing right now?  •  Which appliance just turned on?</t>
        </is>
      </c>
    </row>
    <row r="7013" ht="22" customHeight="1">
      <c r="A7013" s="86" t="inlineStr">
        <is>
          <t>S405</t>
        </is>
      </c>
      <c r="B7013" s="87" t="inlineStr">
        <is>
          <t>SX1262 sub-GHz transceiver   ·   SX1262 / SX1276 LoRa transceiver</t>
        </is>
      </c>
    </row>
    <row r="7014" outlineLevel="1" ht="15" customHeight="1">
      <c r="A7014" s="70" t="inlineStr">
        <is>
          <t>Category</t>
        </is>
      </c>
      <c r="B7014" s="12" t="inlineStr">
        <is>
          <t>RF &amp; Electromagnetic › Sub-GHz radio</t>
        </is>
      </c>
      <c r="E7014" s="70" t="inlineStr">
        <is>
          <t>Measures</t>
        </is>
      </c>
      <c r="F7014" s="12" t="inlineStr">
        <is>
          <t>Long-range low-rate radio link, and a capable sub-GHz receiver for sniffing</t>
        </is>
      </c>
    </row>
    <row r="7015" outlineLevel="1" ht="15" customHeight="1">
      <c r="A7015" s="70" t="inlineStr">
        <is>
          <t>Modality</t>
        </is>
      </c>
      <c r="B7015" s="12" t="inlineStr">
        <is>
          <t>RF</t>
        </is>
      </c>
      <c r="E7015" s="70" t="inlineStr">
        <is>
          <t>Interface</t>
        </is>
      </c>
      <c r="F7015" s="12" t="inlineStr">
        <is>
          <t>SPI</t>
        </is>
      </c>
    </row>
    <row r="7016" outlineLevel="1" ht="15" customHeight="1">
      <c r="A7016" s="70" t="inlineStr">
        <is>
          <t>Supply</t>
        </is>
      </c>
      <c r="B7016" s="12" t="inlineStr">
        <is>
          <t>1.8-3.7V</t>
        </is>
      </c>
      <c r="E7016" s="70" t="inlineStr">
        <is>
          <t>Price</t>
        </is>
      </c>
      <c r="F7016" s="12" t="inlineStr">
        <is>
          <t>$8.0  ($$)</t>
        </is>
      </c>
    </row>
    <row r="7017" outlineLevel="1" ht="15" customHeight="1">
      <c r="A7017" s="70" t="inlineStr">
        <is>
          <t>Difficulty</t>
        </is>
      </c>
      <c r="B7017" s="12" t="inlineStr">
        <is>
          <t>3 — Some skill — calibration, level shifting, timing, or datasheet reading required</t>
        </is>
      </c>
    </row>
    <row r="7018" outlineLevel="1" ht="32" customHeight="1">
      <c r="A7018" s="70" t="inlineStr">
        <is>
          <t>HOW</t>
        </is>
      </c>
      <c r="B7018" s="71" t="inlineStr">
        <is>
          <t>LoRa spreads a tiny amount of data across a wide bandwidth so it can be recovered from below the noise floor — which is why it reaches kilometres on milliwatts. It also does plain FSK and OOK, making it a competent general sub-GHz receiver.</t>
        </is>
      </c>
    </row>
    <row r="7019" outlineLevel="1" ht="53" customHeight="1">
      <c r="A7019" s="70" t="inlineStr">
        <is>
          <t>WHAT</t>
        </is>
      </c>
      <c r="B7019" s="72" t="inlineStr">
        <is>
          <t>Transmitting without an antenna connected damages the power amplifier, sometimes on the first packet — fit the antenna before applying power, every time. Duty-cycle limits are legally binding in the EU (typically 1% on 868MHz), and a chatty node is not merely impolite but non-compliant. Long range comes at the cost of airtime: at the slowest spreading factor a single small packet occupies the channel for over a second. Range claims assume line of sight; a building between nodes changes everything.</t>
        </is>
      </c>
    </row>
    <row r="7020" outlineLevel="1" ht="23" customHeight="1">
      <c r="A7020" s="70" t="inlineStr">
        <is>
          <t>COMMON</t>
        </is>
      </c>
      <c r="B7020" s="71" t="inlineStr">
        <is>
          <t>Field sensor telemetry, off-grid messaging (Meshtastic), farm and forest monitoring, flood gauges, and receiving other sub-GHz devices.</t>
        </is>
      </c>
    </row>
    <row r="7021" outlineLevel="1" ht="27" customHeight="1">
      <c r="A7021" s="70" t="inlineStr">
        <is>
          <t>INVENTION</t>
        </is>
      </c>
      <c r="B7021" s="73" t="inlineStr">
        <is>
          <t>Meshtastic turns a pair of these into an off-grid text network in an afternoon — then every sensor in this catalog can ride that network as telemetry with no infrastructure at all.</t>
        </is>
      </c>
    </row>
    <row r="7022" outlineLevel="1" ht="17" customHeight="1">
      <c r="A7022" s="70" t="inlineStr">
        <is>
          <t>REQUIRES</t>
        </is>
      </c>
      <c r="B7022" s="71" t="inlineStr">
        <is>
          <t>An antenna fitted before power-up, matched to your regional band</t>
        </is>
      </c>
    </row>
    <row r="7023" outlineLevel="1" ht="22" customHeight="1">
      <c r="A7023" s="70" t="inlineStr">
        <is>
          <t>SUBSTITUT</t>
        </is>
      </c>
      <c r="B7023" s="71" t="inlineStr">
        <is>
          <t>CC1101 for cheap OOK/FSK sniffing without LoRa; ESP-NOW where Wi-Fi range suffices; cellular where infrastructure exists</t>
        </is>
      </c>
    </row>
    <row r="7024" outlineLevel="1" ht="16" customHeight="1">
      <c r="A7024" s="70" t="inlineStr">
        <is>
          <t>PAIRS</t>
        </is>
      </c>
      <c r="B7024" s="71" t="inlineStr">
        <is>
          <t>Solar power, deep sleep, remote environmental sensors</t>
        </is>
      </c>
    </row>
    <row r="7025" outlineLevel="1" ht="32" customHeight="1">
      <c r="A7025" s="70" t="inlineStr">
        <is>
          <t>specs</t>
        </is>
      </c>
      <c r="B7025" s="26" t="inlineStr">
        <is>
          <t>Range: 2-15km line of sight; 1-5km urban   Accuracy: RSSI and SNR reported per packet   Rate: 0.3-50 kbps   Calibration: None   Consumable: None   Environment: Outdoor, Indoor   Lifecycle: Active   Maturity: Excellent   ESP32: Any variant with SPI; integrated boards (LilyGO LoRa32, Heltec) save the RF wiring.</t>
        </is>
      </c>
    </row>
    <row r="7026" outlineLevel="1" ht="16" customHeight="1">
      <c r="A7026" s="70" t="inlineStr">
        <is>
          <t>buy</t>
        </is>
      </c>
      <c r="B7026" s="26" t="inlineStr">
        <is>
          <t>AE · AMZ · DK   |   boards: Ra-01SH modules, LilyGO LoRa32, Heltec WiFi LoRa 32   |   lib: RadioLib, LoRaWAN stacks, Meshtastic   [High, 2026-07]</t>
        </is>
      </c>
    </row>
    <row r="7027" outlineLevel="1" ht="24" customHeight="1">
      <c r="A7027" s="74" t="inlineStr">
        <is>
          <t>unlocks</t>
        </is>
      </c>
      <c r="B7027" s="75" t="inlineStr">
        <is>
          <t>What is transmitting nearby, and how strongly?  •  Where is this thing right now?</t>
        </is>
      </c>
    </row>
    <row r="7029" ht="22" customHeight="1">
      <c r="A7029" s="94" t="inlineStr">
        <is>
          <t>S406</t>
        </is>
      </c>
      <c r="B7029" s="95" t="inlineStr">
        <is>
          <t>SiPM photodetector module   ·   Silicon photomultiplier (MicroFC / Broadcom AFBR)</t>
        </is>
      </c>
    </row>
    <row r="7030" outlineLevel="1" ht="15" customHeight="1">
      <c r="A7030" s="70" t="inlineStr">
        <is>
          <t>Category</t>
        </is>
      </c>
      <c r="B7030" s="12" t="inlineStr">
        <is>
          <t>Radiation &amp; Nuclear › Photon detector</t>
        </is>
      </c>
      <c r="E7030" s="70" t="inlineStr">
        <is>
          <t>Measures</t>
        </is>
      </c>
      <c r="F7030" s="12" t="inlineStr">
        <is>
          <t>Detects individual photons — the modern replacement for a photomultiplier tube</t>
        </is>
      </c>
    </row>
    <row r="7031" outlineLevel="1" ht="15" customHeight="1">
      <c r="A7031" s="70" t="inlineStr">
        <is>
          <t>Modality</t>
        </is>
      </c>
      <c r="B7031" s="12" t="inlineStr">
        <is>
          <t>Nuclear</t>
        </is>
      </c>
      <c r="E7031" s="70" t="inlineStr">
        <is>
          <t>Interface</t>
        </is>
      </c>
      <c r="F7031" s="12" t="inlineStr">
        <is>
          <t>Analog</t>
        </is>
      </c>
    </row>
    <row r="7032" outlineLevel="1" ht="15" customHeight="1">
      <c r="A7032" s="70" t="inlineStr">
        <is>
          <t>Supply</t>
        </is>
      </c>
      <c r="B7032" s="12" t="inlineStr">
        <is>
          <t>~25-30V bias, temperature-compensated</t>
        </is>
      </c>
      <c r="E7032" s="70" t="inlineStr">
        <is>
          <t>Price</t>
        </is>
      </c>
      <c r="F7032" s="12" t="inlineStr">
        <is>
          <t>$60.0  ($$$$)</t>
        </is>
      </c>
    </row>
    <row r="7033" outlineLevel="1" ht="15" customHeight="1">
      <c r="A7033" s="70" t="inlineStr">
        <is>
          <t>Difficulty</t>
        </is>
      </c>
      <c r="B7033" s="12" t="inlineStr">
        <is>
          <t>5 — Expert — you are doing research; expect to write drivers and validate your own results</t>
        </is>
      </c>
    </row>
    <row r="7034" outlineLevel="1" ht="35" customHeight="1">
      <c r="A7034" s="70" t="inlineStr">
        <is>
          <t>HOW</t>
        </is>
      </c>
      <c r="B7034" s="71" t="inlineStr">
        <is>
          <t>An array of avalanche photodiodes biased just past breakdown, so a single photon triggers a measurable avalanche. Coupled to a scintillator crystal it turns each gamma ray into a pulse whose height is proportional to that ray's energy, which is what makes spectroscopy possible.</t>
        </is>
      </c>
    </row>
    <row r="7035" outlineLevel="1" ht="49" customHeight="1">
      <c r="A7035" s="70" t="inlineStr">
        <is>
          <t>WHAT</t>
        </is>
      </c>
      <c r="B7035" s="72" t="inlineStr">
        <is>
          <t>Gain is strongly temperature dependent — roughly a percent per degree — so an uncompensated spectrum shifts as the room warms and peaks smear into uselessness over an evening. The bias voltage must be stable to millivolts. Dark counts rise sharply with temperature and with bias, so there is an optimum rather than 'more is better'. Optical coupling to the crystal must be void-free, with optical grease and a reflective wrap, or resolution collapses.</t>
        </is>
      </c>
    </row>
    <row r="7036" outlineLevel="1" ht="20" customHeight="1">
      <c r="A7036" s="70" t="inlineStr">
        <is>
          <t>COMMON</t>
        </is>
      </c>
      <c r="B7036" s="71" t="inlineStr">
        <is>
          <t>Gamma spectroscopy, isotope identification, muon detection, scintillation counting, physics education.</t>
        </is>
      </c>
    </row>
    <row r="7037" outlineLevel="1" ht="27" customHeight="1">
      <c r="A7037" s="70" t="inlineStr">
        <is>
          <t>INVENTION</t>
        </is>
      </c>
      <c r="B7037" s="73" t="inlineStr">
        <is>
          <t>A SiPM is what moved isotope identification from a laboratory to a desk — 'this is radioactive' becomes 'this is thorium-232', which is a qualitative leap in what a hobby instrument can say.</t>
        </is>
      </c>
    </row>
    <row r="7038" outlineLevel="1" ht="22" customHeight="1">
      <c r="A7038" s="70" t="inlineStr">
        <is>
          <t>REQUIRES</t>
        </is>
      </c>
      <c r="B7038" s="71" t="inlineStr">
        <is>
          <t>A stable temperature-compensated bias supply, a scintillator crystal, void-free optical coupling, and light-tight enclosure</t>
        </is>
      </c>
    </row>
    <row r="7039" outlineLevel="1" ht="21" customHeight="1">
      <c r="A7039" s="70" t="inlineStr">
        <is>
          <t>SUBSTITUT</t>
        </is>
      </c>
      <c r="B7039" s="71" t="inlineStr">
        <is>
          <t>A Geiger tube for counting only, at a fraction of the cost and complexity; a PIN photodiode for cheap alpha detection</t>
        </is>
      </c>
    </row>
    <row r="7040" outlineLevel="1" ht="17" customHeight="1">
      <c r="A7040" s="70" t="inlineStr">
        <is>
          <t>PAIRS</t>
        </is>
      </c>
      <c r="B7040" s="71" t="inlineStr">
        <is>
          <t>CsI(Tl) or NaI scintillator, ESP32-S3 with a peak-hold front end</t>
        </is>
      </c>
    </row>
    <row r="7041" outlineLevel="1" ht="40" customHeight="1">
      <c r="A7041" s="70" t="inlineStr">
        <is>
          <t>specs</t>
        </is>
      </c>
      <c r="B7041" s="26" t="inlineStr">
        <is>
          <t>Range: Single photon to thousands   Accuracy: Energy resolution ~7% with a good CsI crystal   Rate: Nanosecond pulses; count rates to hundreds of kHz   Calibration: Two-point   Consumable: None, unlike a PMT — SiPMs do not age from light exposure   Environment: Indoor   Lifecycle: Active   Maturity: Workable   ESP32: The ESP32 can count pulses easily; capturing pulse HEIGHT for spectroscopy needs a peak-hold circuit or a fast external ADC.</t>
        </is>
      </c>
    </row>
    <row r="7042" outlineLevel="1" ht="22" customHeight="1">
      <c r="A7042" s="76" t="inlineStr">
        <is>
          <t>⚠</t>
        </is>
      </c>
      <c r="B7042" s="77" t="inlineStr">
        <is>
          <t>HAZARD: HighVoltage — Generates or requires &gt;48V (e.g. Geiger tube supplies, SiPM bias)</t>
        </is>
      </c>
    </row>
    <row r="7043" outlineLevel="1" ht="16" customHeight="1">
      <c r="A7043" s="70" t="inlineStr">
        <is>
          <t>buy</t>
        </is>
      </c>
      <c r="B7043" s="26" t="inlineStr">
        <is>
          <t>DK · MO · AE   |   boards: MicroFC-SMA modules, Open Gamma Detector boards   |   lib: Open Gamma Detector firmware   [Estimate, 2026-07]</t>
        </is>
      </c>
    </row>
    <row r="7044" outlineLevel="1" ht="30" customHeight="1">
      <c r="A7044" s="74" t="inlineStr">
        <is>
          <t>unlocks</t>
        </is>
      </c>
      <c r="B7044" s="75" t="inlineStr">
        <is>
          <t>How much radiation is here?  •  Which radioactive isotope is this?  •  How many cosmic rays are passing through?</t>
        </is>
      </c>
    </row>
    <row r="7046" ht="22" customHeight="1">
      <c r="A7046" s="94" t="inlineStr">
        <is>
          <t>S407</t>
        </is>
      </c>
      <c r="B7046" s="95" t="inlineStr">
        <is>
          <t>PIN photodiode radiation detector   ·   BPW34 / BPX61 as a particle detector</t>
        </is>
      </c>
    </row>
    <row r="7047" outlineLevel="1" ht="15" customHeight="1">
      <c r="A7047" s="70" t="inlineStr">
        <is>
          <t>Category</t>
        </is>
      </c>
      <c r="B7047" s="12" t="inlineStr">
        <is>
          <t>Radiation &amp; Nuclear › Solid-state detector</t>
        </is>
      </c>
      <c r="E7047" s="70" t="inlineStr">
        <is>
          <t>Measures</t>
        </is>
      </c>
      <c r="F7047" s="12" t="inlineStr">
        <is>
          <t>Detects alpha particles and energetic beta/gamma using an ordinary photodiode</t>
        </is>
      </c>
    </row>
    <row r="7048" outlineLevel="1" ht="15" customHeight="1">
      <c r="A7048" s="70" t="inlineStr">
        <is>
          <t>Modality</t>
        </is>
      </c>
      <c r="B7048" s="12" t="inlineStr">
        <is>
          <t>Nuclear</t>
        </is>
      </c>
      <c r="E7048" s="70" t="inlineStr">
        <is>
          <t>Interface</t>
        </is>
      </c>
      <c r="F7048" s="12" t="inlineStr">
        <is>
          <t>Analog</t>
        </is>
      </c>
    </row>
    <row r="7049" outlineLevel="1" ht="15" customHeight="1">
      <c r="A7049" s="70" t="inlineStr">
        <is>
          <t>Supply</t>
        </is>
      </c>
      <c r="B7049" s="12" t="inlineStr">
        <is>
          <t>Reverse bias 9-30V for a wider depletion region</t>
        </is>
      </c>
      <c r="E7049" s="70" t="inlineStr">
        <is>
          <t>Price</t>
        </is>
      </c>
      <c r="F7049" s="12" t="inlineStr">
        <is>
          <t>$2.0  ($)</t>
        </is>
      </c>
    </row>
    <row r="7050" outlineLevel="1" ht="15" customHeight="1">
      <c r="A7050" s="70" t="inlineStr">
        <is>
          <t>Difficulty</t>
        </is>
      </c>
      <c r="B7050" s="12" t="inlineStr">
        <is>
          <t>5 — Expert — you are doing research; expect to write drivers and validate your own results</t>
        </is>
      </c>
    </row>
    <row r="7051" outlineLevel="1" ht="30" customHeight="1">
      <c r="A7051" s="70" t="inlineStr">
        <is>
          <t>HOW</t>
        </is>
      </c>
      <c r="B7051" s="71" t="inlineStr">
        <is>
          <t>An ionising particle passing through the depletion region creates electron-hole pairs — a tiny charge pulse. Cover the diode to exclude light and amplify enormously, and a fifty-pence photodiode becomes a radiation detector.</t>
        </is>
      </c>
    </row>
    <row r="7052" outlineLevel="1" ht="54" customHeight="1">
      <c r="A7052" s="70" t="inlineStr">
        <is>
          <t>WHAT</t>
        </is>
      </c>
      <c r="B7052" s="72" t="inlineStr">
        <is>
          <t>It must be absolutely light-tight — a pinhole floods it and the amplifier saturates, which looks like a broken circuit rather than a light leak. Sensitivity to gamma is poor because the silicon is thin, so background counting rates are very low and statistics are painful. The signal is microvolts, so amplifier noise, layout and shielding dominate the design; most first attempts detect their own power supply. Alpha detection requires the source to be extremely close, since alpha particles are stopped by paper.</t>
        </is>
      </c>
    </row>
    <row r="7053" outlineLevel="1" ht="21" customHeight="1">
      <c r="A7053" s="70" t="inlineStr">
        <is>
          <t>COMMON</t>
        </is>
      </c>
      <c r="B7053" s="71" t="inlineStr">
        <is>
          <t>Alpha detection, radon progeny counting, cosmic-ray experiments, teaching the physics of particle detection cheaply.</t>
        </is>
      </c>
    </row>
    <row r="7054" outlineLevel="1" ht="26" customHeight="1">
      <c r="A7054" s="70" t="inlineStr">
        <is>
          <t>INVENTION</t>
        </is>
      </c>
      <c r="B7054" s="73" t="inlineStr">
        <is>
          <t>It is remarkable that an ordinary photodiode detects individual atomic decays — the physics is more compelling than the instrument, which makes it an excellent teaching build.</t>
        </is>
      </c>
    </row>
    <row r="7055" outlineLevel="1" ht="18" customHeight="1">
      <c r="A7055" s="70" t="inlineStr">
        <is>
          <t>REQUIRES</t>
        </is>
      </c>
      <c r="B7055" s="71" t="inlineStr">
        <is>
          <t>A charge amplifier, a light-tight metal enclosure, and a stable bias supply</t>
        </is>
      </c>
    </row>
    <row r="7056" outlineLevel="1" ht="22" customHeight="1">
      <c r="A7056" s="70" t="inlineStr">
        <is>
          <t>SUBSTITUT</t>
        </is>
      </c>
      <c r="B7056" s="71" t="inlineStr">
        <is>
          <t>A Geiger tube for far better gamma sensitivity and far less analog difficulty; a SiPM with scintillator for spectroscopy</t>
        </is>
      </c>
    </row>
    <row r="7057" outlineLevel="1" ht="16" customHeight="1">
      <c r="A7057" s="70" t="inlineStr">
        <is>
          <t>PAIRS</t>
        </is>
      </c>
      <c r="B7057" s="71" t="inlineStr">
        <is>
          <t>Charge amplifier, comparator, ESP32 pulse counter</t>
        </is>
      </c>
    </row>
    <row r="7058" outlineLevel="1" ht="37" customHeight="1">
      <c r="A7058" s="70" t="inlineStr">
        <is>
          <t>specs</t>
        </is>
      </c>
      <c r="B7058" s="26" t="inlineStr">
        <is>
          <t>Range: Alpha readily; beta and gamma with low efficiency   Accuracy: Counting only, unless carefully calibrated for energy   Rate: Pulse rate dependent   Calibration: Reference   Consumable: None   Environment: Indoor   Lifecycle: Active   Maturity: Raw   ESP32: Count pulses on a GPIO after a comparator stage; the raw pulses are microvolts and need serious amplification first.</t>
        </is>
      </c>
    </row>
    <row r="7059" outlineLevel="1" ht="22" customHeight="1">
      <c r="A7059" s="76" t="inlineStr">
        <is>
          <t>⚠</t>
        </is>
      </c>
      <c r="B7059" s="77" t="inlineStr">
        <is>
          <t>HAZARD: HighVoltage — Generates or requires &gt;48V (e.g. Geiger tube supplies, SiPM bias), Radiation — Involves radioactive sources or ionising radiation</t>
        </is>
      </c>
    </row>
    <row r="7060" outlineLevel="1" ht="16" customHeight="1">
      <c r="A7060" s="70" t="inlineStr">
        <is>
          <t>buy</t>
        </is>
      </c>
      <c r="B7060" s="26" t="inlineStr">
        <is>
          <t>DK · MO · AE   |   boards: Bare BPW34; several open-source detector designs exist   |   lib: Custom amplifier plus counter   [Estimate, 2026-07]</t>
        </is>
      </c>
    </row>
    <row r="7061" outlineLevel="1" ht="24" customHeight="1">
      <c r="A7061" s="74" t="inlineStr">
        <is>
          <t>unlocks</t>
        </is>
      </c>
      <c r="B7061" s="75" t="inlineStr">
        <is>
          <t>How much radiation is here?  •  How many cosmic rays are passing through?</t>
        </is>
      </c>
    </row>
    <row r="7063" ht="22" customHeight="1">
      <c r="A7063" s="80" t="inlineStr">
        <is>
          <t>A003</t>
        </is>
      </c>
      <c r="B7063" s="81" t="inlineStr">
        <is>
          <t>Hobby servo (SG90 / MG996R)   ·   SG90 (9g) / MG90S / MG996R</t>
        </is>
      </c>
    </row>
    <row r="7064" outlineLevel="1" ht="15" customHeight="1">
      <c r="A7064" s="70" t="inlineStr">
        <is>
          <t>Category</t>
        </is>
      </c>
      <c r="B7064" s="12" t="inlineStr">
        <is>
          <t>Position &amp; Rotation › Positional servo</t>
        </is>
      </c>
      <c r="E7064" s="70" t="inlineStr">
        <is>
          <t>Measures</t>
        </is>
      </c>
      <c r="F7064" s="12" t="inlineStr">
        <is>
          <t>Absolute angular position 0-180°, held under load</t>
        </is>
      </c>
    </row>
    <row r="7065" outlineLevel="1" ht="15" customHeight="1">
      <c r="A7065" s="70" t="inlineStr">
        <is>
          <t>Modality</t>
        </is>
      </c>
      <c r="B7065" s="12" t="inlineStr">
        <is>
          <t>Mechanical</t>
        </is>
      </c>
      <c r="E7065" s="70" t="inlineStr">
        <is>
          <t>Interface</t>
        </is>
      </c>
      <c r="F7065" s="12" t="inlineStr">
        <is>
          <t>PWM</t>
        </is>
      </c>
    </row>
    <row r="7066" outlineLevel="1" ht="15" customHeight="1">
      <c r="A7066" s="70" t="inlineStr">
        <is>
          <t>Supply</t>
        </is>
      </c>
      <c r="B7066" s="12" t="inlineStr">
        <is>
          <t>4.8-6V (MG996R up to 7.2V)</t>
        </is>
      </c>
      <c r="E7066" s="70" t="inlineStr">
        <is>
          <t>Price</t>
        </is>
      </c>
      <c r="F7066" s="12" t="inlineStr">
        <is>
          <t>$2.0  ($)</t>
        </is>
      </c>
    </row>
    <row r="7067" outlineLevel="1" ht="15" customHeight="1">
      <c r="A7067" s="70" t="inlineStr">
        <is>
          <t>Difficulty</t>
        </is>
      </c>
      <c r="B7067" s="12" t="inlineStr">
        <is>
          <t>1 — Plug and play — Qwiic/STEMMA cable or 3 wires, library example works first time</t>
        </is>
      </c>
    </row>
    <row r="7068" outlineLevel="1" ht="33" customHeight="1">
      <c r="A7068" s="70" t="inlineStr">
        <is>
          <t>HOW</t>
        </is>
      </c>
      <c r="B7068" s="71" t="inlineStr">
        <is>
          <t>A DC motor, a gearbox and a potentiometer in a closed loop: you send a pulse whose WIDTH (1-2ms, repeated every 20ms) encodes the target angle, and internal electronics drive the motor until the pot agrees. The pulse is a position command, not a speed command.</t>
        </is>
      </c>
    </row>
    <row r="7069" outlineLevel="1" ht="55" customHeight="1">
      <c r="A7069" s="70" t="inlineStr">
        <is>
          <t>WHAT</t>
        </is>
      </c>
      <c r="B7069" s="72" t="inlineStr">
        <is>
          <t>Stall current is several times running current and will brown out an ESP32 sharing the supply — this is the single most common cause of 'my board reboots when the servo moves'. Give servos their own supply with a common ground and a big electrolytic close to them. Cheap servos jitter at rest because the pot is noisy; detach the signal when you don't need holding torque. They have no feedback to you: the ESP32 knows what it COMMANDED, not where the horn actually is, so a jammed servo looks identical to a happy one.</t>
        </is>
      </c>
    </row>
    <row r="7070" outlineLevel="1" ht="18" customHeight="1">
      <c r="A7070" s="70" t="inlineStr">
        <is>
          <t>COMMON</t>
        </is>
      </c>
      <c r="B7070" s="71" t="inlineStr">
        <is>
          <t>Robot joints, camera pan/tilt, valve and damper actuation, latches, animatronics.</t>
        </is>
      </c>
    </row>
    <row r="7071" outlineLevel="1" ht="26" customHeight="1">
      <c r="A7071" s="70" t="inlineStr">
        <is>
          <t>INVENTION</t>
        </is>
      </c>
      <c r="B7071" s="73" t="inlineStr">
        <is>
          <t>Add an AS5600 magnetic encoder on the output horn and you finally learn whether the servo reached the angle you asked for — turning an open-loop guess into a closed-loop system.</t>
        </is>
      </c>
    </row>
    <row r="7072" outlineLevel="1" ht="17" customHeight="1">
      <c r="A7072" s="70" t="inlineStr">
        <is>
          <t>REQUIRES</t>
        </is>
      </c>
      <c r="B7072" s="71" t="inlineStr">
        <is>
          <t>A separate 5-6V supply rated for stall current, plus a common ground</t>
        </is>
      </c>
    </row>
    <row r="7073" outlineLevel="1" ht="23" customHeight="1">
      <c r="A7073" s="70" t="inlineStr">
        <is>
          <t>SUBSTITUT</t>
        </is>
      </c>
      <c r="B7073" s="71" t="inlineStr">
        <is>
          <t>Stepper for open-loop precision without a gearbox; AS5600 + gimbal motor for silent closed-loop; linear actuator for straight-line motion</t>
        </is>
      </c>
    </row>
    <row r="7074" outlineLevel="1" ht="17" customHeight="1">
      <c r="A7074" s="70" t="inlineStr">
        <is>
          <t>PAIRS</t>
        </is>
      </c>
      <c r="B7074" s="71" t="inlineStr">
        <is>
          <t>AS5600 for true position feedback; ACS712 to detect stall by current</t>
        </is>
      </c>
    </row>
    <row r="7075" outlineLevel="1" ht="40" customHeight="1">
      <c r="A7075" s="70" t="inlineStr">
        <is>
          <t>specs</t>
        </is>
      </c>
      <c r="B7075" s="26" t="inlineStr">
        <is>
          <t>Range: 0-180° (continuous-rotation variants give speed instead)   Accuracy: ±1-3° typical, worse under load   Rate: ~50Hz update   Calibration: One-point   Consumable: Plastic gears strip under shock load   Environment: Indoor   Lifecycle: Active   Maturity: Excellent   ESP32: Use the LEDC peripheral, not delay-based bit-banging. 3.3V logic drives most servos fine, but the SERVO POWER must never come from the ESP32's 3.3V rail.</t>
        </is>
      </c>
    </row>
    <row r="7076" outlineLevel="1" ht="22" customHeight="1">
      <c r="A7076" s="76" t="inlineStr">
        <is>
          <t>⚠</t>
        </is>
      </c>
      <c r="B7076" s="77" t="inlineStr">
        <is>
          <t>HAZARD: Mechanical — Moving parts, pinch or cut risk</t>
        </is>
      </c>
    </row>
    <row r="7077" outlineLevel="1" ht="16" customHeight="1">
      <c r="A7077" s="70" t="inlineStr">
        <is>
          <t>buy</t>
        </is>
      </c>
      <c r="B7077" s="26" t="inlineStr">
        <is>
          <t>AE · AMZ · AF · SF · DFR   |   boards: SG90 plastic gear, MG90S metal gear, MG996R high torque   |   lib: ESP32Servo, ledcWrite   [High, 2026-07]</t>
        </is>
      </c>
    </row>
    <row r="7079" ht="22" customHeight="1">
      <c r="A7079" s="80" t="inlineStr">
        <is>
          <t>A004</t>
        </is>
      </c>
      <c r="B7079" s="81" t="inlineStr">
        <is>
          <t>Stepper motor + A4988/DRV8825 driver   ·   NEMA17 + A4988 / DRV8825</t>
        </is>
      </c>
    </row>
    <row r="7080" outlineLevel="1" ht="15" customHeight="1">
      <c r="A7080" s="70" t="inlineStr">
        <is>
          <t>Category</t>
        </is>
      </c>
      <c r="B7080" s="12" t="inlineStr">
        <is>
          <t>Position &amp; Rotation › Open-loop stepper</t>
        </is>
      </c>
      <c r="E7080" s="70" t="inlineStr">
        <is>
          <t>Measures</t>
        </is>
      </c>
      <c r="F7080" s="12" t="inlineStr">
        <is>
          <t>Precise incremental rotation — typically 200 full steps per revolution, microstepped to thousands</t>
        </is>
      </c>
    </row>
    <row r="7081" outlineLevel="1" ht="15" customHeight="1">
      <c r="A7081" s="70" t="inlineStr">
        <is>
          <t>Modality</t>
        </is>
      </c>
      <c r="B7081" s="12" t="inlineStr">
        <is>
          <t>Mechanical</t>
        </is>
      </c>
      <c r="E7081" s="70" t="inlineStr">
        <is>
          <t>Interface</t>
        </is>
      </c>
      <c r="F7081" s="12" t="inlineStr">
        <is>
          <t>Digital</t>
        </is>
      </c>
    </row>
    <row r="7082" outlineLevel="1" ht="15" customHeight="1">
      <c r="A7082" s="70" t="inlineStr">
        <is>
          <t>Supply</t>
        </is>
      </c>
      <c r="B7082" s="12" t="inlineStr">
        <is>
          <t>Motor 12-24V; logic 3.3-5V</t>
        </is>
      </c>
      <c r="E7082" s="70" t="inlineStr">
        <is>
          <t>Price</t>
        </is>
      </c>
      <c r="F7082" s="12" t="inlineStr">
        <is>
          <t>$12.0  ($$)</t>
        </is>
      </c>
    </row>
    <row r="7083" outlineLevel="1" ht="15" customHeight="1">
      <c r="A7083" s="70" t="inlineStr">
        <is>
          <t>Difficulty</t>
        </is>
      </c>
      <c r="B7083" s="12" t="inlineStr">
        <is>
          <t>3 — Some skill — calibration, level shifting, timing, or datasheet reading required</t>
        </is>
      </c>
    </row>
    <row r="7084" outlineLevel="1" ht="29" customHeight="1">
      <c r="A7084" s="70" t="inlineStr">
        <is>
          <t>HOW</t>
        </is>
      </c>
      <c r="B7084" s="71" t="inlineStr">
        <is>
          <t>Two coils energised in sequence pull a toothed rotor from tooth to tooth. Count pulses and you know the angle — as long as the motor never misses a step, which it does silently if you over-accelerate or overload it.</t>
        </is>
      </c>
    </row>
    <row r="7085" outlineLevel="1" ht="53" customHeight="1">
      <c r="A7085" s="70" t="inlineStr">
        <is>
          <t>WHAT</t>
        </is>
      </c>
      <c r="B7085" s="72" t="inlineStr">
        <is>
          <t>The current-limit potentiometer must be set with a multimeter before first use — ship it wrong and you either lose torque or cook the motor and driver. Steppers draw full current while HOLDING position and get hot doing nothing. Missed steps are silent and cumulative: the position you think you are at drifts away from reality with no error flag, which is why 3D printers home before every print. Never disconnect a motor while the driver is powered — the inductive kick destroys the driver.</t>
        </is>
      </c>
    </row>
    <row r="7086" outlineLevel="1" ht="18" customHeight="1">
      <c r="A7086" s="70" t="inlineStr">
        <is>
          <t>COMMON</t>
        </is>
      </c>
      <c r="B7086" s="71" t="inlineStr">
        <is>
          <t>3D printers, CNC, camera sliders, precise dosing pumps, telescope mounts, blinds.</t>
        </is>
      </c>
    </row>
    <row r="7087" outlineLevel="1" ht="24" customHeight="1">
      <c r="A7087" s="70" t="inlineStr">
        <is>
          <t>INVENTION</t>
        </is>
      </c>
      <c r="B7087" s="73" t="inlineStr">
        <is>
          <t>Two steppers and a pen make a plotter; two steppers and a syringe make a laboratory dosing pump with microlitre resolution for a tenth of the lab price.</t>
        </is>
      </c>
    </row>
    <row r="7088" outlineLevel="1" ht="22" customHeight="1">
      <c r="A7088" s="70" t="inlineStr">
        <is>
          <t>REQUIRES</t>
        </is>
      </c>
      <c r="B7088" s="71" t="inlineStr">
        <is>
          <t>Current limit set via Vref measurement; a 100µF+ capacitor across the motor supply; limit switches or an encoder for homing</t>
        </is>
      </c>
    </row>
    <row r="7089" outlineLevel="1" ht="23" customHeight="1">
      <c r="A7089" s="70" t="inlineStr">
        <is>
          <t>SUBSTITUT</t>
        </is>
      </c>
      <c r="B7089" s="71" t="inlineStr">
        <is>
          <t>TMC2209 for silent operation and stall detection; closed-loop stepper if missed steps are unacceptable; servo for held position with less heat</t>
        </is>
      </c>
    </row>
    <row r="7090" outlineLevel="1" ht="18" customHeight="1">
      <c r="A7090" s="70" t="inlineStr">
        <is>
          <t>PAIRS</t>
        </is>
      </c>
      <c r="B7090" s="71" t="inlineStr">
        <is>
          <t>Limit switches or inductive proximity for homing; AS5600 to detect missed steps</t>
        </is>
      </c>
    </row>
    <row r="7091" outlineLevel="1" ht="40" customHeight="1">
      <c r="A7091" s="70" t="inlineStr">
        <is>
          <t>specs</t>
        </is>
      </c>
      <c r="B7091" s="26" t="inlineStr">
        <is>
          <t>Range: Continuous rotation, 1.8° per full step   Accuracy: ±5% of a step, non-cumulative   Rate: Up to a few thousand steps/s with acceleration ramps   Calibration: One-point   Consumable: None; drivers fail if the current limit is set too high   Environment: Indoor, Harsh   Lifecycle: Active   Maturity: Excellent   ESP32: STEP/DIR needs only two pins. Use hardware timers or the RMT peripheral for smooth pulse trains — software stepping stutters when Wi-Fi interrupts.</t>
        </is>
      </c>
    </row>
    <row r="7092" outlineLevel="1" ht="22" customHeight="1">
      <c r="A7092" s="76" t="inlineStr">
        <is>
          <t>⚠</t>
        </is>
      </c>
      <c r="B7092" s="77" t="inlineStr">
        <is>
          <t>HAZARD: Mechanical — Moving parts, pinch or cut risk, HotSurface — Runs hot enough to burn or ignite (heated gas sensors, heaters)</t>
        </is>
      </c>
    </row>
    <row r="7093" outlineLevel="1" ht="16" customHeight="1">
      <c r="A7093" s="70" t="inlineStr">
        <is>
          <t>buy</t>
        </is>
      </c>
      <c r="B7093" s="26" t="inlineStr">
        <is>
          <t>AE · AMZ · DFR · SF   |   boards: A4988 (simpler), DRV8825 (higher current), NEMA17 motors   |   lib: AccelStepper, FastAccelStepper (ESP32 hardware-timed)   [High, 2026-07]</t>
        </is>
      </c>
    </row>
    <row r="7095" ht="22" customHeight="1">
      <c r="A7095" s="80" t="inlineStr">
        <is>
          <t>A005</t>
        </is>
      </c>
      <c r="B7095" s="81" t="inlineStr">
        <is>
          <t>TMC2209 silent stepper driver   ·   TMC2209</t>
        </is>
      </c>
    </row>
    <row r="7096" outlineLevel="1" ht="15" customHeight="1">
      <c r="A7096" s="70" t="inlineStr">
        <is>
          <t>Category</t>
        </is>
      </c>
      <c r="B7096" s="12" t="inlineStr">
        <is>
          <t>Position &amp; Rotation › Silent stepper driver with stall detect</t>
        </is>
      </c>
      <c r="E7096" s="70" t="inlineStr">
        <is>
          <t>Measures</t>
        </is>
      </c>
      <c r="F7096" s="12" t="inlineStr">
        <is>
          <t>Stepper drive with near-silent operation and sensorless stall detection</t>
        </is>
      </c>
    </row>
    <row r="7097" outlineLevel="1" ht="15" customHeight="1">
      <c r="A7097" s="70" t="inlineStr">
        <is>
          <t>Modality</t>
        </is>
      </c>
      <c r="B7097" s="12" t="inlineStr">
        <is>
          <t>Mechanical</t>
        </is>
      </c>
      <c r="E7097" s="70" t="inlineStr">
        <is>
          <t>Interface</t>
        </is>
      </c>
      <c r="F7097" s="12" t="inlineStr">
        <is>
          <t>Digital / UART</t>
        </is>
      </c>
    </row>
    <row r="7098" outlineLevel="1" ht="15" customHeight="1">
      <c r="A7098" s="70" t="inlineStr">
        <is>
          <t>Supply</t>
        </is>
      </c>
      <c r="B7098" s="12" t="inlineStr">
        <is>
          <t>Motor 5-29V; logic 3.3-5V</t>
        </is>
      </c>
      <c r="E7098" s="70" t="inlineStr">
        <is>
          <t>Price</t>
        </is>
      </c>
      <c r="F7098" s="12" t="inlineStr">
        <is>
          <t>$8.0  ($$)</t>
        </is>
      </c>
    </row>
    <row r="7099" outlineLevel="1" ht="15" customHeight="1">
      <c r="A7099" s="70" t="inlineStr">
        <is>
          <t>Difficulty</t>
        </is>
      </c>
      <c r="B7099" s="12" t="inlineStr">
        <is>
          <t>3 — Some skill — calibration, level shifting, timing, or datasheet reading required</t>
        </is>
      </c>
    </row>
    <row r="7100" outlineLevel="1" ht="33" customHeight="1">
      <c r="A7100" s="70" t="inlineStr">
        <is>
          <t>HOW</t>
        </is>
      </c>
      <c r="B7100" s="71" t="inlineStr">
        <is>
          <t>StealthChop drives the coils with a smoothly varying voltage instead of hard current chopping, which moves the switching noise above hearing. StallGuard watches the motor's back-EMF and reports mechanical load — so the driver itself becomes a force sensor.</t>
        </is>
      </c>
    </row>
    <row r="7101" outlineLevel="1" ht="42" customHeight="1">
      <c r="A7101" s="70" t="inlineStr">
        <is>
          <t>WHAT</t>
        </is>
      </c>
      <c r="B7101" s="72" t="inlineStr">
        <is>
          <t>StallGuard needs tuning per motor, per speed and per supply voltage, and it does not work at very low speeds where back-EMF is too small — sensorless homing that works at 40mm/s may fail completely at 5mm/s. StealthChop is quiet but produces less torque at speed than SpreadCycle; most firmware switches modes automatically and people then blame the driver for the noise.</t>
        </is>
      </c>
    </row>
    <row r="7102" outlineLevel="1" ht="22" customHeight="1">
      <c r="A7102" s="70" t="inlineStr">
        <is>
          <t>COMMON</t>
        </is>
      </c>
      <c r="B7102" s="71" t="inlineStr">
        <is>
          <t>Silent blinds and curtains, 3D printers, anything indoors where a stepper whine is unacceptable, and sensorless limit detection.</t>
        </is>
      </c>
    </row>
    <row r="7103" outlineLevel="1" ht="26" customHeight="1">
      <c r="A7103" s="70" t="inlineStr">
        <is>
          <t>INVENTION</t>
        </is>
      </c>
      <c r="B7103" s="73" t="inlineStr">
        <is>
          <t>StallGuard means a motorised blind or gate can detect an obstruction — a pet, a hand — using nothing but the motor it already has. Safety sensing with zero added parts.</t>
        </is>
      </c>
    </row>
    <row r="7104" outlineLevel="1" ht="17" customHeight="1">
      <c r="A7104" s="70" t="inlineStr">
        <is>
          <t>REQUIRES</t>
        </is>
      </c>
      <c r="B7104" s="71" t="inlineStr">
        <is>
          <t>UART wiring for software configuration; a motor supply capacitor</t>
        </is>
      </c>
    </row>
    <row r="7105" outlineLevel="1" ht="18" customHeight="1">
      <c r="A7105" s="70" t="inlineStr">
        <is>
          <t>SUBSTITUT</t>
        </is>
      </c>
      <c r="B7105" s="71" t="inlineStr">
        <is>
          <t>A4988 if cost matters more than noise; closed-loop stepper for guaranteed position</t>
        </is>
      </c>
    </row>
    <row r="7106" outlineLevel="1" ht="17" customHeight="1">
      <c r="A7106" s="70" t="inlineStr">
        <is>
          <t>PAIRS</t>
        </is>
      </c>
      <c r="B7106" s="71" t="inlineStr">
        <is>
          <t>Nothing needed for stall detect; add an encoder for absolute position</t>
        </is>
      </c>
    </row>
    <row r="7107" outlineLevel="1" ht="30" customHeight="1">
      <c r="A7107" s="70" t="inlineStr">
        <is>
          <t>specs</t>
        </is>
      </c>
      <c r="B7107" s="26" t="inlineStr">
        <is>
          <t>Range: Up to 2A RMS per phase   Rate: Up to 256 microsteps   Calibration: Two-point   Consumable: None   Environment: Indoor   Lifecycle: Active   Maturity: Good   ESP32: UART mode lets you set current and read StallGuard in software — far better than the potentiometer on an A4988.</t>
        </is>
      </c>
    </row>
    <row r="7108" outlineLevel="1" ht="22" customHeight="1">
      <c r="A7108" s="76" t="inlineStr">
        <is>
          <t>⚠</t>
        </is>
      </c>
      <c r="B7108" s="77" t="inlineStr">
        <is>
          <t>HAZARD: Mechanical — Moving parts, pinch or cut risk</t>
        </is>
      </c>
    </row>
    <row r="7109" outlineLevel="1" ht="16" customHeight="1">
      <c r="A7109" s="70" t="inlineStr">
        <is>
          <t>buy</t>
        </is>
      </c>
      <c r="B7109" s="26" t="inlineStr">
        <is>
          <t>AE · AMZ · AF · DK   |   boards: BigTreeTech TMC2209 v1.3, Watterott SilentStepStick   |   lib: TMCStepper, FastAccelStepper   |   https://www.analog.com/en/products/tmc2209.html   [High, 2026-07]</t>
        </is>
      </c>
    </row>
    <row r="7110" outlineLevel="1" ht="24" customHeight="1">
      <c r="A7110" s="74" t="inlineStr">
        <is>
          <t>unlocks</t>
        </is>
      </c>
      <c r="B7110" s="75" t="inlineStr">
        <is>
          <t>Is it idle, loaded, or jammed?  •  Is there something in the way?</t>
        </is>
      </c>
    </row>
    <row r="7112" ht="22" customHeight="1">
      <c r="A7112" s="80" t="inlineStr">
        <is>
          <t>A006</t>
        </is>
      </c>
      <c r="B7112" s="81" t="inlineStr">
        <is>
          <t>DC motor + H-bridge (DRV8871 / TB6612)   ·   DRV8871 / TB6612FNG / L298N</t>
        </is>
      </c>
    </row>
    <row r="7113" outlineLevel="1" ht="15" customHeight="1">
      <c r="A7113" s="70" t="inlineStr">
        <is>
          <t>Category</t>
        </is>
      </c>
      <c r="B7113" s="12" t="inlineStr">
        <is>
          <t>Position &amp; Rotation › Bidirectional DC drive</t>
        </is>
      </c>
      <c r="E7113" s="70" t="inlineStr">
        <is>
          <t>Measures</t>
        </is>
      </c>
      <c r="F7113" s="12" t="inlineStr">
        <is>
          <t>Speed and direction of a brushed DC motor</t>
        </is>
      </c>
    </row>
    <row r="7114" outlineLevel="1" ht="15" customHeight="1">
      <c r="A7114" s="70" t="inlineStr">
        <is>
          <t>Modality</t>
        </is>
      </c>
      <c r="B7114" s="12" t="inlineStr">
        <is>
          <t>Mechanical</t>
        </is>
      </c>
      <c r="E7114" s="70" t="inlineStr">
        <is>
          <t>Interface</t>
        </is>
      </c>
      <c r="F7114" s="12" t="inlineStr">
        <is>
          <t>PWM / Digital</t>
        </is>
      </c>
    </row>
    <row r="7115" outlineLevel="1" ht="15" customHeight="1">
      <c r="A7115" s="70" t="inlineStr">
        <is>
          <t>Supply</t>
        </is>
      </c>
      <c r="B7115" s="12" t="inlineStr">
        <is>
          <t>Motor 2.7-45V depending on part; logic 3.3V</t>
        </is>
      </c>
      <c r="E7115" s="70" t="inlineStr">
        <is>
          <t>Price</t>
        </is>
      </c>
      <c r="F7115" s="12" t="inlineStr">
        <is>
          <t>$5.0  ($$)</t>
        </is>
      </c>
    </row>
    <row r="7116" outlineLevel="1" ht="15" customHeight="1">
      <c r="A7116" s="70" t="inlineStr">
        <is>
          <t>Difficulty</t>
        </is>
      </c>
      <c r="B7116" s="12" t="inlineStr">
        <is>
          <t>2 — Easy — breadboard wiring, a well-documented library, no analog thought needed</t>
        </is>
      </c>
    </row>
    <row r="7117" outlineLevel="1" ht="28" customHeight="1">
      <c r="A7117" s="70" t="inlineStr">
        <is>
          <t>HOW</t>
        </is>
      </c>
      <c r="B7117" s="71" t="inlineStr">
        <is>
          <t>Four switches arranged in an H let you reverse the voltage across a motor, and PWM on those switches sets average voltage and therefore speed. Everything from a robot wheel to a peristaltic pump is this.</t>
        </is>
      </c>
    </row>
    <row r="7118" outlineLevel="1" ht="48" customHeight="1">
      <c r="A7118" s="70" t="inlineStr">
        <is>
          <t>WHAT</t>
        </is>
      </c>
      <c r="B7118" s="72" t="inlineStr">
        <is>
          <t>Motor stall current can be five to ten times running current and is what actually sizes your driver and supply — sizing on running current is why drivers die. Brushed motors generate enormous electrical noise; without a capacitor across the terminals and a separate supply, an ESP32 nearby will reset or corrupt I2C. Motors have no position feedback at all, so 'run for 500ms' means different distances on a fresh battery and a flat one.</t>
        </is>
      </c>
    </row>
    <row r="7119" outlineLevel="1" ht="17" customHeight="1">
      <c r="A7119" s="70" t="inlineStr">
        <is>
          <t>COMMON</t>
        </is>
      </c>
      <c r="B7119" s="71" t="inlineStr">
        <is>
          <t>Robot drive wheels, pumps, fans, winches, conveyor belts, gates.</t>
        </is>
      </c>
    </row>
    <row r="7120" outlineLevel="1" ht="26" customHeight="1">
      <c r="A7120" s="70" t="inlineStr">
        <is>
          <t>INVENTION</t>
        </is>
      </c>
      <c r="B7120" s="73" t="inlineStr">
        <is>
          <t>Add a current sensor to the motor supply and the H-bridge becomes a torque sensor: you can tell an empty peristaltic tube from a blocked one without any extra mechanism.</t>
        </is>
      </c>
    </row>
    <row r="7121" outlineLevel="1" ht="20" customHeight="1">
      <c r="A7121" s="70" t="inlineStr">
        <is>
          <t>REQUIRES</t>
        </is>
      </c>
      <c r="B7121" s="71" t="inlineStr">
        <is>
          <t>Flyback protection (built into modern drivers), a motor-side capacitor, a supply rated for stall current</t>
        </is>
      </c>
    </row>
    <row r="7122" outlineLevel="1" ht="19" customHeight="1">
      <c r="A7122" s="70" t="inlineStr">
        <is>
          <t>SUBSTITUT</t>
        </is>
      </c>
      <c r="B7122" s="71" t="inlineStr">
        <is>
          <t>BLDC + FOC for silent, efficient, controllable torque; stepper for open-loop position</t>
        </is>
      </c>
    </row>
    <row r="7123" outlineLevel="1" ht="18" customHeight="1">
      <c r="A7123" s="70" t="inlineStr">
        <is>
          <t>PAIRS</t>
        </is>
      </c>
      <c r="B7123" s="71" t="inlineStr">
        <is>
          <t>ACS712 or INA226 for stall/torque detection; encoder for closed-loop speed</t>
        </is>
      </c>
    </row>
    <row r="7124" outlineLevel="1" ht="36" customHeight="1">
      <c r="A7124" s="70" t="inlineStr">
        <is>
          <t>specs</t>
        </is>
      </c>
      <c r="B7124" s="26" t="inlineStr">
        <is>
          <t>Range: TB6612: 1.2A/channel; DRV8871: 3.6A single   Rate: PWM to ~100kHz   Calibration: None   Consumable: Brushes wear; expect hundreds to a few thousand hours   Environment: Indoor, Harsh   Lifecycle: Active   Maturity: Excellent   ESP32: LEDC PWM. Avoid the ancient L298N — it drops ~2V and wastes it as heat; modern MOSFET bridges are far more efficient.</t>
        </is>
      </c>
    </row>
    <row r="7125" outlineLevel="1" ht="22" customHeight="1">
      <c r="A7125" s="76" t="inlineStr">
        <is>
          <t>⚠</t>
        </is>
      </c>
      <c r="B7125" s="77" t="inlineStr">
        <is>
          <t>HAZARD: Mechanical — Moving parts, pinch or cut risk, HighCurrent — Draws amps — needs its own supply and wiring</t>
        </is>
      </c>
    </row>
    <row r="7126" outlineLevel="1" ht="16" customHeight="1">
      <c r="A7126" s="70" t="inlineStr">
        <is>
          <t>buy</t>
        </is>
      </c>
      <c r="B7126" s="26" t="inlineStr">
        <is>
          <t>AE · AMZ · AF · SF · DFR   |   boards: Adafruit DRV8871, SparkFun TB6612, generic L298N   |   lib: Direct ledcWrite, or motor libraries   [High, 2026-07]</t>
        </is>
      </c>
    </row>
    <row r="7128" ht="22" customHeight="1">
      <c r="A7128" s="80" t="inlineStr">
        <is>
          <t>A007</t>
        </is>
      </c>
      <c r="B7128" s="81" t="inlineStr">
        <is>
          <t>BLDC gimbal motor + SimpleFOC   ·   GM2804 / GM3506 + SimpleFOC driver</t>
        </is>
      </c>
    </row>
    <row r="7129" outlineLevel="1" ht="15" customHeight="1">
      <c r="A7129" s="70" t="inlineStr">
        <is>
          <t>Category</t>
        </is>
      </c>
      <c r="B7129" s="12" t="inlineStr">
        <is>
          <t>Position &amp; Rotation › Field-oriented BLDC</t>
        </is>
      </c>
      <c r="E7129" s="70" t="inlineStr">
        <is>
          <t>Measures</t>
        </is>
      </c>
      <c r="F7129" s="12" t="inlineStr">
        <is>
          <t>Smooth, silent, precisely controlled torque and position from a brushless motor</t>
        </is>
      </c>
    </row>
    <row r="7130" outlineLevel="1" ht="15" customHeight="1">
      <c r="A7130" s="70" t="inlineStr">
        <is>
          <t>Modality</t>
        </is>
      </c>
      <c r="B7130" s="12" t="inlineStr">
        <is>
          <t>Mechanical</t>
        </is>
      </c>
      <c r="E7130" s="70" t="inlineStr">
        <is>
          <t>Interface</t>
        </is>
      </c>
      <c r="F7130" s="12" t="inlineStr">
        <is>
          <t>PWM / I2C</t>
        </is>
      </c>
    </row>
    <row r="7131" outlineLevel="1" ht="15" customHeight="1">
      <c r="A7131" s="70" t="inlineStr">
        <is>
          <t>Supply</t>
        </is>
      </c>
      <c r="B7131" s="12" t="inlineStr">
        <is>
          <t>12-24V typical</t>
        </is>
      </c>
      <c r="E7131" s="70" t="inlineStr">
        <is>
          <t>Price</t>
        </is>
      </c>
      <c r="F7131" s="12" t="inlineStr">
        <is>
          <t>$30.0  ($$$)</t>
        </is>
      </c>
    </row>
    <row r="7132" outlineLevel="1" ht="15" customHeight="1">
      <c r="A7132" s="70" t="inlineStr">
        <is>
          <t>Difficulty</t>
        </is>
      </c>
      <c r="B7132" s="12" t="inlineStr">
        <is>
          <t>5 — Expert — you are doing research; expect to write drivers and validate your own results</t>
        </is>
      </c>
    </row>
    <row r="7133" outlineLevel="1" ht="34" customHeight="1">
      <c r="A7133" s="70" t="inlineStr">
        <is>
          <t>HOW</t>
        </is>
      </c>
      <c r="B7133" s="71" t="inlineStr">
        <is>
          <t>Field-oriented control continuously computes the ideal current vector from the rotor angle, so torque is smooth and directly commandable rather than a side effect of speed. With an encoder it becomes a motor you can program to feel like a spring, a detent or a wall.</t>
        </is>
      </c>
    </row>
    <row r="7134" outlineLevel="1" ht="45" customHeight="1">
      <c r="A7134" s="70" t="inlineStr">
        <is>
          <t>WHAT</t>
        </is>
      </c>
      <c r="B7134" s="72" t="inlineStr">
        <is>
          <t>It will not run at all without a correctly aligned position sensor — FOC is meaningless without knowing rotor angle, and the alignment calibration must run at every power-up unless you store the offset. Gimbal motors have high winding resistance and low current ratings: they produce lovely smooth torque and very little of it, so they are wrong for driving wheels. Tuning the PID loops takes real time.</t>
        </is>
      </c>
    </row>
    <row r="7135" outlineLevel="1" ht="22" customHeight="1">
      <c r="A7135" s="70" t="inlineStr">
        <is>
          <t>COMMON</t>
        </is>
      </c>
      <c r="B7135" s="71" t="inlineStr">
        <is>
          <t>Haptic knobs and dials, camera gimbals, robot joints with force control, force-feedback controls, silent precision motion.</t>
        </is>
      </c>
    </row>
    <row r="7136" outlineLevel="1" ht="26" customHeight="1">
      <c r="A7136" s="70" t="inlineStr">
        <is>
          <t>INVENTION</t>
        </is>
      </c>
      <c r="B7136" s="73" t="inlineStr">
        <is>
          <t>A knob that renders physical feel in software: detents, end stops, springs and textures that change with the mode you are in. One piece of hardware, infinite control surfaces.</t>
        </is>
      </c>
    </row>
    <row r="7137" outlineLevel="1" ht="19" customHeight="1">
      <c r="A7137" s="70" t="inlineStr">
        <is>
          <t>REQUIRES</t>
        </is>
      </c>
      <c r="B7137" s="71" t="inlineStr">
        <is>
          <t>A magnetic encoder (AS5600 or AS5048A) rigidly coupled to the shaft, and a 3-phase driver</t>
        </is>
      </c>
    </row>
    <row r="7138" outlineLevel="1" ht="20" customHeight="1">
      <c r="A7138" s="70" t="inlineStr">
        <is>
          <t>SUBSTITUT</t>
        </is>
      </c>
      <c r="B7138" s="71" t="inlineStr">
        <is>
          <t>Stepper for cheap position; hobby servo for simple angles; industrial servo if you need real power</t>
        </is>
      </c>
    </row>
    <row r="7139" outlineLevel="1" ht="18" customHeight="1">
      <c r="A7139" s="70" t="inlineStr">
        <is>
          <t>PAIRS</t>
        </is>
      </c>
      <c r="B7139" s="71" t="inlineStr">
        <is>
          <t>AS5600 or AS5048A encoder (mandatory); current sensing for torque control</t>
        </is>
      </c>
    </row>
    <row r="7140" outlineLevel="1" ht="37" customHeight="1">
      <c r="A7140" s="70" t="inlineStr">
        <is>
          <t>specs</t>
        </is>
      </c>
      <c r="B7140" s="26" t="inlineStr">
        <is>
          <t>Range: Continuous rotation with absolute position via encoder   Accuracy: Encoder-limited, typically 0.1°   Rate: Control loops of 1-10kHz   Calibration: Two-point   Consumable: None — brushless motors have no brushes to wear   Environment: Indoor   Lifecycle: Active   Maturity: Good   ESP32: ESP32 is the reference platform for SimpleFOC; the S3's speed helps the control loop.</t>
        </is>
      </c>
    </row>
    <row r="7141" outlineLevel="1" ht="22" customHeight="1">
      <c r="A7141" s="76" t="inlineStr">
        <is>
          <t>⚠</t>
        </is>
      </c>
      <c r="B7141" s="77" t="inlineStr">
        <is>
          <t>HAZARD: Mechanical — Moving parts, pinch or cut risk</t>
        </is>
      </c>
    </row>
    <row r="7142" outlineLevel="1" ht="16" customHeight="1">
      <c r="A7142" s="70" t="inlineStr">
        <is>
          <t>buy</t>
        </is>
      </c>
      <c r="B7142" s="26" t="inlineStr">
        <is>
          <t>AE · AMZ   |   boards: SimpleFOC Mini/Shield, gimbal motors, AS5600 encoder   |   lib: SimpleFOC (Arduino)   |   https://simplefoc.com/   [Estimate, 2026-07]</t>
        </is>
      </c>
    </row>
    <row r="7143" outlineLevel="1" ht="18" customHeight="1">
      <c r="A7143" s="74" t="inlineStr">
        <is>
          <t>unlocks</t>
        </is>
      </c>
      <c r="B7143" s="75" t="inlineStr">
        <is>
          <t>Is it idle, loaded, or jammed?</t>
        </is>
      </c>
    </row>
    <row r="7145" ht="22" customHeight="1">
      <c r="A7145" s="80" t="inlineStr">
        <is>
          <t>A008</t>
        </is>
      </c>
      <c r="B7145" s="81" t="inlineStr">
        <is>
          <t>Linear actuator   ·   12V linear actuator, 50-300mm stroke</t>
        </is>
      </c>
    </row>
    <row r="7146" outlineLevel="1" ht="15" customHeight="1">
      <c r="A7146" s="70" t="inlineStr">
        <is>
          <t>Category</t>
        </is>
      </c>
      <c r="B7146" s="12" t="inlineStr">
        <is>
          <t>Position &amp; Rotation › Linear motion</t>
        </is>
      </c>
      <c r="E7146" s="70" t="inlineStr">
        <is>
          <t>Measures</t>
        </is>
      </c>
      <c r="F7146" s="12" t="inlineStr">
        <is>
          <t>Straight-line push/pull, typically 50-1500N</t>
        </is>
      </c>
    </row>
    <row r="7147" outlineLevel="1" ht="15" customHeight="1">
      <c r="A7147" s="70" t="inlineStr">
        <is>
          <t>Modality</t>
        </is>
      </c>
      <c r="B7147" s="12" t="inlineStr">
        <is>
          <t>Mechanical</t>
        </is>
      </c>
      <c r="E7147" s="70" t="inlineStr">
        <is>
          <t>Interface</t>
        </is>
      </c>
      <c r="F7147" s="12" t="inlineStr">
        <is>
          <t>Digital / PWM</t>
        </is>
      </c>
    </row>
    <row r="7148" outlineLevel="1" ht="15" customHeight="1">
      <c r="A7148" s="70" t="inlineStr">
        <is>
          <t>Supply</t>
        </is>
      </c>
      <c r="B7148" s="12" t="inlineStr">
        <is>
          <t>12V or 24V</t>
        </is>
      </c>
      <c r="E7148" s="70" t="inlineStr">
        <is>
          <t>Price</t>
        </is>
      </c>
      <c r="F7148" s="12" t="inlineStr">
        <is>
          <t>$30.0  ($$$)</t>
        </is>
      </c>
    </row>
    <row r="7149" outlineLevel="1" ht="15" customHeight="1">
      <c r="A7149" s="70" t="inlineStr">
        <is>
          <t>Difficulty</t>
        </is>
      </c>
      <c r="B7149" s="12" t="inlineStr">
        <is>
          <t>2 — Easy — breadboard wiring, a well-documented library, no analog thought needed</t>
        </is>
      </c>
    </row>
    <row r="7150" outlineLevel="1" ht="26" customHeight="1">
      <c r="A7150" s="70" t="inlineStr">
        <is>
          <t>HOW</t>
        </is>
      </c>
      <c r="B7150" s="71" t="inlineStr">
        <is>
          <t>A DC motor driving a leadscrew inside a tube. Self-locking under load, which means it holds position with the power off — the property that makes it right for windows and lids.</t>
        </is>
      </c>
    </row>
    <row r="7151" outlineLevel="1" ht="41" customHeight="1">
      <c r="A7151" s="70" t="inlineStr">
        <is>
          <t>WHAT</t>
        </is>
      </c>
      <c r="B7151" s="72" t="inlineStr">
        <is>
          <t>Most have internal limit switches at the ends of travel but NO position feedback in between, so mid-stroke positioning requires timing (unreliable) or an added sensor. Duty cycle is often only 20-25% — they are not designed to run continuously and will overheat. IP ratings on cheap units are optimistic; water entering the tube is the usual failure.</t>
        </is>
      </c>
    </row>
    <row r="7152" outlineLevel="1" ht="20" customHeight="1">
      <c r="A7152" s="70" t="inlineStr">
        <is>
          <t>COMMON</t>
        </is>
      </c>
      <c r="B7152" s="71" t="inlineStr">
        <is>
          <t>Automatic windows and vents, greenhouse louvres, TV lifts, adjustable furniture, gates, awnings.</t>
        </is>
      </c>
    </row>
    <row r="7153" outlineLevel="1" ht="26" customHeight="1">
      <c r="A7153" s="70" t="inlineStr">
        <is>
          <t>INVENTION</t>
        </is>
      </c>
      <c r="B7153" s="73" t="inlineStr">
        <is>
          <t>Automatic greenhouse vents driven by a real dew-point and CO2 calculation rather than the wax-cylinder openers everyone uses, which only know one thing and know it late.</t>
        </is>
      </c>
    </row>
    <row r="7154" outlineLevel="1" ht="17" customHeight="1">
      <c r="A7154" s="70" t="inlineStr">
        <is>
          <t>REQUIRES</t>
        </is>
      </c>
      <c r="B7154" s="71" t="inlineStr">
        <is>
          <t>An H-bridge or relay pair rated for stall current, and a 12V supply</t>
        </is>
      </c>
    </row>
    <row r="7155" outlineLevel="1" ht="19" customHeight="1">
      <c r="A7155" s="70" t="inlineStr">
        <is>
          <t>SUBSTITUT</t>
        </is>
      </c>
      <c r="B7155" s="71" t="inlineStr">
        <is>
          <t>A servo with a linkage for short travel; a stepper and leadscrew for precise positioning</t>
        </is>
      </c>
    </row>
    <row r="7156" outlineLevel="1" ht="18" customHeight="1">
      <c r="A7156" s="70" t="inlineStr">
        <is>
          <t>PAIRS</t>
        </is>
      </c>
      <c r="B7156" s="71" t="inlineStr">
        <is>
          <t>Hall or reed switches for end detection; SHT41 + SCD41 for the control logic</t>
        </is>
      </c>
    </row>
    <row r="7157" outlineLevel="1" ht="30" customHeight="1">
      <c r="A7157" s="70" t="inlineStr">
        <is>
          <t>specs</t>
        </is>
      </c>
      <c r="B7157" s="26" t="inlineStr">
        <is>
          <t>Range: 50-500mm stroke typical   Rate: 5-40mm/s   Calibration: One-point   Consumable: Leadscrew and gearbox wear under frequent cycling   Environment: Indoor, Outdoor   Lifecycle: Active   Maturity: Good   ESP32: Needs an H-bridge or two relays; never drive directly from a GPIO.</t>
        </is>
      </c>
    </row>
    <row r="7158" outlineLevel="1" ht="22" customHeight="1">
      <c r="A7158" s="76" t="inlineStr">
        <is>
          <t>⚠</t>
        </is>
      </c>
      <c r="B7158" s="77" t="inlineStr">
        <is>
          <t>HAZARD: Mechanical — Moving parts, pinch or cut risk, HighCurrent — Draws amps — needs its own supply and wiring</t>
        </is>
      </c>
    </row>
    <row r="7159" outlineLevel="1" ht="16" customHeight="1">
      <c r="A7159" s="70" t="inlineStr">
        <is>
          <t>buy</t>
        </is>
      </c>
      <c r="B7159" s="26" t="inlineStr">
        <is>
          <t>AE · AMZ   |   boards: Generic 12V actuators with internal limit switches   |   lib: Any H-bridge control   [Estimate, 2026-07]</t>
        </is>
      </c>
    </row>
    <row r="7161" ht="22" customHeight="1">
      <c r="A7161" s="80" t="inlineStr">
        <is>
          <t>A009</t>
        </is>
      </c>
      <c r="B7161" s="81" t="inlineStr">
        <is>
          <t>Solenoid valve (water)   ·   1/2" 12V normally-closed solenoid valve</t>
        </is>
      </c>
    </row>
    <row r="7162" outlineLevel="1" ht="15" customHeight="1">
      <c r="A7162" s="70" t="inlineStr">
        <is>
          <t>Category</t>
        </is>
      </c>
      <c r="B7162" s="12" t="inlineStr">
        <is>
          <t>Water &amp; Liquid › On/off fluid control</t>
        </is>
      </c>
      <c r="E7162" s="70" t="inlineStr">
        <is>
          <t>Measures</t>
        </is>
      </c>
      <c r="F7162" s="12" t="inlineStr">
        <is>
          <t>Open/closed control of water flow</t>
        </is>
      </c>
    </row>
    <row r="7163" outlineLevel="1" ht="15" customHeight="1">
      <c r="A7163" s="70" t="inlineStr">
        <is>
          <t>Modality</t>
        </is>
      </c>
      <c r="B7163" s="12" t="inlineStr">
        <is>
          <t>Mechanical</t>
        </is>
      </c>
      <c r="E7163" s="70" t="inlineStr">
        <is>
          <t>Interface</t>
        </is>
      </c>
      <c r="F7163" s="12" t="inlineStr">
        <is>
          <t>Digital</t>
        </is>
      </c>
    </row>
    <row r="7164" outlineLevel="1" ht="15" customHeight="1">
      <c r="A7164" s="70" t="inlineStr">
        <is>
          <t>Supply</t>
        </is>
      </c>
      <c r="B7164" s="12" t="inlineStr">
        <is>
          <t>12V or 24VAC coil</t>
        </is>
      </c>
      <c r="E7164" s="70" t="inlineStr">
        <is>
          <t>Price</t>
        </is>
      </c>
      <c r="F7164" s="12" t="inlineStr">
        <is>
          <t>$8.0  ($$)</t>
        </is>
      </c>
    </row>
    <row r="7165" outlineLevel="1" ht="15" customHeight="1">
      <c r="A7165" s="70" t="inlineStr">
        <is>
          <t>Difficulty</t>
        </is>
      </c>
      <c r="B7165" s="12" t="inlineStr">
        <is>
          <t>2 — Easy — breadboard wiring, a well-documented library, no analog thought needed</t>
        </is>
      </c>
    </row>
    <row r="7166" outlineLevel="1" ht="30" customHeight="1">
      <c r="A7166" s="70" t="inlineStr">
        <is>
          <t>HOW</t>
        </is>
      </c>
      <c r="B7166" s="71" t="inlineStr">
        <is>
          <t>A coil pulls a plunger against a spring to open a port. Most irrigation valves are 'servo-assisted': they need a minimum line pressure to open at all, which is why they work on mains and fail on a gravity-fed rain barrel.</t>
        </is>
      </c>
    </row>
    <row r="7167" outlineLevel="1" ht="44" customHeight="1">
      <c r="A7167" s="70" t="inlineStr">
        <is>
          <t>WHAT</t>
        </is>
      </c>
      <c r="B7167" s="72" t="inlineStr">
        <is>
          <t>Servo-assisted valves need minimum inlet pressure — on a gravity-fed tank they simply do not open, which catches out most rainwater projects. They are directional: fitted backwards they leak or refuse to close. The coil runs hot when held open for hours; latching valves exist precisely for battery irrigation. A flyback diode is mandatory or the inductive spike destroys your driver.</t>
        </is>
      </c>
    </row>
    <row r="7168" outlineLevel="1" ht="18" customHeight="1">
      <c r="A7168" s="70" t="inlineStr">
        <is>
          <t>COMMON</t>
        </is>
      </c>
      <c r="B7168" s="71" t="inlineStr">
        <is>
          <t>Irrigation zones, automatic top-off, dosing, water features, appliance control.</t>
        </is>
      </c>
    </row>
    <row r="7169" outlineLevel="1" ht="24" customHeight="1">
      <c r="A7169" s="70" t="inlineStr">
        <is>
          <t>INVENTION</t>
        </is>
      </c>
      <c r="B7169" s="73" t="inlineStr">
        <is>
          <t>A valve plus a flow sensor is a closed loop: dispense exactly 4.7 litres and verify it happened, rather than opening for a guessed number of seconds.</t>
        </is>
      </c>
    </row>
    <row r="7170" outlineLevel="1" ht="19" customHeight="1">
      <c r="A7170" s="70" t="inlineStr">
        <is>
          <t>REQUIRES</t>
        </is>
      </c>
      <c r="B7170" s="71" t="inlineStr">
        <is>
          <t>A flyback diode, a relay or MOSFET, and enough inlet pressure for servo-assisted types</t>
        </is>
      </c>
    </row>
    <row r="7171" outlineLevel="1" ht="21" customHeight="1">
      <c r="A7171" s="70" t="inlineStr">
        <is>
          <t>SUBSTITUT</t>
        </is>
      </c>
      <c r="B7171" s="71" t="inlineStr">
        <is>
          <t>Motorised ball valve for full-bore, zero-pressure-drop and fail-safe positions; latching solenoid for battery use</t>
        </is>
      </c>
    </row>
    <row r="7172" outlineLevel="1" ht="17" customHeight="1">
      <c r="A7172" s="70" t="inlineStr">
        <is>
          <t>PAIRS</t>
        </is>
      </c>
      <c r="B7172" s="71" t="inlineStr">
        <is>
          <t>YF-S201 flow sensor to verify delivery; leak rope as a failsafe</t>
        </is>
      </c>
    </row>
    <row r="7173" outlineLevel="1" ht="34" customHeight="1">
      <c r="A7173" s="70" t="inlineStr">
        <is>
          <t>specs</t>
        </is>
      </c>
      <c r="B7173" s="26" t="inlineStr">
        <is>
          <t>Range: Typically 0.02-0.8 MPa working pressure   Rate: Full open/close in ~100ms   Calibration: None   Consumable: Diaphragm and seals perish; grit causes a valve that will not fully close   Environment: Outdoor, Harsh   Lifecycle: Active   Maturity: Excellent   ESP32: Drive through a relay or MOSFET with a flyback diode. Never from a GPIO.</t>
        </is>
      </c>
    </row>
    <row r="7174" outlineLevel="1" ht="22" customHeight="1">
      <c r="A7174" s="76" t="inlineStr">
        <is>
          <t>⚠</t>
        </is>
      </c>
      <c r="B7174" s="77" t="inlineStr">
        <is>
          <t>HAZARD: Mechanical — Moving parts, pinch or cut risk</t>
        </is>
      </c>
    </row>
    <row r="7175" outlineLevel="1" ht="16" customHeight="1">
      <c r="A7175" s="70" t="inlineStr">
        <is>
          <t>buy</t>
        </is>
      </c>
      <c r="B7175" s="26" t="inlineStr">
        <is>
          <t>AE · AMZ · DFR   |   boards: Plastic irrigation valves, brass inline valves   |   lib: digitalWrite via driver   [High, 2026-07]</t>
        </is>
      </c>
    </row>
    <row r="7177" ht="22" customHeight="1">
      <c r="A7177" s="80" t="inlineStr">
        <is>
          <t>A010</t>
        </is>
      </c>
      <c r="B7177" s="81" t="inlineStr">
        <is>
          <t>Motorised ball valve   ·   1/2"-1" 12V motorised ball valve (CR-02/CR-05)</t>
        </is>
      </c>
    </row>
    <row r="7178" outlineLevel="1" ht="15" customHeight="1">
      <c r="A7178" s="70" t="inlineStr">
        <is>
          <t>Category</t>
        </is>
      </c>
      <c r="B7178" s="12" t="inlineStr">
        <is>
          <t>Water &amp; Liquid › Full-bore fluid shutoff</t>
        </is>
      </c>
      <c r="E7178" s="70" t="inlineStr">
        <is>
          <t>Measures</t>
        </is>
      </c>
      <c r="F7178" s="12" t="inlineStr">
        <is>
          <t>Full-bore open/closed with position feedback</t>
        </is>
      </c>
    </row>
    <row r="7179" outlineLevel="1" ht="15" customHeight="1">
      <c r="A7179" s="70" t="inlineStr">
        <is>
          <t>Modality</t>
        </is>
      </c>
      <c r="B7179" s="12" t="inlineStr">
        <is>
          <t>Mechanical</t>
        </is>
      </c>
      <c r="E7179" s="70" t="inlineStr">
        <is>
          <t>Interface</t>
        </is>
      </c>
      <c r="F7179" s="12" t="inlineStr">
        <is>
          <t>Digital</t>
        </is>
      </c>
    </row>
    <row r="7180" outlineLevel="1" ht="15" customHeight="1">
      <c r="A7180" s="70" t="inlineStr">
        <is>
          <t>Supply</t>
        </is>
      </c>
      <c r="B7180" s="12" t="inlineStr">
        <is>
          <t>12V or 24V (some 230V)</t>
        </is>
      </c>
      <c r="E7180" s="70" t="inlineStr">
        <is>
          <t>Price</t>
        </is>
      </c>
      <c r="F7180" s="12" t="inlineStr">
        <is>
          <t>$20.0  ($$$)</t>
        </is>
      </c>
    </row>
    <row r="7181" outlineLevel="1" ht="15" customHeight="1">
      <c r="A7181" s="70" t="inlineStr">
        <is>
          <t>Difficulty</t>
        </is>
      </c>
      <c r="B7181" s="12" t="inlineStr">
        <is>
          <t>3 — Some skill — calibration, level shifting, timing, or datasheet reading required</t>
        </is>
      </c>
    </row>
    <row r="7182" outlineLevel="1" ht="30" customHeight="1">
      <c r="A7182" s="70" t="inlineStr">
        <is>
          <t>HOW</t>
        </is>
      </c>
      <c r="B7182" s="71" t="inlineStr">
        <is>
          <t>A geared motor turns a real ball valve through 90°. Unlike a solenoid it works at zero pressure, has almost no flow restriction, holds position with the power off, and most versions report their state on two feedback wires.</t>
        </is>
      </c>
    </row>
    <row r="7183" outlineLevel="1" ht="42" customHeight="1">
      <c r="A7183" s="70" t="inlineStr">
        <is>
          <t>WHAT</t>
        </is>
      </c>
      <c r="B7183" s="72" t="inlineStr">
        <is>
          <t>Wiring variants are genuinely confusing and mislabelled: 2-wire, 3-wire and 5-wire versions all exist under similar names, and reversing polarity on the wrong type stalls the motor. Travel takes seconds, so this is not an emergency shutoff for a burst pipe — it is a controlled shutoff. Valves that sit unused for months can seize; exercise them monthly in software.</t>
        </is>
      </c>
    </row>
    <row r="7184" outlineLevel="1" ht="19" customHeight="1">
      <c r="A7184" s="70" t="inlineStr">
        <is>
          <t>COMMON</t>
        </is>
      </c>
      <c r="B7184" s="71" t="inlineStr">
        <is>
          <t>Whole-house water shutoff, heating zone valves, tank isolation, gas-free fluid systems.</t>
        </is>
      </c>
    </row>
    <row r="7185" outlineLevel="1" ht="27" customHeight="1">
      <c r="A7185" s="70" t="inlineStr">
        <is>
          <t>INVENTION</t>
        </is>
      </c>
      <c r="B7185" s="73" t="inlineStr">
        <is>
          <t>This is the actuator that makes the leak-detection projects in this catalog actually worth building: detection without shutoff just tells you about the flood you are already having.</t>
        </is>
      </c>
    </row>
    <row r="7186" outlineLevel="1" ht="17" customHeight="1">
      <c r="A7186" s="70" t="inlineStr">
        <is>
          <t>REQUIRES</t>
        </is>
      </c>
      <c r="B7186" s="71" t="inlineStr">
        <is>
          <t>Two relays (or a DPDT) and a 12V supply; feedback wires read via GPIO</t>
        </is>
      </c>
    </row>
    <row r="7187" outlineLevel="1" ht="16" customHeight="1">
      <c r="A7187" s="70" t="inlineStr">
        <is>
          <t>SUBSTITUT</t>
        </is>
      </c>
      <c r="B7187" s="71" t="inlineStr">
        <is>
          <t>Solenoid valve for fast, cheap, pressurised-only control</t>
        </is>
      </c>
    </row>
    <row r="7188" outlineLevel="1" ht="16" customHeight="1">
      <c r="A7188" s="70" t="inlineStr">
        <is>
          <t>PAIRS</t>
        </is>
      </c>
      <c r="B7188" s="71" t="inlineStr">
        <is>
          <t>Flow sensor + presence sensor for the leak-brain logic</t>
        </is>
      </c>
    </row>
    <row r="7189" outlineLevel="1" ht="31" customHeight="1">
      <c r="A7189" s="70" t="inlineStr">
        <is>
          <t>specs</t>
        </is>
      </c>
      <c r="B7189" s="26" t="inlineStr">
        <is>
          <t>Range: Full bore, DN15-DN25 typical   Rate: 5-15 seconds to travel   Calibration: None   Consumable: Seals; seizing if never exercised   Environment: Indoor, Harsh   Lifecycle: Active   Maturity: Good   ESP32: Two relays for CR-02 style (open/close lines), plus two GPIO inputs for feedback.</t>
        </is>
      </c>
    </row>
    <row r="7190" outlineLevel="1" ht="22" customHeight="1">
      <c r="A7190" s="76" t="inlineStr">
        <is>
          <t>⚠</t>
        </is>
      </c>
      <c r="B7190" s="77" t="inlineStr">
        <is>
          <t>HAZARD: Mechanical — Moving parts, pinch or cut risk</t>
        </is>
      </c>
    </row>
    <row r="7191" outlineLevel="1" ht="16" customHeight="1">
      <c r="A7191" s="70" t="inlineStr">
        <is>
          <t>buy</t>
        </is>
      </c>
      <c r="B7191" s="26" t="inlineStr">
        <is>
          <t>AE · AMZ   |   boards: CR-02 (2-wire), CR-05 (5-wire with feedback)   |   lib: Relay control + feedback read   [Estimate, 2026-07]</t>
        </is>
      </c>
    </row>
    <row r="7192" outlineLevel="1" ht="18" customHeight="1">
      <c r="A7192" s="74" t="inlineStr">
        <is>
          <t>unlocks</t>
        </is>
      </c>
      <c r="B7192" s="75" t="inlineStr">
        <is>
          <t>Is it open or closed?</t>
        </is>
      </c>
    </row>
    <row r="7194" ht="22" customHeight="1">
      <c r="A7194" s="80" t="inlineStr">
        <is>
          <t>A011</t>
        </is>
      </c>
      <c r="B7194" s="81" t="inlineStr">
        <is>
          <t>Peristaltic dosing pump   ·   12V peristaltic pump, silicone tubing</t>
        </is>
      </c>
    </row>
    <row r="7195" outlineLevel="1" ht="15" customHeight="1">
      <c r="A7195" s="70" t="inlineStr">
        <is>
          <t>Category</t>
        </is>
      </c>
      <c r="B7195" s="12" t="inlineStr">
        <is>
          <t>Water &amp; Liquid › Precise liquid dosing</t>
        </is>
      </c>
      <c r="E7195" s="70" t="inlineStr">
        <is>
          <t>Measures</t>
        </is>
      </c>
      <c r="F7195" s="12" t="inlineStr">
        <is>
          <t>Metered liquid delivery, typically 5-100 ml/min</t>
        </is>
      </c>
    </row>
    <row r="7196" outlineLevel="1" ht="15" customHeight="1">
      <c r="A7196" s="70" t="inlineStr">
        <is>
          <t>Modality</t>
        </is>
      </c>
      <c r="B7196" s="12" t="inlineStr">
        <is>
          <t>Mechanical</t>
        </is>
      </c>
      <c r="E7196" s="70" t="inlineStr">
        <is>
          <t>Interface</t>
        </is>
      </c>
      <c r="F7196" s="12" t="inlineStr">
        <is>
          <t>PWM / Digital</t>
        </is>
      </c>
    </row>
    <row r="7197" outlineLevel="1" ht="15" customHeight="1">
      <c r="A7197" s="70" t="inlineStr">
        <is>
          <t>Supply</t>
        </is>
      </c>
      <c r="B7197" s="12" t="inlineStr">
        <is>
          <t>12V typical</t>
        </is>
      </c>
      <c r="E7197" s="70" t="inlineStr">
        <is>
          <t>Price</t>
        </is>
      </c>
      <c r="F7197" s="12" t="inlineStr">
        <is>
          <t>$15.0  ($$$)</t>
        </is>
      </c>
    </row>
    <row r="7198" outlineLevel="1" ht="15" customHeight="1">
      <c r="A7198" s="70" t="inlineStr">
        <is>
          <t>Difficulty</t>
        </is>
      </c>
      <c r="B7198" s="12" t="inlineStr">
        <is>
          <t>2 — Easy — breadboard wiring, a well-documented library, no analog thought needed</t>
        </is>
      </c>
    </row>
    <row r="7199" outlineLevel="1" ht="29" customHeight="1">
      <c r="A7199" s="70" t="inlineStr">
        <is>
          <t>HOW</t>
        </is>
      </c>
      <c r="B7199" s="71" t="inlineStr">
        <is>
          <t>Rollers squeeze a flexible tube in sequence, pushing liquid along without the pump mechanism ever touching it. That isolation is why it is used for chemicals, nutrients and anything that must not be contaminated.</t>
        </is>
      </c>
    </row>
    <row r="7200" outlineLevel="1" ht="40" customHeight="1">
      <c r="A7200" s="70" t="inlineStr">
        <is>
          <t>WHAT</t>
        </is>
      </c>
      <c r="B7200" s="72" t="inlineStr">
        <is>
          <t>The tube is the consumable and it is the whole accuracy story: as silicone takes a set the delivered volume per revolution falls, so a pump calibrated in January under-doses by spring. Recalibrate by weighing the output monthly. Running dry does not damage the pump but wears the tube fast. They are self-priming but slow to prime a long line.</t>
        </is>
      </c>
    </row>
    <row r="7201" outlineLevel="1" ht="21" customHeight="1">
      <c r="A7201" s="70" t="inlineStr">
        <is>
          <t>COMMON</t>
        </is>
      </c>
      <c r="B7201" s="71" t="inlineStr">
        <is>
          <t>Hydroponic nutrient and pH dosing, aquarium chemistry, brewing additions, laboratory sampling, automatic plant feeding.</t>
        </is>
      </c>
    </row>
    <row r="7202" outlineLevel="1" ht="26" customHeight="1">
      <c r="A7202" s="70" t="inlineStr">
        <is>
          <t>INVENTION</t>
        </is>
      </c>
      <c r="B7202" s="73" t="inlineStr">
        <is>
          <t>Weigh the receiving vessel with a load cell while dosing and the pump calibrates itself continuously — the tube can age all it likes and the delivered dose stays correct.</t>
        </is>
      </c>
    </row>
    <row r="7203" outlineLevel="1" ht="18" customHeight="1">
      <c r="A7203" s="70" t="inlineStr">
        <is>
          <t>REQUIRES</t>
        </is>
      </c>
      <c r="B7203" s="71" t="inlineStr">
        <is>
          <t>An H-bridge or MOSFET with flyback; food/chemical-grade tubing for the application</t>
        </is>
      </c>
    </row>
    <row r="7204" outlineLevel="1" ht="22" customHeight="1">
      <c r="A7204" s="70" t="inlineStr">
        <is>
          <t>SUBSTITUT</t>
        </is>
      </c>
      <c r="B7204" s="71" t="inlineStr">
        <is>
          <t>Diaphragm pump for higher flow; syringe pump for laboratory precision; Atlas EZO-PMP if you want the dosing maths done for you</t>
        </is>
      </c>
    </row>
    <row r="7205" outlineLevel="1" ht="18" customHeight="1">
      <c r="A7205" s="70" t="inlineStr">
        <is>
          <t>PAIRS</t>
        </is>
      </c>
      <c r="B7205" s="71" t="inlineStr">
        <is>
          <t>pH and EC probes to close the chemistry loop; a load cell to verify delivered mass</t>
        </is>
      </c>
    </row>
    <row r="7206" outlineLevel="1" ht="39" customHeight="1">
      <c r="A7206" s="70" t="inlineStr">
        <is>
          <t>specs</t>
        </is>
      </c>
      <c r="B7206" s="26" t="inlineStr">
        <is>
          <t>Range: 5-150 ml/min depending on tube and speed   Accuracy: ±5-10% without calibration; ±1% with   Rate: Continuous   Calibration: Periodic   Consumable: Silicone tube — weeks to months of continuous use; keep spares   Environment: Indoor   Lifecycle: Active   Maturity: Good   ESP32: Drive via H-bridge or MOSFET. PWM gives crude flow control; step-counting a stepper version gives real volumetric dosing.</t>
        </is>
      </c>
    </row>
    <row r="7207" outlineLevel="1" ht="22" customHeight="1">
      <c r="A7207" s="76" t="inlineStr">
        <is>
          <t>⚠</t>
        </is>
      </c>
      <c r="B7207" s="77" t="inlineStr">
        <is>
          <t>HAZARD: Mechanical — Moving parts, pinch or cut risk</t>
        </is>
      </c>
    </row>
    <row r="7208" outlineLevel="1" ht="16" customHeight="1">
      <c r="A7208" s="70" t="inlineStr">
        <is>
          <t>buy</t>
        </is>
      </c>
      <c r="B7208" s="26" t="inlineStr">
        <is>
          <t>AE · AMZ · DFR · AT   |   boards: Generic 12V DC peristaltic, Atlas Scientific EZO-PMP for metered dosing   |   lib: H-bridge control; Atlas EZO I2C for the metered version   [High, 2026-07]</t>
        </is>
      </c>
    </row>
    <row r="7210" ht="22" customHeight="1">
      <c r="A7210" s="90" t="inlineStr">
        <is>
          <t>A012</t>
        </is>
      </c>
      <c r="B7210" s="91" t="inlineStr">
        <is>
          <t>Relay module (mechanical)   ·   SRD-05VDC-SL-C on a 1/2/4/8-channel board</t>
        </is>
      </c>
    </row>
    <row r="7211" outlineLevel="1" ht="15" customHeight="1">
      <c r="A7211" s="70" t="inlineStr">
        <is>
          <t>Category</t>
        </is>
      </c>
      <c r="B7211" s="12" t="inlineStr">
        <is>
          <t>Power &amp; Electrical › Isolated switching</t>
        </is>
      </c>
      <c r="E7211" s="70" t="inlineStr">
        <is>
          <t>Measures</t>
        </is>
      </c>
      <c r="F7211" s="12" t="inlineStr">
        <is>
          <t>Switching of mains or high-current DC loads, galvanically isolated from the ESP32</t>
        </is>
      </c>
    </row>
    <row r="7212" outlineLevel="1" ht="15" customHeight="1">
      <c r="A7212" s="70" t="inlineStr">
        <is>
          <t>Modality</t>
        </is>
      </c>
      <c r="B7212" s="12" t="inlineStr">
        <is>
          <t>Electrical</t>
        </is>
      </c>
      <c r="E7212" s="70" t="inlineStr">
        <is>
          <t>Interface</t>
        </is>
      </c>
      <c r="F7212" s="12" t="inlineStr">
        <is>
          <t>Digital</t>
        </is>
      </c>
    </row>
    <row r="7213" outlineLevel="1" ht="15" customHeight="1">
      <c r="A7213" s="70" t="inlineStr">
        <is>
          <t>Supply</t>
        </is>
      </c>
      <c r="B7213" s="12" t="inlineStr">
        <is>
          <t>Coil 5V; boards accept 3.3V logic if opto-isolated</t>
        </is>
      </c>
      <c r="E7213" s="70" t="inlineStr">
        <is>
          <t>Price</t>
        </is>
      </c>
      <c r="F7213" s="12" t="inlineStr">
        <is>
          <t>$3.0  ($)</t>
        </is>
      </c>
    </row>
    <row r="7214" outlineLevel="1" ht="15" customHeight="1">
      <c r="A7214" s="70" t="inlineStr">
        <is>
          <t>Difficulty</t>
        </is>
      </c>
      <c r="B7214" s="12" t="inlineStr">
        <is>
          <t>2 — Easy — breadboard wiring, a well-documented library, no analog thought needed</t>
        </is>
      </c>
    </row>
    <row r="7215" outlineLevel="1" ht="27" customHeight="1">
      <c r="A7215" s="70" t="inlineStr">
        <is>
          <t>HOW</t>
        </is>
      </c>
      <c r="B7215" s="71" t="inlineStr">
        <is>
          <t>A small coil pulls a physical contact closed. The mechanical gap is what gives real isolation between your 3.3V logic and a 230V load — the reason relays persist despite being slow and noisy.</t>
        </is>
      </c>
    </row>
    <row r="7216" outlineLevel="1" ht="52" customHeight="1">
      <c r="A7216" s="70" t="inlineStr">
        <is>
          <t>WHAT</t>
        </is>
      </c>
      <c r="B7216" s="72" t="inlineStr">
        <is>
          <t>The 10A rating is for a resistive load; motors, transformers and LED drivers are inductive or capacitive and will pit the contacts far sooner — derate hard. Cheap boards frequently have inadequate creepage between mains and logic tracks; look at the PCB before trusting it near mains. Coils draw significant current, so an 8-channel board with everything on needs more than a USB port. Contacts weld closed as a failure mode, which means the safe assumption is that a relay can fail ON.</t>
        </is>
      </c>
    </row>
    <row r="7217" outlineLevel="1" ht="18" customHeight="1">
      <c r="A7217" s="70" t="inlineStr">
        <is>
          <t>COMMON</t>
        </is>
      </c>
      <c r="B7217" s="71" t="inlineStr">
        <is>
          <t>Lights, pumps, heaters, appliances, irrigation valves, anything needing isolation.</t>
        </is>
      </c>
    </row>
    <row r="7218" outlineLevel="1" ht="29" customHeight="1">
      <c r="A7218" s="70" t="inlineStr">
        <is>
          <t>INVENTION</t>
        </is>
      </c>
      <c r="B7218" s="73" t="inlineStr">
        <is>
          <t>Before wiring mains, consider whether a commercial smart plug flashed with ESPHome does the job — it is a certified enclosure with the relay already inside, and it costs less than doing it properly yourself.</t>
        </is>
      </c>
    </row>
    <row r="7219" outlineLevel="1" ht="18" customHeight="1">
      <c r="A7219" s="70" t="inlineStr">
        <is>
          <t>REQUIRES</t>
        </is>
      </c>
      <c r="B7219" s="71" t="inlineStr">
        <is>
          <t>Adequate coil supply; for mains, proper enclosure, fusing and competence</t>
        </is>
      </c>
    </row>
    <row r="7220" outlineLevel="1" ht="20" customHeight="1">
      <c r="A7220" s="70" t="inlineStr">
        <is>
          <t>SUBSTITUT</t>
        </is>
      </c>
      <c r="B7220" s="71" t="inlineStr">
        <is>
          <t>SSR for silent high-cycle switching; MOSFET for DC; smart plug if you would rather not touch mains at all</t>
        </is>
      </c>
    </row>
    <row r="7221" outlineLevel="1" ht="17" customHeight="1">
      <c r="A7221" s="70" t="inlineStr">
        <is>
          <t>PAIRS</t>
        </is>
      </c>
      <c r="B7221" s="71" t="inlineStr">
        <is>
          <t>Current sensor on the switched load to confirm it actually turned on</t>
        </is>
      </c>
    </row>
    <row r="7222" outlineLevel="1" ht="40" customHeight="1">
      <c r="A7222" s="70" t="inlineStr">
        <is>
          <t>specs</t>
        </is>
      </c>
      <c r="B7222" s="26" t="inlineStr">
        <is>
          <t>Range: Typically 10A at 250VAC (believe about half of that)   Rate: ~10ms to switch, ~10Hz maximum   Calibration: None   Consumable: Contacts erode; ~100,000 operations at rated load, far fewer if inductive   Environment: Indoor   Lifecycle: Active   Maturity: Excellent   ESP32: Most cheap boards are ACTIVE LOW and energise during boot before your code runs — which switches your load on unexpectedly at every reset. Check this before wiring anything.</t>
        </is>
      </c>
    </row>
    <row r="7223" outlineLevel="1" ht="22" customHeight="1">
      <c r="A7223" s="76" t="inlineStr">
        <is>
          <t>⚠</t>
        </is>
      </c>
      <c r="B7223" s="77" t="inlineStr">
        <is>
          <t>HAZARD: Mains — Connects to or measures mains AC — isolation and competence required, HighCurrent — Draws amps — needs its own supply and wiring</t>
        </is>
      </c>
    </row>
    <row r="7224" outlineLevel="1" ht="16" customHeight="1">
      <c r="A7224" s="70" t="inlineStr">
        <is>
          <t>buy</t>
        </is>
      </c>
      <c r="B7224" s="26" t="inlineStr">
        <is>
          <t>AE · AMZ · DFR · CE   |   boards: 1/2/4/8-channel opto-isolated relay boards   |   lib: digitalWrite   [High, 2026-07]</t>
        </is>
      </c>
    </row>
    <row r="7226" ht="22" customHeight="1">
      <c r="A7226" s="90" t="inlineStr">
        <is>
          <t>A013</t>
        </is>
      </c>
      <c r="B7226" s="91" t="inlineStr">
        <is>
          <t>Solid-state relay (SSR)   ·   SSR-25DA / SSR-40DA, or a PCB-mount SSR</t>
        </is>
      </c>
    </row>
    <row r="7227" outlineLevel="1" ht="15" customHeight="1">
      <c r="A7227" s="70" t="inlineStr">
        <is>
          <t>Category</t>
        </is>
      </c>
      <c r="B7227" s="12" t="inlineStr">
        <is>
          <t>Power &amp; Electrical › Silent high-cycle switching</t>
        </is>
      </c>
      <c r="E7227" s="70" t="inlineStr">
        <is>
          <t>Measures</t>
        </is>
      </c>
      <c r="F7227" s="12" t="inlineStr">
        <is>
          <t>Silent, wear-free AC switching at high cycle rates</t>
        </is>
      </c>
    </row>
    <row r="7228" outlineLevel="1" ht="15" customHeight="1">
      <c r="A7228" s="70" t="inlineStr">
        <is>
          <t>Modality</t>
        </is>
      </c>
      <c r="B7228" s="12" t="inlineStr">
        <is>
          <t>Electrical</t>
        </is>
      </c>
      <c r="E7228" s="70" t="inlineStr">
        <is>
          <t>Interface</t>
        </is>
      </c>
      <c r="F7228" s="12" t="inlineStr">
        <is>
          <t>Digital / PWM</t>
        </is>
      </c>
    </row>
    <row r="7229" outlineLevel="1" ht="15" customHeight="1">
      <c r="A7229" s="70" t="inlineStr">
        <is>
          <t>Supply</t>
        </is>
      </c>
      <c r="B7229" s="12" t="inlineStr">
        <is>
          <t>Control 3-32VDC; load 24-380VAC</t>
        </is>
      </c>
      <c r="E7229" s="70" t="inlineStr">
        <is>
          <t>Price</t>
        </is>
      </c>
      <c r="F7229" s="12" t="inlineStr">
        <is>
          <t>$8.0  ($$)</t>
        </is>
      </c>
    </row>
    <row r="7230" outlineLevel="1" ht="15" customHeight="1">
      <c r="A7230" s="70" t="inlineStr">
        <is>
          <t>Difficulty</t>
        </is>
      </c>
      <c r="B7230" s="12" t="inlineStr">
        <is>
          <t>3 — Some skill — calibration, level shifting, timing, or datasheet reading required</t>
        </is>
      </c>
    </row>
    <row r="7231" outlineLevel="1" ht="28" customHeight="1">
      <c r="A7231" s="70" t="inlineStr">
        <is>
          <t>HOW</t>
        </is>
      </c>
      <c r="B7231" s="71" t="inlineStr">
        <is>
          <t>An opto-coupled triac or thyristor switches at the AC zero crossing. No moving parts means millions of operations and silent, fast cycling — which is what makes real PID temperature control possible.</t>
        </is>
      </c>
    </row>
    <row r="7232" outlineLevel="1" ht="57" customHeight="1">
      <c r="A7232" s="70" t="inlineStr">
        <is>
          <t>WHAT</t>
        </is>
      </c>
      <c r="B7232" s="72" t="inlineStr">
        <is>
          <t>A 40A-rated SSR without a heatsink is a 5A SSR — they dissipate roughly a watt per amp and thermal failure is the normal failure mode. Counterfeit Fotek units are endemic and are rated far below their markings; buy from a distributor for anything that matters. SSRs fail SHORT (permanently on), which is the dangerous direction for a heater, so a mechanical safety contactor or thermal cutout in series is not optional. They leak a few milliamps when off, enough to make a neon indicator glow. They do not switch DC unless specifically DC-rated.</t>
        </is>
      </c>
    </row>
    <row r="7233" outlineLevel="1" ht="19" customHeight="1">
      <c r="A7233" s="70" t="inlineStr">
        <is>
          <t>COMMON</t>
        </is>
      </c>
      <c r="B7233" s="71" t="inlineStr">
        <is>
          <t>PID temperature control, kilns, sous-vide, fermentation chambers, reflow ovens, heat mats.</t>
        </is>
      </c>
    </row>
    <row r="7234" outlineLevel="1" ht="25" customHeight="1">
      <c r="A7234" s="70" t="inlineStr">
        <is>
          <t>INVENTION</t>
        </is>
      </c>
      <c r="B7234" s="73" t="inlineStr">
        <is>
          <t>Slow PWM through an SSR gives genuine proportional heat control, which is the difference between a thermostat that overshoots by 5°C and a controller that holds 0.2°C.</t>
        </is>
      </c>
    </row>
    <row r="7235" outlineLevel="1" ht="20" customHeight="1">
      <c r="A7235" s="70" t="inlineStr">
        <is>
          <t>REQUIRES</t>
        </is>
      </c>
      <c r="B7235" s="71" t="inlineStr">
        <is>
          <t>A heatsink sized for the actual current, and an independent thermal cutout for any heating application</t>
        </is>
      </c>
    </row>
    <row r="7236" outlineLevel="1" ht="18" customHeight="1">
      <c r="A7236" s="70" t="inlineStr">
        <is>
          <t>SUBSTITUT</t>
        </is>
      </c>
      <c r="B7236" s="71" t="inlineStr">
        <is>
          <t>Mechanical relay for DC or low cycle counts; triac dimmer for phase control</t>
        </is>
      </c>
    </row>
    <row r="7237" outlineLevel="1" ht="18" customHeight="1">
      <c r="A7237" s="70" t="inlineStr">
        <is>
          <t>PAIRS</t>
        </is>
      </c>
      <c r="B7237" s="71" t="inlineStr">
        <is>
          <t>Thermocouple or RTD for the PID loop; a thermal cutout as the independent failsafe</t>
        </is>
      </c>
    </row>
    <row r="7238" outlineLevel="1" ht="29" customHeight="1">
      <c r="A7238" s="70" t="inlineStr">
        <is>
          <t>specs</t>
        </is>
      </c>
      <c r="B7238" s="26" t="inlineStr">
        <is>
          <t>Range: 25-40A rated (heatsink dependent)   Rate: Zero-cross switching, many Hz   Calibration: None   Consumable: None   Environment: Indoor, Harsh   Lifecycle: Active   Maturity: Excellent   ESP32: Drives directly from a 3.3V GPIO, unlike a mechanical relay coil.</t>
        </is>
      </c>
    </row>
    <row r="7239" outlineLevel="1" ht="22" customHeight="1">
      <c r="A7239" s="76" t="inlineStr">
        <is>
          <t>⚠</t>
        </is>
      </c>
      <c r="B7239" s="77" t="inlineStr">
        <is>
          <t>HAZARD: Mains — Connects to or measures mains AC — isolation and competence required, HotSurface — Runs hot enough to burn or ignite (heated gas sensors, heaters), HighCurrent — Draws amps — needs its own supply and wiring</t>
        </is>
      </c>
    </row>
    <row r="7240" outlineLevel="1" ht="16" customHeight="1">
      <c r="A7240" s="70" t="inlineStr">
        <is>
          <t>buy</t>
        </is>
      </c>
      <c r="B7240" s="26" t="inlineStr">
        <is>
          <t>AE · AMZ · DK   |   boards: Fotek-style panel SSRs (many counterfeit), Crydom, Omron   |   lib: digitalWrite or slow PWM   [High, 2026-07]</t>
        </is>
      </c>
    </row>
    <row r="7242" ht="22" customHeight="1">
      <c r="A7242" s="90" t="inlineStr">
        <is>
          <t>A014</t>
        </is>
      </c>
      <c r="B7242" s="91" t="inlineStr">
        <is>
          <t>Logic-level MOSFET switch   ·   IRLZ44N / AO3400 / IRLB8721</t>
        </is>
      </c>
    </row>
    <row r="7243" outlineLevel="1" ht="15" customHeight="1">
      <c r="A7243" s="70" t="inlineStr">
        <is>
          <t>Category</t>
        </is>
      </c>
      <c r="B7243" s="12" t="inlineStr">
        <is>
          <t>Power &amp; Electrical › DC switching</t>
        </is>
      </c>
      <c r="E7243" s="70" t="inlineStr">
        <is>
          <t>Measures</t>
        </is>
      </c>
      <c r="F7243" s="12" t="inlineStr">
        <is>
          <t>Fast, silent, efficient DC load switching from a GPIO</t>
        </is>
      </c>
    </row>
    <row r="7244" outlineLevel="1" ht="15" customHeight="1">
      <c r="A7244" s="70" t="inlineStr">
        <is>
          <t>Modality</t>
        </is>
      </c>
      <c r="B7244" s="12" t="inlineStr">
        <is>
          <t>Electrical</t>
        </is>
      </c>
      <c r="E7244" s="70" t="inlineStr">
        <is>
          <t>Interface</t>
        </is>
      </c>
      <c r="F7244" s="12" t="inlineStr">
        <is>
          <t>Digital / PWM</t>
        </is>
      </c>
    </row>
    <row r="7245" outlineLevel="1" ht="15" customHeight="1">
      <c r="A7245" s="70" t="inlineStr">
        <is>
          <t>Supply</t>
        </is>
      </c>
      <c r="B7245" s="12" t="inlineStr">
        <is>
          <t>Load up to 30-55V; gate 3.3V for LOGIC-LEVEL parts only</t>
        </is>
      </c>
      <c r="E7245" s="70" t="inlineStr">
        <is>
          <t>Price</t>
        </is>
      </c>
      <c r="F7245" s="12" t="inlineStr">
        <is>
          <t>$1.0  ($)</t>
        </is>
      </c>
    </row>
    <row r="7246" outlineLevel="1" ht="15" customHeight="1">
      <c r="A7246" s="70" t="inlineStr">
        <is>
          <t>Difficulty</t>
        </is>
      </c>
      <c r="B7246" s="12" t="inlineStr">
        <is>
          <t>2 — Easy — breadboard wiring, a well-documented library, no analog thought needed</t>
        </is>
      </c>
    </row>
    <row r="7247" outlineLevel="1" ht="31" customHeight="1">
      <c r="A7247" s="70" t="inlineStr">
        <is>
          <t>HOW</t>
        </is>
      </c>
      <c r="B7247" s="71" t="inlineStr">
        <is>
          <t>A voltage on the gate opens a channel between drain and source. With no moving parts and milliohms of resistance it can switch amps efficiently and at high frequency — which is what makes PWM dimming and motor speed control possible.</t>
        </is>
      </c>
    </row>
    <row r="7248" outlineLevel="1" ht="46" customHeight="1">
      <c r="A7248" s="70" t="inlineStr">
        <is>
          <t>WHAT</t>
        </is>
      </c>
      <c r="B7248" s="72" t="inlineStr">
        <is>
          <t>'Logic level' is the whole game and is often ignored: a non-logic-level MOSFET driven from 3.3V sits half-on, dissipates heat and eventually fails. Always fit a 10k gate pull-down, or the gate floats at boot and the load switches on randomly. Inductive loads need a flyback diode. It switches the LOW side only, so the load's ground is not the system ground while off — which matters if anything else references it.</t>
        </is>
      </c>
    </row>
    <row r="7249" outlineLevel="1" ht="19" customHeight="1">
      <c r="A7249" s="70" t="inlineStr">
        <is>
          <t>COMMON</t>
        </is>
      </c>
      <c r="B7249" s="71" t="inlineStr">
        <is>
          <t>LED strips, heaters, fans, pumps, solenoids, and switching sensor power to cut sleep current.</t>
        </is>
      </c>
    </row>
    <row r="7250" outlineLevel="1" ht="28" customHeight="1">
      <c r="A7250" s="70" t="inlineStr">
        <is>
          <t>INVENTION</t>
        </is>
      </c>
      <c r="B7250" s="73" t="inlineStr">
        <is>
          <t>The single highest-value use in this catalog: switch your SENSORS' power with a MOSFET so a battery node draws microamps asleep instead of milliamps. It routinely multiplies battery life tenfold.</t>
        </is>
      </c>
    </row>
    <row r="7251" outlineLevel="1" ht="19" customHeight="1">
      <c r="A7251" s="70" t="inlineStr">
        <is>
          <t>REQUIRES</t>
        </is>
      </c>
      <c r="B7251" s="71" t="inlineStr">
        <is>
          <t>A gate resistor (~100Ω), a gate pull-down (10k), and a flyback diode for inductive loads</t>
        </is>
      </c>
    </row>
    <row r="7252" outlineLevel="1" ht="21" customHeight="1">
      <c r="A7252" s="70" t="inlineStr">
        <is>
          <t>SUBSTITUT</t>
        </is>
      </c>
      <c r="B7252" s="71" t="inlineStr">
        <is>
          <t>Relay when you need isolation or to switch AC; a high-side switch IC when the load's ground must stay connected</t>
        </is>
      </c>
    </row>
    <row r="7253" outlineLevel="1" ht="16" customHeight="1">
      <c r="A7253" s="70" t="inlineStr">
        <is>
          <t>PAIRS</t>
        </is>
      </c>
      <c r="B7253" s="71" t="inlineStr">
        <is>
          <t>INA219 to confirm the load actually drew current</t>
        </is>
      </c>
    </row>
    <row r="7254" outlineLevel="1" ht="34" customHeight="1">
      <c r="A7254" s="70" t="inlineStr">
        <is>
          <t>specs</t>
        </is>
      </c>
      <c r="B7254" s="26" t="inlineStr">
        <is>
          <t>Range: Tens of amps depending on part and heatsinking   Rate: kHz to MHz   Calibration: None   Consumable: None   Environment: Indoor   Lifecycle: Active   Maturity: Excellent   ESP32: Must be a LOGIC-LEVEL MOSFET. A standard IRF540 will barely turn on from 3.3V and will overheat — this is the most common beginner failure with MOSFETs.</t>
        </is>
      </c>
    </row>
    <row r="7255" outlineLevel="1" ht="22" customHeight="1">
      <c r="A7255" s="76" t="inlineStr">
        <is>
          <t>⚠</t>
        </is>
      </c>
      <c r="B7255" s="77" t="inlineStr">
        <is>
          <t>HAZARD: HighCurrent — Draws amps — needs its own supply and wiring</t>
        </is>
      </c>
    </row>
    <row r="7256" outlineLevel="1" ht="16" customHeight="1">
      <c r="A7256" s="70" t="inlineStr">
        <is>
          <t>buy</t>
        </is>
      </c>
      <c r="B7256" s="26" t="inlineStr">
        <is>
          <t>AE · AMZ · DK · MO   |   boards: Bare TO-220, or MOSFET breakout modules   |   lib: digitalWrite / ledcWrite   [High, 2026-07]</t>
        </is>
      </c>
    </row>
    <row r="7258" ht="22" customHeight="1">
      <c r="A7258" s="68" t="inlineStr">
        <is>
          <t>A015</t>
        </is>
      </c>
      <c r="B7258" s="69" t="inlineStr">
        <is>
          <t>Peltier / TEC module   ·   TEC1-12706</t>
        </is>
      </c>
    </row>
    <row r="7259" outlineLevel="1" ht="15" customHeight="1">
      <c r="A7259" s="70" t="inlineStr">
        <is>
          <t>Category</t>
        </is>
      </c>
      <c r="B7259" s="12" t="inlineStr">
        <is>
          <t>Temperature › Solid-state heat pump</t>
        </is>
      </c>
      <c r="E7259" s="70" t="inlineStr">
        <is>
          <t>Measures</t>
        </is>
      </c>
      <c r="F7259" s="12" t="inlineStr">
        <is>
          <t>Moves heat from one face to the other — cooling below ambient without a compressor</t>
        </is>
      </c>
    </row>
    <row r="7260" outlineLevel="1" ht="15" customHeight="1">
      <c r="A7260" s="70" t="inlineStr">
        <is>
          <t>Modality</t>
        </is>
      </c>
      <c r="B7260" s="12" t="inlineStr">
        <is>
          <t>Thermal</t>
        </is>
      </c>
      <c r="E7260" s="70" t="inlineStr">
        <is>
          <t>Interface</t>
        </is>
      </c>
      <c r="F7260" s="12" t="inlineStr">
        <is>
          <t>PWM</t>
        </is>
      </c>
    </row>
    <row r="7261" outlineLevel="1" ht="15" customHeight="1">
      <c r="A7261" s="70" t="inlineStr">
        <is>
          <t>Supply</t>
        </is>
      </c>
      <c r="B7261" s="12" t="inlineStr">
        <is>
          <t>12V</t>
        </is>
      </c>
      <c r="E7261" s="70" t="inlineStr">
        <is>
          <t>Price</t>
        </is>
      </c>
      <c r="F7261" s="12" t="inlineStr">
        <is>
          <t>$5.0  ($$)</t>
        </is>
      </c>
    </row>
    <row r="7262" outlineLevel="1" ht="15" customHeight="1">
      <c r="A7262" s="70" t="inlineStr">
        <is>
          <t>Difficulty</t>
        </is>
      </c>
      <c r="B7262" s="12" t="inlineStr">
        <is>
          <t>4 — Advanced — analog front-ends, protocol work, mechanical integration, or real safety</t>
        </is>
      </c>
    </row>
    <row r="7263" outlineLevel="1" ht="29" customHeight="1">
      <c r="A7263" s="70" t="inlineStr">
        <is>
          <t>HOW</t>
        </is>
      </c>
      <c r="B7263" s="71" t="inlineStr">
        <is>
          <t>Current through dissimilar semiconductors pumps heat from one ceramic face to the other. Reverse the current and it reverses direction, which makes it the only easy way to build a small controllable cooler.</t>
        </is>
      </c>
    </row>
    <row r="7264" outlineLevel="1" ht="53" customHeight="1">
      <c r="A7264" s="70" t="inlineStr">
        <is>
          <t>WHAT</t>
        </is>
      </c>
      <c r="B7264" s="72" t="inlineStr">
        <is>
          <t>It is a heat PUMP, not a cooler: it moves heat plus all its own electrical waste, so the hot side dumps far more than the cold side removes. Without a serious heatsink and fan the hot side saturates and the cold side warms right back up — this is why most first Peltier projects fail. Condensation forms on the cold side and drips into your electronics. Thermal cycling cracks the internal junctions, so PWM it slowly or run it continuously with proportional voltage rather than switching hard.</t>
        </is>
      </c>
    </row>
    <row r="7265" outlineLevel="1" ht="21" customHeight="1">
      <c r="A7265" s="70" t="inlineStr">
        <is>
          <t>COMMON</t>
        </is>
      </c>
      <c r="B7265" s="71" t="inlineStr">
        <is>
          <t>Small sample coolers, dew-point condensation traps, cloud chambers, seed stratification, camera cooling, drink coolers.</t>
        </is>
      </c>
    </row>
    <row r="7266" outlineLevel="1" ht="28" customHeight="1">
      <c r="A7266" s="70" t="inlineStr">
        <is>
          <t>INVENTION</t>
        </is>
      </c>
      <c r="B7266" s="73" t="inlineStr">
        <is>
          <t>Cool a surface to exactly the dew point and you have a chilled-mirror hygrometer — the reference method for humidity, buildable from a Peltier, an IR temperature sensor and an optical detector.</t>
        </is>
      </c>
    </row>
    <row r="7267" outlineLevel="1" ht="23" customHeight="1">
      <c r="A7267" s="70" t="inlineStr">
        <is>
          <t>REQUIRES</t>
        </is>
      </c>
      <c r="B7267" s="71" t="inlineStr">
        <is>
          <t>A heatsink and fan on the hot side sized for the FULL electrical input plus the pumped heat, thermal paste, and condensation management</t>
        </is>
      </c>
    </row>
    <row r="7268" outlineLevel="1" ht="18" customHeight="1">
      <c r="A7268" s="70" t="inlineStr">
        <is>
          <t>SUBSTITUT</t>
        </is>
      </c>
      <c r="B7268" s="71" t="inlineStr">
        <is>
          <t>A compressor fridge for real cooling; a resistive heater if you only need heat</t>
        </is>
      </c>
    </row>
    <row r="7269" outlineLevel="1" ht="19" customHeight="1">
      <c r="A7269" s="70" t="inlineStr">
        <is>
          <t>PAIRS</t>
        </is>
      </c>
      <c r="B7269" s="71" t="inlineStr">
        <is>
          <t>Thermistor or DS18B20 on both faces; PID control; a humidity sensor for dew-point work</t>
        </is>
      </c>
    </row>
    <row r="7270" outlineLevel="1" ht="31" customHeight="1">
      <c r="A7270" s="70" t="inlineStr">
        <is>
          <t>specs</t>
        </is>
      </c>
      <c r="B7270" s="26" t="inlineStr">
        <is>
          <t>Range: ΔT up to ~60°C between faces under no load   Rate: Seconds to respond   Calibration: None   Consumable: Fatigues under repeated thermal cycling   Environment: Indoor   Lifecycle: Active   Maturity: Good   ESP32: Needs a high-current MOSFET or H-bridge; the current is far beyond any GPIO.</t>
        </is>
      </c>
    </row>
    <row r="7271" outlineLevel="1" ht="22" customHeight="1">
      <c r="A7271" s="76" t="inlineStr">
        <is>
          <t>⚠</t>
        </is>
      </c>
      <c r="B7271" s="77" t="inlineStr">
        <is>
          <t>HAZARD: HotSurface — Runs hot enough to burn or ignite (heated gas sensors, heaters), HighCurrent — Draws amps — needs its own supply and wiring</t>
        </is>
      </c>
    </row>
    <row r="7272" outlineLevel="1" ht="16" customHeight="1">
      <c r="A7272" s="70" t="inlineStr">
        <is>
          <t>buy</t>
        </is>
      </c>
      <c r="B7272" s="26" t="inlineStr">
        <is>
          <t>AE · AMZ   |   boards: TEC1-12706 and larger; assembled cooler kits with heatsink and fan   |   lib: PWM via MOSFET   [High, 2026-07]</t>
        </is>
      </c>
    </row>
    <row r="7274" ht="22" customHeight="1">
      <c r="A7274" s="68" t="inlineStr">
        <is>
          <t>A016</t>
        </is>
      </c>
      <c r="B7274" s="69" t="inlineStr">
        <is>
          <t>PTC heater / heating film   ·   12V PTC heating element, silicone heat mat</t>
        </is>
      </c>
    </row>
    <row r="7275" outlineLevel="1" ht="15" customHeight="1">
      <c r="A7275" s="70" t="inlineStr">
        <is>
          <t>Category</t>
        </is>
      </c>
      <c r="B7275" s="12" t="inlineStr">
        <is>
          <t>Temperature › Resistive heating</t>
        </is>
      </c>
      <c r="E7275" s="70" t="inlineStr">
        <is>
          <t>Measures</t>
        </is>
      </c>
      <c r="F7275" s="12" t="inlineStr">
        <is>
          <t>Controlled heat input</t>
        </is>
      </c>
    </row>
    <row r="7276" outlineLevel="1" ht="15" customHeight="1">
      <c r="A7276" s="70" t="inlineStr">
        <is>
          <t>Modality</t>
        </is>
      </c>
      <c r="B7276" s="12" t="inlineStr">
        <is>
          <t>Thermal</t>
        </is>
      </c>
      <c r="E7276" s="70" t="inlineStr">
        <is>
          <t>Interface</t>
        </is>
      </c>
      <c r="F7276" s="12" t="inlineStr">
        <is>
          <t>PWM / Digital</t>
        </is>
      </c>
    </row>
    <row r="7277" outlineLevel="1" ht="15" customHeight="1">
      <c r="A7277" s="70" t="inlineStr">
        <is>
          <t>Supply</t>
        </is>
      </c>
      <c r="B7277" s="12" t="inlineStr">
        <is>
          <t>12V, 24V or mains versions</t>
        </is>
      </c>
      <c r="E7277" s="70" t="inlineStr">
        <is>
          <t>Price</t>
        </is>
      </c>
      <c r="F7277" s="12" t="inlineStr">
        <is>
          <t>$8.0  ($$)</t>
        </is>
      </c>
    </row>
    <row r="7278" outlineLevel="1" ht="15" customHeight="1">
      <c r="A7278" s="70" t="inlineStr">
        <is>
          <t>Difficulty</t>
        </is>
      </c>
      <c r="B7278" s="12" t="inlineStr">
        <is>
          <t>3 — Some skill — calibration, level shifting, timing, or datasheet reading required</t>
        </is>
      </c>
    </row>
    <row r="7279" outlineLevel="1" ht="31" customHeight="1">
      <c r="A7279" s="70" t="inlineStr">
        <is>
          <t>HOW</t>
        </is>
      </c>
      <c r="B7279" s="71" t="inlineStr">
        <is>
          <t>Current through a resistance produces heat. PTC elements have the useful property that their resistance rises sharply at a design temperature, so they self-limit and cannot easily run away — which makes them far safer than plain nichrome.</t>
        </is>
      </c>
    </row>
    <row r="7280" outlineLevel="1" ht="48" customHeight="1">
      <c r="A7280" s="70" t="inlineStr">
        <is>
          <t>WHAT</t>
        </is>
      </c>
      <c r="B7280" s="72" t="inlineStr">
        <is>
          <t>A software thermostat is not a safety device. If the ESP32 crashes with the output on, or the temperature sensor falls off the surface it was reading, an unlimited heater becomes a fire — so use a self-limiting PTC element AND an independent mechanical thermal cutout in series. A sensor measuring air rather than the heated surface will always overshoot badly. Heat mats under plastic can melt it long before the air reaches setpoint.</t>
        </is>
      </c>
    </row>
    <row r="7281" outlineLevel="1" ht="22" customHeight="1">
      <c r="A7281" s="70" t="inlineStr">
        <is>
          <t>COMMON</t>
        </is>
      </c>
      <c r="B7281" s="71" t="inlineStr">
        <is>
          <t>Fermentation and proofing chambers, reptile enclosures, 3D-printer beds, seed propagation, dew-point defrosting, enclosure heating.</t>
        </is>
      </c>
    </row>
    <row r="7282" outlineLevel="1" ht="29" customHeight="1">
      <c r="A7282" s="70" t="inlineStr">
        <is>
          <t>INVENTION</t>
        </is>
      </c>
      <c r="B7282" s="73" t="inlineStr">
        <is>
          <t>A sealed outdoor enclosure with a tiny heater held just above dew point never fogs its optics or corrodes its contacts — the trick that makes outdoor camera and sensor boxes survive years instead of one winter.</t>
        </is>
      </c>
    </row>
    <row r="7283" outlineLevel="1" ht="22" customHeight="1">
      <c r="A7283" s="70" t="inlineStr">
        <is>
          <t>REQUIRES</t>
        </is>
      </c>
      <c r="B7283" s="71" t="inlineStr">
        <is>
          <t>An independent mechanical thermal cutout in series, plus a temperature sensor bonded to the heated surface rather than sensing air</t>
        </is>
      </c>
    </row>
    <row r="7284" outlineLevel="1" ht="17" customHeight="1">
      <c r="A7284" s="70" t="inlineStr">
        <is>
          <t>SUBSTITUT</t>
        </is>
      </c>
      <c r="B7284" s="71" t="inlineStr">
        <is>
          <t>Peltier if you also need cooling; a heat pump for efficiency at scale</t>
        </is>
      </c>
    </row>
    <row r="7285" outlineLevel="1" ht="18" customHeight="1">
      <c r="A7285" s="70" t="inlineStr">
        <is>
          <t>PAIRS</t>
        </is>
      </c>
      <c r="B7285" s="71" t="inlineStr">
        <is>
          <t>Thermocouple or DS18B20 bonded to the surface; a mechanical thermal cutout</t>
        </is>
      </c>
    </row>
    <row r="7286" outlineLevel="1" ht="29" customHeight="1">
      <c r="A7286" s="70" t="inlineStr">
        <is>
          <t>specs</t>
        </is>
      </c>
      <c r="B7286" s="26" t="inlineStr">
        <is>
          <t>Range: Self-limiting types available at 60/110/220°C   Rate: Seconds to tens of seconds   Calibration: None   Consumable: None   Environment: Indoor   Lifecycle: Active   Maturity: Excellent   ESP32: MOSFET for DC, SSR for mains. Always with an independent thermal cutout.</t>
        </is>
      </c>
    </row>
    <row r="7287" outlineLevel="1" ht="22" customHeight="1">
      <c r="A7287" s="76" t="inlineStr">
        <is>
          <t>⚠</t>
        </is>
      </c>
      <c r="B7287" s="77" t="inlineStr">
        <is>
          <t>HAZARD: HotSurface — Runs hot enough to burn or ignite (heated gas sensors, heaters), HighCurrent — Draws amps — needs its own supply and wiring, Mains — Connects to or measures mains AC — isolation and competence required</t>
        </is>
      </c>
    </row>
    <row r="7288" outlineLevel="1" ht="16" customHeight="1">
      <c r="A7288" s="70" t="inlineStr">
        <is>
          <t>buy</t>
        </is>
      </c>
      <c r="B7288" s="26" t="inlineStr">
        <is>
          <t>AE · AMZ   |   boards: PTC elements with fins, silicone heat mats, reptile heat cable   |   lib: PWM/SSR control   [High, 2026-07]</t>
        </is>
      </c>
    </row>
    <row r="7290" ht="22" customHeight="1">
      <c r="A7290" s="80" t="inlineStr">
        <is>
          <t>A017</t>
        </is>
      </c>
      <c r="B7290" s="81" t="inlineStr">
        <is>
          <t>PWM fan with tachometer   ·   4-pin 12V PC fan (PWM + tach)</t>
        </is>
      </c>
    </row>
    <row r="7291" outlineLevel="1" ht="15" customHeight="1">
      <c r="A7291" s="70" t="inlineStr">
        <is>
          <t>Category</t>
        </is>
      </c>
      <c r="B7291" s="12" t="inlineStr">
        <is>
          <t>Industrial &amp; Automotive › Airflow</t>
        </is>
      </c>
      <c r="E7291" s="70" t="inlineStr">
        <is>
          <t>Measures</t>
        </is>
      </c>
      <c r="F7291" s="12" t="inlineStr">
        <is>
          <t>Controllable airflow, with speed reported back</t>
        </is>
      </c>
    </row>
    <row r="7292" outlineLevel="1" ht="15" customHeight="1">
      <c r="A7292" s="70" t="inlineStr">
        <is>
          <t>Modality</t>
        </is>
      </c>
      <c r="B7292" s="12" t="inlineStr">
        <is>
          <t>Mechanical</t>
        </is>
      </c>
      <c r="E7292" s="70" t="inlineStr">
        <is>
          <t>Interface</t>
        </is>
      </c>
      <c r="F7292" s="12" t="inlineStr">
        <is>
          <t>PWM / Pulse</t>
        </is>
      </c>
    </row>
    <row r="7293" outlineLevel="1" ht="15" customHeight="1">
      <c r="A7293" s="70" t="inlineStr">
        <is>
          <t>Supply</t>
        </is>
      </c>
      <c r="B7293" s="12" t="inlineStr">
        <is>
          <t>12V (5V versions exist)</t>
        </is>
      </c>
      <c r="E7293" s="70" t="inlineStr">
        <is>
          <t>Price</t>
        </is>
      </c>
      <c r="F7293" s="12" t="inlineStr">
        <is>
          <t>$8.0  ($$)</t>
        </is>
      </c>
    </row>
    <row r="7294" outlineLevel="1" ht="15" customHeight="1">
      <c r="A7294" s="70" t="inlineStr">
        <is>
          <t>Difficulty</t>
        </is>
      </c>
      <c r="B7294" s="12" t="inlineStr">
        <is>
          <t>2 — Easy — breadboard wiring, a well-documented library, no analog thought needed</t>
        </is>
      </c>
    </row>
    <row r="7295" outlineLevel="1" ht="31" customHeight="1">
      <c r="A7295" s="70" t="inlineStr">
        <is>
          <t>HOW</t>
        </is>
      </c>
      <c r="B7295" s="71" t="inlineStr">
        <is>
          <t>A brushless fan whose speed follows a 25kHz PWM duty cycle on a dedicated control pin, and which reports two tachometer pulses per revolution on another. The tach makes it one of the few actuators that tells you what it actually did.</t>
        </is>
      </c>
    </row>
    <row r="7296" outlineLevel="1" ht="40" customHeight="1">
      <c r="A7296" s="70" t="inlineStr">
        <is>
          <t>WHAT</t>
        </is>
      </c>
      <c r="B7296" s="72" t="inlineStr">
        <is>
          <t>The PWM pin expects ~25kHz; drive it at 1kHz and the fan whines audibly. The tach output is open-collector and needs a pull-up to 3.3V — without one it reads nothing. Most fans stall below about 20% duty and will not restart until you kick them back up. Cheap 3-pin fans have no PWM input at all and must be speed-controlled by voltage instead.</t>
        </is>
      </c>
    </row>
    <row r="7297" outlineLevel="1" ht="20" customHeight="1">
      <c r="A7297" s="70" t="inlineStr">
        <is>
          <t>COMMON</t>
        </is>
      </c>
      <c r="B7297" s="71" t="inlineStr">
        <is>
          <t>Enclosure cooling, filtration, fume extraction, grow tents, air quality response, sensor aspiration.</t>
        </is>
      </c>
    </row>
    <row r="7298" outlineLevel="1" ht="26" customHeight="1">
      <c r="A7298" s="70" t="inlineStr">
        <is>
          <t>INVENTION</t>
        </is>
      </c>
      <c r="B7298" s="73" t="inlineStr">
        <is>
          <t>Because it reports its own speed, a fan becomes a diagnostic: constant PWM with falling RPM means a clogged filter or a failing bearing, detected with no extra sensor at all.</t>
        </is>
      </c>
    </row>
    <row r="7299" outlineLevel="1" ht="15" customHeight="1">
      <c r="A7299" s="70" t="inlineStr">
        <is>
          <t>REQUIRES</t>
        </is>
      </c>
      <c r="B7299" s="71" t="inlineStr">
        <is>
          <t>A pull-up on the tach line; a 12V supply</t>
        </is>
      </c>
    </row>
    <row r="7300" outlineLevel="1" ht="17" customHeight="1">
      <c r="A7300" s="70" t="inlineStr">
        <is>
          <t>SUBSTITUT</t>
        </is>
      </c>
      <c r="B7300" s="71" t="inlineStr">
        <is>
          <t>A blower for higher static pressure; an EC fan for large installations</t>
        </is>
      </c>
    </row>
    <row r="7301" outlineLevel="1" ht="18" customHeight="1">
      <c r="A7301" s="70" t="inlineStr">
        <is>
          <t>PAIRS</t>
        </is>
      </c>
      <c r="B7301" s="71" t="inlineStr">
        <is>
          <t>Differential pressure sensor across a filter; PM or CO2 sensors to drive the loop</t>
        </is>
      </c>
    </row>
    <row r="7302" outlineLevel="1" ht="30" customHeight="1">
      <c r="A7302" s="70" t="inlineStr">
        <is>
          <t>specs</t>
        </is>
      </c>
      <c r="B7302" s="26" t="inlineStr">
        <is>
          <t>Range: Typically 500-2500 RPM   Rate: 25kHz PWM control   Calibration: None   Consumable: Bearings; sleeve bearings last far less than ball   Environment: Indoor   Lifecycle: Active   Maturity: Excellent   ESP32: LEDC at 25kHz for control; PCNT to count tach pulses with no CPU cost.</t>
        </is>
      </c>
    </row>
    <row r="7303" outlineLevel="1" ht="22" customHeight="1">
      <c r="A7303" s="76" t="inlineStr">
        <is>
          <t>⚠</t>
        </is>
      </c>
      <c r="B7303" s="77" t="inlineStr">
        <is>
          <t>HAZARD: Mechanical — Moving parts, pinch or cut risk</t>
        </is>
      </c>
    </row>
    <row r="7304" outlineLevel="1" ht="16" customHeight="1">
      <c r="A7304" s="70" t="inlineStr">
        <is>
          <t>buy</t>
        </is>
      </c>
      <c r="B7304" s="26" t="inlineStr">
        <is>
          <t>AE · AMZ · DK   |   boards: Noctua, Arctic, generic 4-pin 120mm   |   lib: ledcWrite + PCNT   [High, 2026-07]</t>
        </is>
      </c>
    </row>
    <row r="7305" outlineLevel="1" ht="30" customHeight="1">
      <c r="A7305" s="74" t="inlineStr">
        <is>
          <t>unlocks</t>
        </is>
      </c>
      <c r="B7305" s="75" t="inlineStr">
        <is>
          <t>Is it on?  •  How fast is it turning?  •  Is the filter blocked?</t>
        </is>
      </c>
    </row>
    <row r="7307" ht="22" customHeight="1">
      <c r="A7307" s="82" t="inlineStr">
        <is>
          <t>A018</t>
        </is>
      </c>
      <c r="B7307" s="83" t="inlineStr">
        <is>
          <t>WS2812B / SK6812 addressable LEDs   ·   WS2812B, SK6812 (RGBW)</t>
        </is>
      </c>
    </row>
    <row r="7308" outlineLevel="1" ht="15" customHeight="1">
      <c r="A7308" s="70" t="inlineStr">
        <is>
          <t>Category</t>
        </is>
      </c>
      <c r="B7308" s="12" t="inlineStr">
        <is>
          <t>Light &amp; UV › Addressable RGB</t>
        </is>
      </c>
      <c r="E7308" s="70" t="inlineStr">
        <is>
          <t>Measures</t>
        </is>
      </c>
      <c r="F7308" s="12" t="inlineStr">
        <is>
          <t>Individually controllable colour and brightness per LED on a single data wire</t>
        </is>
      </c>
    </row>
    <row r="7309" outlineLevel="1" ht="15" customHeight="1">
      <c r="A7309" s="70" t="inlineStr">
        <is>
          <t>Modality</t>
        </is>
      </c>
      <c r="B7309" s="12" t="inlineStr">
        <is>
          <t>Optical</t>
        </is>
      </c>
      <c r="E7309" s="70" t="inlineStr">
        <is>
          <t>Interface</t>
        </is>
      </c>
      <c r="F7309" s="12" t="inlineStr">
        <is>
          <t>Digital</t>
        </is>
      </c>
    </row>
    <row r="7310" outlineLevel="1" ht="15" customHeight="1">
      <c r="A7310" s="70" t="inlineStr">
        <is>
          <t>Supply</t>
        </is>
      </c>
      <c r="B7310" s="12" t="inlineStr">
        <is>
          <t>5V (3.3V data is marginal — see below)</t>
        </is>
      </c>
      <c r="E7310" s="70" t="inlineStr">
        <is>
          <t>Price</t>
        </is>
      </c>
      <c r="F7310" s="12" t="inlineStr">
        <is>
          <t>$8.0  ($$)</t>
        </is>
      </c>
    </row>
    <row r="7311" outlineLevel="1" ht="15" customHeight="1">
      <c r="A7311" s="70" t="inlineStr">
        <is>
          <t>Difficulty</t>
        </is>
      </c>
      <c r="B7311" s="12" t="inlineStr">
        <is>
          <t>2 — Easy — breadboard wiring, a well-documented library, no analog thought needed</t>
        </is>
      </c>
    </row>
    <row r="7312" outlineLevel="1" ht="31" customHeight="1">
      <c r="A7312" s="70" t="inlineStr">
        <is>
          <t>HOW</t>
        </is>
      </c>
      <c r="B7312" s="71" t="inlineStr">
        <is>
          <t>Each LED contains a tiny controller that reads the first 24 bits of the incoming stream, keeps them, and passes the rest on. Chain hundreds on one pin — the protocol is entirely timing-based, which is why it needs hardware help.</t>
        </is>
      </c>
    </row>
    <row r="7313" outlineLevel="1" ht="55" customHeight="1">
      <c r="A7313" s="70" t="inlineStr">
        <is>
          <t>WHAT</t>
        </is>
      </c>
      <c r="B7313" s="72" t="inlineStr">
        <is>
          <t>Power is almost always underestimated: full white on a 5m strip needs a supply most people do not have, and injecting power only at one end produces a visible red-brown fade along the strip as voltage sags. 3.3V data into a 5V strip is marginal and works right up until it doesn't — the classic symptom is the first LED misbehaving or random flicker; fit a level shifter or power the strip at 4.5V. Always add a 300-500Ω series resistor on the data line and a large capacitor at the strip, or the first LED dies on power-up.</t>
        </is>
      </c>
    </row>
    <row r="7314" outlineLevel="1" ht="20" customHeight="1">
      <c r="A7314" s="70" t="inlineStr">
        <is>
          <t>COMMON</t>
        </is>
      </c>
      <c r="B7314" s="71" t="inlineStr">
        <is>
          <t>Ambient and status lighting, data visualisation, wearables, signage, stair lighting, installations.</t>
        </is>
      </c>
    </row>
    <row r="7315" outlineLevel="1" ht="27" customHeight="1">
      <c r="A7315" s="70" t="inlineStr">
        <is>
          <t>INVENTION</t>
        </is>
      </c>
      <c r="B7315" s="73" t="inlineStr">
        <is>
          <t>Use them as an instrument rather than decoration: a strip mapped to a single sensor's history turns an abstract number into something a whole household reads at a glance from the doorway.</t>
        </is>
      </c>
    </row>
    <row r="7316" outlineLevel="1" ht="23" customHeight="1">
      <c r="A7316" s="70" t="inlineStr">
        <is>
          <t>REQUIRES</t>
        </is>
      </c>
      <c r="B7316" s="71" t="inlineStr">
        <is>
          <t>A 5V supply sized for peak brightness, power injection every 2-3m, a data-line resistor, a bulk capacitor, and a level shifter for long runs</t>
        </is>
      </c>
    </row>
    <row r="7317" outlineLevel="1" ht="22" customHeight="1">
      <c r="A7317" s="70" t="inlineStr">
        <is>
          <t>SUBSTITUT</t>
        </is>
      </c>
      <c r="B7317" s="71" t="inlineStr">
        <is>
          <t>APA102/SK9822 use a clock line and are immune to timing problems; plain LED strip with MOSFETs when per-pixel control is not needed</t>
        </is>
      </c>
    </row>
    <row r="7318" outlineLevel="1" ht="16" customHeight="1">
      <c r="A7318" s="70" t="inlineStr">
        <is>
          <t>PAIRS</t>
        </is>
      </c>
      <c r="B7318" s="71" t="inlineStr">
        <is>
          <t>Any sensor at all — this is how measurements become visible</t>
        </is>
      </c>
    </row>
    <row r="7319" outlineLevel="1" ht="37" customHeight="1">
      <c r="A7319" s="70" t="inlineStr">
        <is>
          <t>specs</t>
        </is>
      </c>
      <c r="B7319" s="26" t="inlineStr">
        <is>
          <t>Range: Hundreds of LEDs per chain   Rate: ~30fps for 500 LEDs   Calibration: None   Consumable: Individual LEDs fail and break the chain downstream   Environment: Indoor   Lifecycle: Active   Maturity: Excellent   ESP32: Use the RMT peripheral (FastLED and NeoPixelBus do this) — bit-banging breaks when Wi-Fi interrupts. RMT channels are limited, so many parallel strips need care.</t>
        </is>
      </c>
    </row>
    <row r="7320" outlineLevel="1" ht="22" customHeight="1">
      <c r="A7320" s="76" t="inlineStr">
        <is>
          <t>⚠</t>
        </is>
      </c>
      <c r="B7320" s="77" t="inlineStr">
        <is>
          <t>HAZARD: HighCurrent — Draws amps — needs its own supply and wiring</t>
        </is>
      </c>
    </row>
    <row r="7321" outlineLevel="1" ht="16" customHeight="1">
      <c r="A7321" s="70" t="inlineStr">
        <is>
          <t>buy</t>
        </is>
      </c>
      <c r="B7321" s="26" t="inlineStr">
        <is>
          <t>AE · AMZ · AF · SF   |   boards: Strips, rings, matrices, sticks; SK6812 adds a true white die   |   lib: FastLED, Adafruit_NeoPixel, NeoPixelBus, WLED   [High, 2026-07]</t>
        </is>
      </c>
    </row>
    <row r="7323" ht="22" customHeight="1">
      <c r="A7323" s="82" t="inlineStr">
        <is>
          <t>A019</t>
        </is>
      </c>
      <c r="B7323" s="83" t="inlineStr">
        <is>
          <t>High-power LED driver (constant current)   ·   MEAN WELL LDD-H / AL8860 / Recom</t>
        </is>
      </c>
    </row>
    <row r="7324" outlineLevel="1" ht="15" customHeight="1">
      <c r="A7324" s="70" t="inlineStr">
        <is>
          <t>Category</t>
        </is>
      </c>
      <c r="B7324" s="12" t="inlineStr">
        <is>
          <t>Light &amp; UV › Constant-current driver</t>
        </is>
      </c>
      <c r="E7324" s="70" t="inlineStr">
        <is>
          <t>Measures</t>
        </is>
      </c>
      <c r="F7324" s="12" t="inlineStr">
        <is>
          <t>Regulated current to high-power LEDs, dimmable by PWM</t>
        </is>
      </c>
    </row>
    <row r="7325" outlineLevel="1" ht="15" customHeight="1">
      <c r="A7325" s="70" t="inlineStr">
        <is>
          <t>Modality</t>
        </is>
      </c>
      <c r="B7325" s="12" t="inlineStr">
        <is>
          <t>Optical</t>
        </is>
      </c>
      <c r="E7325" s="70" t="inlineStr">
        <is>
          <t>Interface</t>
        </is>
      </c>
      <c r="F7325" s="12" t="inlineStr">
        <is>
          <t>PWM</t>
        </is>
      </c>
    </row>
    <row r="7326" outlineLevel="1" ht="15" customHeight="1">
      <c r="A7326" s="70" t="inlineStr">
        <is>
          <t>Supply</t>
        </is>
      </c>
      <c r="B7326" s="12" t="inlineStr">
        <is>
          <t>Input 9-56V</t>
        </is>
      </c>
      <c r="E7326" s="70" t="inlineStr">
        <is>
          <t>Price</t>
        </is>
      </c>
      <c r="F7326" s="12" t="inlineStr">
        <is>
          <t>$10.0  ($$)</t>
        </is>
      </c>
    </row>
    <row r="7327" outlineLevel="1" ht="15" customHeight="1">
      <c r="A7327" s="70" t="inlineStr">
        <is>
          <t>Difficulty</t>
        </is>
      </c>
      <c r="B7327" s="12" t="inlineStr">
        <is>
          <t>3 — Some skill — calibration, level shifting, timing, or datasheet reading required</t>
        </is>
      </c>
    </row>
    <row r="7328" outlineLevel="1" ht="32" customHeight="1">
      <c r="A7328" s="70" t="inlineStr">
        <is>
          <t>HOW</t>
        </is>
      </c>
      <c r="B7328" s="71" t="inlineStr">
        <is>
          <t>LEDs are current devices, not voltage devices — a tiny voltage change causes a huge current change. A constant-current driver fixes the current regardless of forward voltage, temperature or ageing, which is the only way to run power LEDs reliably.</t>
        </is>
      </c>
    </row>
    <row r="7329" outlineLevel="1" ht="46" customHeight="1">
      <c r="A7329" s="70" t="inlineStr">
        <is>
          <t>WHAT</t>
        </is>
      </c>
      <c r="B7329" s="72" t="inlineStr">
        <is>
          <t>Driving power LEDs from a voltage source with a resistor works on the bench and fails in service: as the die warms its forward voltage drops, current rises, it warms further — thermal runaway. Power LEDs need real heatsinking; unheatsinked they lose output within minutes and die within hours. PWM dimming below a few percent gets non-monotonic on many drivers. Never disconnect the LED with the driver powered.</t>
        </is>
      </c>
    </row>
    <row r="7330" outlineLevel="1" ht="22" customHeight="1">
      <c r="A7330" s="70" t="inlineStr">
        <is>
          <t>COMMON</t>
        </is>
      </c>
      <c r="B7330" s="71" t="inlineStr">
        <is>
          <t>Grow lighting, machine vision illumination, underwater and dive lights, projection, UV curing, horticultural spectrum control.</t>
        </is>
      </c>
    </row>
    <row r="7331" outlineLevel="1" ht="29" customHeight="1">
      <c r="A7331" s="70" t="inlineStr">
        <is>
          <t>INVENTION</t>
        </is>
      </c>
      <c r="B7331" s="73" t="inlineStr">
        <is>
          <t>Independent drivers per LED colour give programmable spectrum: match a grow light to the plant's actual stage, or shift a room's colour temperature across the day on a real circadian curve rather than two presets.</t>
        </is>
      </c>
    </row>
    <row r="7332" outlineLevel="1" ht="21" customHeight="1">
      <c r="A7332" s="70" t="inlineStr">
        <is>
          <t>REQUIRES</t>
        </is>
      </c>
      <c r="B7332" s="71" t="inlineStr">
        <is>
          <t>A heatsink sized to the LED's wattage, thermal interface material, and the driver's current set to the LED's rating</t>
        </is>
      </c>
    </row>
    <row r="7333" outlineLevel="1" ht="19" customHeight="1">
      <c r="A7333" s="70" t="inlineStr">
        <is>
          <t>SUBSTITUT</t>
        </is>
      </c>
      <c r="B7333" s="71" t="inlineStr">
        <is>
          <t>Addressable strips for low power; mains LED fixtures with a triac dimmer for room lighting</t>
        </is>
      </c>
    </row>
    <row r="7334" outlineLevel="1" ht="19" customHeight="1">
      <c r="A7334" s="70" t="inlineStr">
        <is>
          <t>PAIRS</t>
        </is>
      </c>
      <c r="B7334" s="71" t="inlineStr">
        <is>
          <t>A PAR/quantum sensor to verify delivered light; a temperature sensor on the heatsink</t>
        </is>
      </c>
    </row>
    <row r="7335" outlineLevel="1" ht="31" customHeight="1">
      <c r="A7335" s="70" t="inlineStr">
        <is>
          <t>specs</t>
        </is>
      </c>
      <c r="B7335" s="26" t="inlineStr">
        <is>
          <t>Range: 350mA-1.5A typical per channel   Rate: PWM dimming to kHz   Calibration: None   Consumable: LED output degrades over thousands of hours, faster when hot   Environment: Indoor, Harsh   Lifecycle: Active   Maturity: Good   ESP32: PWM dimming input accepts 3.3V logic on most modules.</t>
        </is>
      </c>
    </row>
    <row r="7336" outlineLevel="1" ht="22" customHeight="1">
      <c r="A7336" s="76" t="inlineStr">
        <is>
          <t>⚠</t>
        </is>
      </c>
      <c r="B7336" s="77" t="inlineStr">
        <is>
          <t>HAZARD: Laser — Emits laser radiation — eye safety class matters, HotSurface — Runs hot enough to burn or ignite (heated gas sensors, heaters), HighVoltage — Generates or requires &gt;48V (e.g. Geiger tube supplies, SiPM bias)</t>
        </is>
      </c>
    </row>
    <row r="7337" outlineLevel="1" ht="16" customHeight="1">
      <c r="A7337" s="70" t="inlineStr">
        <is>
          <t>buy</t>
        </is>
      </c>
      <c r="B7337" s="26" t="inlineStr">
        <is>
          <t>AE · DK · MO   |   boards: MEAN WELL LDD-H series, AL8860 modules, Recom RCD-24   |   lib: ledcWrite   [Estimate, 2026-07]</t>
        </is>
      </c>
    </row>
    <row r="7339" ht="22" customHeight="1">
      <c r="A7339" s="82" t="inlineStr">
        <is>
          <t>A020</t>
        </is>
      </c>
      <c r="B7339" s="83" t="inlineStr">
        <is>
          <t>E-paper display   ·   Waveshare 2.9"/4.2"/7.5" e-Paper</t>
        </is>
      </c>
    </row>
    <row r="7340" outlineLevel="1" ht="15" customHeight="1">
      <c r="A7340" s="70" t="inlineStr">
        <is>
          <t>Category</t>
        </is>
      </c>
      <c r="B7340" s="12" t="inlineStr">
        <is>
          <t>Cameras &amp; Vision › Bistable display</t>
        </is>
      </c>
      <c r="E7340" s="70" t="inlineStr">
        <is>
          <t>Measures</t>
        </is>
      </c>
      <c r="F7340" s="12" t="inlineStr">
        <is>
          <t>A display that holds its image with zero power</t>
        </is>
      </c>
    </row>
    <row r="7341" outlineLevel="1" ht="15" customHeight="1">
      <c r="A7341" s="70" t="inlineStr">
        <is>
          <t>Modality</t>
        </is>
      </c>
      <c r="B7341" s="12" t="inlineStr">
        <is>
          <t>Optical</t>
        </is>
      </c>
      <c r="E7341" s="70" t="inlineStr">
        <is>
          <t>Interface</t>
        </is>
      </c>
      <c r="F7341" s="12" t="inlineStr">
        <is>
          <t>SPI</t>
        </is>
      </c>
    </row>
    <row r="7342" outlineLevel="1" ht="15" customHeight="1">
      <c r="A7342" s="70" t="inlineStr">
        <is>
          <t>Supply</t>
        </is>
      </c>
      <c r="B7342" s="12" t="inlineStr">
        <is>
          <t>3.3V</t>
        </is>
      </c>
      <c r="E7342" s="70" t="inlineStr">
        <is>
          <t>Price</t>
        </is>
      </c>
      <c r="F7342" s="12" t="inlineStr">
        <is>
          <t>$25.0  ($$$)</t>
        </is>
      </c>
    </row>
    <row r="7343" outlineLevel="1" ht="15" customHeight="1">
      <c r="A7343" s="70" t="inlineStr">
        <is>
          <t>Difficulty</t>
        </is>
      </c>
      <c r="B7343" s="12" t="inlineStr">
        <is>
          <t>3 — Some skill — calibration, level shifting, timing, or datasheet reading required</t>
        </is>
      </c>
    </row>
    <row r="7344" outlineLevel="1" ht="28" customHeight="1">
      <c r="A7344" s="70" t="inlineStr">
        <is>
          <t>HOW</t>
        </is>
      </c>
      <c r="B7344" s="71" t="inlineStr">
        <is>
          <t>Charged pigment particles move under an electric field and stay put. Power is needed only to CHANGE the image, which makes it the only display that suits a battery node that updates once an hour.</t>
        </is>
      </c>
    </row>
    <row r="7345" outlineLevel="1" ht="45" customHeight="1">
      <c r="A7345" s="70" t="inlineStr">
        <is>
          <t>WHAT</t>
        </is>
      </c>
      <c r="B7345" s="72" t="inlineStr">
        <is>
          <t>Refresh is slow and visibly flashes; anything animated is out. Leaving a static image indefinitely causes ghosting, so a periodic full refresh is required for panel health. Partial refresh is much faster but accumulates artefacts until you do a full one. Panels are fragile glass and dislike being flexed. Below about 0°C the particles move sluggishly and images smear — outdoor winter displays need care.</t>
        </is>
      </c>
    </row>
    <row r="7346" outlineLevel="1" ht="20" customHeight="1">
      <c r="A7346" s="70" t="inlineStr">
        <is>
          <t>COMMON</t>
        </is>
      </c>
      <c r="B7346" s="71" t="inlineStr">
        <is>
          <t>Battery dashboards, room signage, plant labels, weather displays, shelf labels, meeting-room status.</t>
        </is>
      </c>
    </row>
    <row r="7347" outlineLevel="1" ht="26" customHeight="1">
      <c r="A7347" s="70" t="inlineStr">
        <is>
          <t>INVENTION</t>
        </is>
      </c>
      <c r="B7347" s="73" t="inlineStr">
        <is>
          <t>Zero holding power means a display can live on a battery for a year — a garden sign that shows soil moisture and last watering, or a meeting-room CO2 sign, with no wiring at all.</t>
        </is>
      </c>
    </row>
    <row r="7348" outlineLevel="1" ht="18" customHeight="1">
      <c r="A7348" s="70" t="inlineStr">
        <is>
          <t>REQUIRES</t>
        </is>
      </c>
      <c r="B7348" s="71" t="inlineStr">
        <is>
          <t>A driver board matched to the exact panel; adequate RAM for the framebuffer</t>
        </is>
      </c>
    </row>
    <row r="7349" outlineLevel="1" ht="16" customHeight="1">
      <c r="A7349" s="70" t="inlineStr">
        <is>
          <t>SUBSTITUT</t>
        </is>
      </c>
      <c r="B7349" s="71" t="inlineStr">
        <is>
          <t>OLED for small always-on status; TFT for colour and speed</t>
        </is>
      </c>
    </row>
    <row r="7350" outlineLevel="1" ht="16" customHeight="1">
      <c r="A7350" s="70" t="inlineStr">
        <is>
          <t>PAIRS</t>
        </is>
      </c>
      <c r="B7350" s="71" t="inlineStr">
        <is>
          <t>Any low-power sensor; deep sleep between updates</t>
        </is>
      </c>
    </row>
    <row r="7351" outlineLevel="1" ht="36" customHeight="1">
      <c r="A7351" s="70" t="inlineStr">
        <is>
          <t>specs</t>
        </is>
      </c>
      <c r="B7351" s="26" t="inlineStr">
        <is>
          <t>Range: 1.5" to 12"; mono, red/black, or 7-colour   Rate: 1-15 seconds for a full refresh   Calibration: None   Consumable: Panels degrade after very many refresh cycles   Environment: Indoor   Lifecycle: Active   Maturity: Good   ESP32: Large panels need a decent framebuffer — an ESP32 with PSRAM is comfortable, a C3 is tight for anything above about 4 inches.</t>
        </is>
      </c>
    </row>
    <row r="7352" outlineLevel="1" ht="16" customHeight="1">
      <c r="A7352" s="70" t="inlineStr">
        <is>
          <t>buy</t>
        </is>
      </c>
      <c r="B7352" s="26" t="inlineStr">
        <is>
          <t>AE · AMZ · AF · PI · DFR   |   boards: Waveshare and Good Display panels with HAT/driver boards   |   lib: GxEPD2, epdiy for large panels, LVGL   [High, 2026-07]</t>
        </is>
      </c>
    </row>
    <row r="7354" ht="22" customHeight="1">
      <c r="A7354" s="82" t="inlineStr">
        <is>
          <t>A021</t>
        </is>
      </c>
      <c r="B7354" s="83" t="inlineStr">
        <is>
          <t>SPI TFT display   ·   ILI9341 2.8" / ST7789 1.3" / ST7796 4"</t>
        </is>
      </c>
    </row>
    <row r="7355" outlineLevel="1" ht="15" customHeight="1">
      <c r="A7355" s="70" t="inlineStr">
        <is>
          <t>Category</t>
        </is>
      </c>
      <c r="B7355" s="12" t="inlineStr">
        <is>
          <t>Cameras &amp; Vision › Colour display</t>
        </is>
      </c>
      <c r="E7355" s="70" t="inlineStr">
        <is>
          <t>Measures</t>
        </is>
      </c>
      <c r="F7355" s="12" t="inlineStr">
        <is>
          <t>Full-colour graphics, optionally with a touchscreen</t>
        </is>
      </c>
    </row>
    <row r="7356" outlineLevel="1" ht="15" customHeight="1">
      <c r="A7356" s="70" t="inlineStr">
        <is>
          <t>Modality</t>
        </is>
      </c>
      <c r="B7356" s="12" t="inlineStr">
        <is>
          <t>Optical</t>
        </is>
      </c>
      <c r="E7356" s="70" t="inlineStr">
        <is>
          <t>Interface</t>
        </is>
      </c>
      <c r="F7356" s="12" t="inlineStr">
        <is>
          <t>SPI</t>
        </is>
      </c>
    </row>
    <row r="7357" outlineLevel="1" ht="15" customHeight="1">
      <c r="A7357" s="70" t="inlineStr">
        <is>
          <t>Supply</t>
        </is>
      </c>
      <c r="B7357" s="12" t="inlineStr">
        <is>
          <t>3.3V</t>
        </is>
      </c>
      <c r="E7357" s="70" t="inlineStr">
        <is>
          <t>Price</t>
        </is>
      </c>
      <c r="F7357" s="12" t="inlineStr">
        <is>
          <t>$10.0  ($$)</t>
        </is>
      </c>
    </row>
    <row r="7358" outlineLevel="1" ht="15" customHeight="1">
      <c r="A7358" s="70" t="inlineStr">
        <is>
          <t>Difficulty</t>
        </is>
      </c>
      <c r="B7358" s="12" t="inlineStr">
        <is>
          <t>2 — Easy — breadboard wiring, a well-documented library, no analog thought needed</t>
        </is>
      </c>
    </row>
    <row r="7359" outlineLevel="1" ht="22" customHeight="1">
      <c r="A7359" s="70" t="inlineStr">
        <is>
          <t>HOW</t>
        </is>
      </c>
      <c r="B7359" s="71" t="inlineStr">
        <is>
          <t>A colour LCD driven over SPI, refreshed continuously from a framebuffer. Fast, cheap, and the default choice for anything handheld.</t>
        </is>
      </c>
    </row>
    <row r="7360" outlineLevel="1" ht="45" customHeight="1">
      <c r="A7360" s="70" t="inlineStr">
        <is>
          <t>WHAT</t>
        </is>
      </c>
      <c r="B7360" s="72" t="inlineStr">
        <is>
          <t>The backlight dominates power and is usually on a separate pin you can PWM — many projects never do, and wonder why the battery lasts an hour. TFT_eSPI is configured by editing a header file in the LIBRARY folder rather than in your sketch, which surprises everyone once. Resistive touch overlays need calibration; capacitive ones need a separate I2C controller. Viewing angles on cheap TN panels are poor.</t>
        </is>
      </c>
    </row>
    <row r="7361" outlineLevel="1" ht="18" customHeight="1">
      <c r="A7361" s="70" t="inlineStr">
        <is>
          <t>COMMON</t>
        </is>
      </c>
      <c r="B7361" s="71" t="inlineStr">
        <is>
          <t>Handheld instruments, thermal camera viewers, control panels, dashboards, games.</t>
        </is>
      </c>
    </row>
    <row r="7362" outlineLevel="1" ht="25" customHeight="1">
      <c r="A7362" s="70" t="inlineStr">
        <is>
          <t>INVENTION</t>
        </is>
      </c>
      <c r="B7362" s="73" t="inlineStr">
        <is>
          <t>A live thermal or spectral view turns an abstract sensor into an instrument you can hand to someone else — the moment a project stops being a demo and becomes a tool.</t>
        </is>
      </c>
    </row>
    <row r="7363" outlineLevel="1" ht="17" customHeight="1">
      <c r="A7363" s="70" t="inlineStr">
        <is>
          <t>REQUIRES</t>
        </is>
      </c>
      <c r="B7363" s="71" t="inlineStr">
        <is>
          <t>Correct library configuration for the exact controller and pin mapping</t>
        </is>
      </c>
    </row>
    <row r="7364" outlineLevel="1" ht="20" customHeight="1">
      <c r="A7364" s="70" t="inlineStr">
        <is>
          <t>SUBSTITUT</t>
        </is>
      </c>
      <c r="B7364" s="71" t="inlineStr">
        <is>
          <t>E-paper for battery projects; OLED for small and simple; a smart display board to skip the wiring entirely</t>
        </is>
      </c>
    </row>
    <row r="7365" outlineLevel="1" ht="17" customHeight="1">
      <c r="A7365" s="70" t="inlineStr">
        <is>
          <t>PAIRS</t>
        </is>
      </c>
      <c r="B7365" s="71" t="inlineStr">
        <is>
          <t>MLX90640 thermal, AS7341 spectral, any sensor worth watching live</t>
        </is>
      </c>
    </row>
    <row r="7366" outlineLevel="1" ht="33" customHeight="1">
      <c r="A7366" s="70" t="inlineStr">
        <is>
          <t>specs</t>
        </is>
      </c>
      <c r="B7366" s="26" t="inlineStr">
        <is>
          <t>Range: 1.3" to 4", 240x240 to 480x320   Rate: 20-60fps over SPI at 40-80MHz   Calibration: One-point   Consumable: Backlight LEDs dim over years   Environment: Indoor   Lifecycle: Active   Maturity: Excellent   ESP32: ESP32-S3 with PSRAM handles full framebuffers comfortably; classic ESP32 manages with partial updates.</t>
        </is>
      </c>
    </row>
    <row r="7367" outlineLevel="1" ht="16" customHeight="1">
      <c r="A7367" s="70" t="inlineStr">
        <is>
          <t>buy</t>
        </is>
      </c>
      <c r="B7367" s="26" t="inlineStr">
        <is>
          <t>AE · AMZ · AF · DFR   |   boards: Bare modules, or integrated boards like T-Display-S3   |   lib: TFT_eSPI, LovyanGFX, LVGL, Adafruit_GFX   [High, 2026-07]</t>
        </is>
      </c>
    </row>
    <row r="7369" ht="22" customHeight="1">
      <c r="A7369" s="82" t="inlineStr">
        <is>
          <t>A022</t>
        </is>
      </c>
      <c r="B7369" s="83" t="inlineStr">
        <is>
          <t>OLED display (SSD1306 / SH1107)   ·   0.96" SSD1306 / 1.3" SH1106</t>
        </is>
      </c>
    </row>
    <row r="7370" outlineLevel="1" ht="15" customHeight="1">
      <c r="A7370" s="70" t="inlineStr">
        <is>
          <t>Category</t>
        </is>
      </c>
      <c r="B7370" s="12" t="inlineStr">
        <is>
          <t>Cameras &amp; Vision › Small monochrome display</t>
        </is>
      </c>
      <c r="E7370" s="70" t="inlineStr">
        <is>
          <t>Measures</t>
        </is>
      </c>
      <c r="F7370" s="12" t="inlineStr">
        <is>
          <t>Crisp small monochrome text and graphics over I2C</t>
        </is>
      </c>
    </row>
    <row r="7371" outlineLevel="1" ht="15" customHeight="1">
      <c r="A7371" s="70" t="inlineStr">
        <is>
          <t>Modality</t>
        </is>
      </c>
      <c r="B7371" s="12" t="inlineStr">
        <is>
          <t>Optical</t>
        </is>
      </c>
      <c r="E7371" s="70" t="inlineStr">
        <is>
          <t>Interface</t>
        </is>
      </c>
      <c r="F7371" s="12" t="inlineStr">
        <is>
          <t>I2C / SPI</t>
        </is>
      </c>
    </row>
    <row r="7372" outlineLevel="1" ht="15" customHeight="1">
      <c r="A7372" s="70" t="inlineStr">
        <is>
          <t>Supply</t>
        </is>
      </c>
      <c r="B7372" s="12" t="inlineStr">
        <is>
          <t>3.3-5V</t>
        </is>
      </c>
      <c r="E7372" s="70" t="inlineStr">
        <is>
          <t>Price</t>
        </is>
      </c>
      <c r="F7372" s="12" t="inlineStr">
        <is>
          <t>$3.0  ($)</t>
        </is>
      </c>
    </row>
    <row r="7373" outlineLevel="1" ht="15" customHeight="1">
      <c r="A7373" s="70" t="inlineStr">
        <is>
          <t>Difficulty</t>
        </is>
      </c>
      <c r="B7373" s="12" t="inlineStr">
        <is>
          <t>1 — Plug and play — Qwiic/STEMMA cable or 3 wires, library example works first time</t>
        </is>
      </c>
    </row>
    <row r="7374" outlineLevel="1" ht="23" customHeight="1">
      <c r="A7374" s="70" t="inlineStr">
        <is>
          <t>HOW</t>
        </is>
      </c>
      <c r="B7374" s="71" t="inlineStr">
        <is>
          <t>Each pixel is its own organic LED, so black pixels emit nothing at all — perfect contrast, and power proportional to how much you light up.</t>
        </is>
      </c>
    </row>
    <row r="7375" outlineLevel="1" ht="47" customHeight="1">
      <c r="A7375" s="70" t="inlineStr">
        <is>
          <t>WHAT</t>
        </is>
      </c>
      <c r="B7375" s="72" t="inlineStr">
        <is>
          <t>OLEDs burn in: a static label left on for months leaves a permanent ghost. Shift the layout periodically or blank the screen. SH1106 controllers need a 2-pixel column offset that SSD1306 drivers do not apply, which produces the classic 'my display is shifted and wraps' problem — the modules are sold interchangeably. Address is 0x3C or 0x3D and collides with very little, but it does share the bus with everything else you own.</t>
        </is>
      </c>
    </row>
    <row r="7376" outlineLevel="1" ht="18" customHeight="1">
      <c r="A7376" s="70" t="inlineStr">
        <is>
          <t>COMMON</t>
        </is>
      </c>
      <c r="B7376" s="71" t="inlineStr">
        <is>
          <t>Status readouts, menus, debug output, small instruments, sensor displays.</t>
        </is>
      </c>
    </row>
    <row r="7377" outlineLevel="1" ht="26" customHeight="1">
      <c r="A7377" s="70" t="inlineStr">
        <is>
          <t>INVENTION</t>
        </is>
      </c>
      <c r="B7377" s="73" t="inlineStr">
        <is>
          <t>The fastest way to make a project feel finished: a device that shows its own state needs no laptop attached, which is what turns a breadboard into something someone else can use.</t>
        </is>
      </c>
    </row>
    <row r="7378" outlineLevel="1" ht="15" customHeight="1">
      <c r="A7378" s="70" t="inlineStr">
        <is>
          <t>REQUIRES</t>
        </is>
      </c>
      <c r="B7378" s="71" t="inlineStr">
        <is>
          <t>Nothing beyond I2C</t>
        </is>
      </c>
    </row>
    <row r="7379" outlineLevel="1" ht="15" customHeight="1">
      <c r="A7379" s="70" t="inlineStr">
        <is>
          <t>SUBSTITUT</t>
        </is>
      </c>
      <c r="B7379" s="71" t="inlineStr">
        <is>
          <t>E-paper for zero standby; TFT for colour</t>
        </is>
      </c>
    </row>
    <row r="7380" outlineLevel="1" ht="16" customHeight="1">
      <c r="A7380" s="70" t="inlineStr">
        <is>
          <t>PAIRS</t>
        </is>
      </c>
      <c r="B7380" s="71" t="inlineStr">
        <is>
          <t>Rotary encoder for menus; any sensor worth reading locally</t>
        </is>
      </c>
    </row>
    <row r="7381" outlineLevel="1" ht="33" customHeight="1">
      <c r="A7381" s="70" t="inlineStr">
        <is>
          <t>specs</t>
        </is>
      </c>
      <c r="B7381" s="26" t="inlineStr">
        <is>
          <t>Range: 0.66" to 2.42", 128x32 to 128x128   Rate: Fast enough for simple animation   I2C addr: 0x3C / 0x3D   Calibration: None   Consumable: Blue and white OLED pixels dim over ~10,000 hours   Environment: Indoor   Lifecycle: Active   Maturity: Excellent   ESP32: Any variant. Two wires shared with every other I2C sensor.</t>
        </is>
      </c>
    </row>
    <row r="7382" outlineLevel="1" ht="16" customHeight="1">
      <c r="A7382" s="70" t="inlineStr">
        <is>
          <t>buy</t>
        </is>
      </c>
      <c r="B7382" s="26" t="inlineStr">
        <is>
          <t>AE · AMZ · AF · SF · CE   |   boards: Ubiquitous 0.96" I2C modules   |   lib: Adafruit_SSD1306, U8g2   [High, 2026-07]</t>
        </is>
      </c>
    </row>
    <row r="7384" ht="22" customHeight="1">
      <c r="A7384" s="84" t="inlineStr">
        <is>
          <t>A023</t>
        </is>
      </c>
      <c r="B7384" s="85" t="inlineStr">
        <is>
          <t>I2S DAC + amplifier (MAX98357A)   ·   MAX98357A</t>
        </is>
      </c>
    </row>
    <row r="7385" outlineLevel="1" ht="15" customHeight="1">
      <c r="A7385" s="70" t="inlineStr">
        <is>
          <t>Category</t>
        </is>
      </c>
      <c r="B7385" s="12" t="inlineStr">
        <is>
          <t>Sound &amp; Audio › Digital audio output</t>
        </is>
      </c>
      <c r="E7385" s="70" t="inlineStr">
        <is>
          <t>Measures</t>
        </is>
      </c>
      <c r="F7385" s="12" t="inlineStr">
        <is>
          <t>Clean digital audio to a speaker — speech, tones, music</t>
        </is>
      </c>
    </row>
    <row r="7386" outlineLevel="1" ht="15" customHeight="1">
      <c r="A7386" s="70" t="inlineStr">
        <is>
          <t>Modality</t>
        </is>
      </c>
      <c r="B7386" s="12" t="inlineStr">
        <is>
          <t>Acoustic</t>
        </is>
      </c>
      <c r="E7386" s="70" t="inlineStr">
        <is>
          <t>Interface</t>
        </is>
      </c>
      <c r="F7386" s="12" t="inlineStr">
        <is>
          <t>I2S</t>
        </is>
      </c>
    </row>
    <row r="7387" outlineLevel="1" ht="15" customHeight="1">
      <c r="A7387" s="70" t="inlineStr">
        <is>
          <t>Supply</t>
        </is>
      </c>
      <c r="B7387" s="12" t="inlineStr">
        <is>
          <t>2.5-5.5V</t>
        </is>
      </c>
      <c r="E7387" s="70" t="inlineStr">
        <is>
          <t>Price</t>
        </is>
      </c>
      <c r="F7387" s="12" t="inlineStr">
        <is>
          <t>$5.0  ($$)</t>
        </is>
      </c>
    </row>
    <row r="7388" outlineLevel="1" ht="15" customHeight="1">
      <c r="A7388" s="70" t="inlineStr">
        <is>
          <t>Difficulty</t>
        </is>
      </c>
      <c r="B7388" s="12" t="inlineStr">
        <is>
          <t>2 — Easy — breadboard wiring, a well-documented library, no analog thought needed</t>
        </is>
      </c>
    </row>
    <row r="7389" outlineLevel="1" ht="26" customHeight="1">
      <c r="A7389" s="70" t="inlineStr">
        <is>
          <t>HOW</t>
        </is>
      </c>
      <c r="B7389" s="71" t="inlineStr">
        <is>
          <t>Takes the ESP32's I2S digital audio stream, converts it and amplifies it in one chip. Class-D switching means little heat and no analog noise picked up from the ESP32's supply.</t>
        </is>
      </c>
    </row>
    <row r="7390" outlineLevel="1" ht="38" customHeight="1">
      <c r="A7390" s="70" t="inlineStr">
        <is>
          <t>WHAT</t>
        </is>
      </c>
      <c r="B7390" s="72" t="inlineStr">
        <is>
          <t>Class-D amplifiers are efficient but produce switching noise that couples into nearby analog sensors — keep it away from your ADC front end. It needs a real speaker, not a piezo buzzer. Peak current is high enough to brown out a marginal supply mid-word. The gain-select pin floating gives you a gain you did not choose.</t>
        </is>
      </c>
    </row>
    <row r="7391" outlineLevel="1" ht="19" customHeight="1">
      <c r="A7391" s="70" t="inlineStr">
        <is>
          <t>COMMON</t>
        </is>
      </c>
      <c r="B7391" s="71" t="inlineStr">
        <is>
          <t>Voice prompts, alarms with spoken text, music, sonification, accessibility feedback.</t>
        </is>
      </c>
    </row>
    <row r="7392" outlineLevel="1" ht="25" customHeight="1">
      <c r="A7392" s="70" t="inlineStr">
        <is>
          <t>INVENTION</t>
        </is>
      </c>
      <c r="B7392" s="73" t="inlineStr">
        <is>
          <t>Spoken output changes who can use a device: a joint-angle sensor that SAYS the angle lets someone in physiotherapy keep their eyes on their body instead of a screen.</t>
        </is>
      </c>
    </row>
    <row r="7393" outlineLevel="1" ht="16" customHeight="1">
      <c r="A7393" s="70" t="inlineStr">
        <is>
          <t>REQUIRES</t>
        </is>
      </c>
      <c r="B7393" s="71" t="inlineStr">
        <is>
          <t>A 4-8Ω speaker and a supply able to handle transient peaks</t>
        </is>
      </c>
    </row>
    <row r="7394" outlineLevel="1" ht="17" customHeight="1">
      <c r="A7394" s="70" t="inlineStr">
        <is>
          <t>SUBSTITUT</t>
        </is>
      </c>
      <c r="B7394" s="71" t="inlineStr">
        <is>
          <t>PCM5102 for line-level hi-fi output; a passive buzzer for beeps</t>
        </is>
      </c>
    </row>
    <row r="7395" outlineLevel="1" ht="16" customHeight="1">
      <c r="A7395" s="70" t="inlineStr">
        <is>
          <t>PAIRS</t>
        </is>
      </c>
      <c r="B7395" s="71" t="inlineStr">
        <is>
          <t>Any sensor whose reading is more useful heard than seen</t>
        </is>
      </c>
    </row>
    <row r="7396" outlineLevel="1" ht="29" customHeight="1">
      <c r="A7396" s="70" t="inlineStr">
        <is>
          <t>specs</t>
        </is>
      </c>
      <c r="B7396" s="26" t="inlineStr">
        <is>
          <t>Range: 3.2W into 4Ω   Rate: 8-96kHz sample rates   Calibration: None   Consumable: None   Environment: Indoor   Lifecycle: Active   Maturity: Excellent   ESP32: Any variant with I2S — which is all of them. Far better than the classic ESP32's internal DAC, which is noisy.</t>
        </is>
      </c>
    </row>
    <row r="7397" outlineLevel="1" ht="16" customHeight="1">
      <c r="A7397" s="70" t="inlineStr">
        <is>
          <t>buy</t>
        </is>
      </c>
      <c r="B7397" s="26" t="inlineStr">
        <is>
          <t>AE · AF · SF · DFR   |   boards: Adafruit MAX98357A breakout, generic modules   |   lib: ESP-IDF I2S, arduino-audio-tools, ESP8266Audio   [High, 2026-07]</t>
        </is>
      </c>
    </row>
    <row r="7399" ht="22" customHeight="1">
      <c r="A7399" s="84" t="inlineStr">
        <is>
          <t>A024</t>
        </is>
      </c>
      <c r="B7399" s="85" t="inlineStr">
        <is>
          <t>Piezo buzzer (active / passive)   ·   Active 5V buzzer / passive piezo element</t>
        </is>
      </c>
    </row>
    <row r="7400" outlineLevel="1" ht="15" customHeight="1">
      <c r="A7400" s="70" t="inlineStr">
        <is>
          <t>Category</t>
        </is>
      </c>
      <c r="B7400" s="12" t="inlineStr">
        <is>
          <t>Sound &amp; Audio › Simple audible alert</t>
        </is>
      </c>
      <c r="E7400" s="70" t="inlineStr">
        <is>
          <t>Measures</t>
        </is>
      </c>
      <c r="F7400" s="12" t="inlineStr">
        <is>
          <t>Beeps, tones and alarms</t>
        </is>
      </c>
    </row>
    <row r="7401" outlineLevel="1" ht="15" customHeight="1">
      <c r="A7401" s="70" t="inlineStr">
        <is>
          <t>Modality</t>
        </is>
      </c>
      <c r="B7401" s="12" t="inlineStr">
        <is>
          <t>Acoustic</t>
        </is>
      </c>
      <c r="E7401" s="70" t="inlineStr">
        <is>
          <t>Interface</t>
        </is>
      </c>
      <c r="F7401" s="12" t="inlineStr">
        <is>
          <t>Digital / PWM</t>
        </is>
      </c>
    </row>
    <row r="7402" outlineLevel="1" ht="15" customHeight="1">
      <c r="A7402" s="70" t="inlineStr">
        <is>
          <t>Supply</t>
        </is>
      </c>
      <c r="B7402" s="12" t="inlineStr">
        <is>
          <t>3-5V</t>
        </is>
      </c>
      <c r="E7402" s="70" t="inlineStr">
        <is>
          <t>Price</t>
        </is>
      </c>
      <c r="F7402" s="12" t="inlineStr">
        <is>
          <t>$1.0  ($)</t>
        </is>
      </c>
    </row>
    <row r="7403" outlineLevel="1" ht="15" customHeight="1">
      <c r="A7403" s="70" t="inlineStr">
        <is>
          <t>Difficulty</t>
        </is>
      </c>
      <c r="B7403" s="12" t="inlineStr">
        <is>
          <t>1 — Plug and play — Qwiic/STEMMA cable or 3 wires, library example works first time</t>
        </is>
      </c>
    </row>
    <row r="7404" outlineLevel="1" ht="28" customHeight="1">
      <c r="A7404" s="70" t="inlineStr">
        <is>
          <t>HOW</t>
        </is>
      </c>
      <c r="B7404" s="71" t="inlineStr">
        <is>
          <t>A piezoelectric disc flexes with applied voltage. ACTIVE buzzers contain an oscillator and beep at one pitch from a DC level; PASSIVE ones need you to supply the frequency, and can therefore play tunes.</t>
        </is>
      </c>
    </row>
    <row r="7405" outlineLevel="1" ht="44" customHeight="1">
      <c r="A7405" s="70" t="inlineStr">
        <is>
          <t>WHAT</t>
        </is>
      </c>
      <c r="B7405" s="72" t="inlineStr">
        <is>
          <t>Active and passive buzzers look identical and are constantly confused: driving an active one with PWM gives one pitch regardless, and driving a passive one with DC gives a click and then silence. Output is far louder at the element's resonant frequency, so an alarm tuned 500Hz away can be almost inaudible. A resonating enclosure changes the volume dramatically — mount it deliberately.</t>
        </is>
      </c>
    </row>
    <row r="7406" outlineLevel="1" ht="18" customHeight="1">
      <c r="A7406" s="70" t="inlineStr">
        <is>
          <t>COMMON</t>
        </is>
      </c>
      <c r="B7406" s="71" t="inlineStr">
        <is>
          <t>Alarms, confirmation beeps, timers, distance-to-pitch feedback, accessibility cues.</t>
        </is>
      </c>
    </row>
    <row r="7407" outlineLevel="1" ht="27" customHeight="1">
      <c r="A7407" s="70" t="inlineStr">
        <is>
          <t>INVENTION</t>
        </is>
      </c>
      <c r="B7407" s="73" t="inlineStr">
        <is>
          <t>Map a continuous sensor value to pitch and you get a Geiger-counter interaction: you hear the gradient while both hands and eyes stay on the task — the fastest possible feedback loop.</t>
        </is>
      </c>
    </row>
    <row r="7408" outlineLevel="1" ht="16" customHeight="1">
      <c r="A7408" s="70" t="inlineStr">
        <is>
          <t>REQUIRES</t>
        </is>
      </c>
      <c r="B7408" s="71" t="inlineStr">
        <is>
          <t>A transistor for louder buzzers that exceed GPIO current</t>
        </is>
      </c>
    </row>
    <row r="7409" outlineLevel="1" ht="17" customHeight="1">
      <c r="A7409" s="70" t="inlineStr">
        <is>
          <t>SUBSTITUT</t>
        </is>
      </c>
      <c r="B7409" s="71" t="inlineStr">
        <is>
          <t>I2S amp and speaker for anything that must convey more than urgency</t>
        </is>
      </c>
    </row>
    <row r="7410" outlineLevel="1" ht="15" customHeight="1">
      <c r="A7410" s="70" t="inlineStr">
        <is>
          <t>PAIRS</t>
        </is>
      </c>
      <c r="B7410" s="71" t="inlineStr">
        <is>
          <t>Any sensor being used to search or aim</t>
        </is>
      </c>
    </row>
    <row r="7411" outlineLevel="1" ht="27" customHeight="1">
      <c r="A7411" s="70" t="inlineStr">
        <is>
          <t>specs</t>
        </is>
      </c>
      <c r="B7411" s="26" t="inlineStr">
        <is>
          <t>Range: Typically 2-4kHz resonance   Rate: Instant   Calibration: None   Consumable: None   Environment: Indoor, Outdoor   Lifecycle: Active   Maturity: Excellent   ESP32: A passive buzzer on an LEDC channel gives you tones and simple melodies.</t>
        </is>
      </c>
    </row>
    <row r="7412" outlineLevel="1" ht="16" customHeight="1">
      <c r="A7412" s="70" t="inlineStr">
        <is>
          <t>buy</t>
        </is>
      </c>
      <c r="B7412" s="26" t="inlineStr">
        <is>
          <t>AE · AMZ · SF · CE   |   boards: Active and passive modules; look for the resonant frequency in the datasheet   |   lib: tone() / ledcWriteTone   [High, 2026-07]</t>
        </is>
      </c>
    </row>
    <row r="7414" ht="22" customHeight="1">
      <c r="A7414" s="80" t="inlineStr">
        <is>
          <t>A025</t>
        </is>
      </c>
      <c r="B7414" s="81" t="inlineStr">
        <is>
          <t>Haptic driver + LRA/ERM (DRV2605L)   ·   DRV2605L + LRA or ERM motor</t>
        </is>
      </c>
    </row>
    <row r="7415" outlineLevel="1" ht="15" customHeight="1">
      <c r="A7415" s="70" t="inlineStr">
        <is>
          <t>Category</t>
        </is>
      </c>
      <c r="B7415" s="12" t="inlineStr">
        <is>
          <t>Touch &amp; Capacitive › Tactile feedback</t>
        </is>
      </c>
      <c r="E7415" s="70" t="inlineStr">
        <is>
          <t>Measures</t>
        </is>
      </c>
      <c r="F7415" s="12" t="inlineStr">
        <is>
          <t>Precise vibration patterns — taps, buzzes, ramps, textures</t>
        </is>
      </c>
    </row>
    <row r="7416" outlineLevel="1" ht="15" customHeight="1">
      <c r="A7416" s="70" t="inlineStr">
        <is>
          <t>Modality</t>
        </is>
      </c>
      <c r="B7416" s="12" t="inlineStr">
        <is>
          <t>Mechanical</t>
        </is>
      </c>
      <c r="E7416" s="70" t="inlineStr">
        <is>
          <t>Interface</t>
        </is>
      </c>
      <c r="F7416" s="12" t="inlineStr">
        <is>
          <t>I2C</t>
        </is>
      </c>
    </row>
    <row r="7417" outlineLevel="1" ht="15" customHeight="1">
      <c r="A7417" s="70" t="inlineStr">
        <is>
          <t>Supply</t>
        </is>
      </c>
      <c r="B7417" s="12" t="inlineStr">
        <is>
          <t>2-5.2V</t>
        </is>
      </c>
      <c r="E7417" s="70" t="inlineStr">
        <is>
          <t>Price</t>
        </is>
      </c>
      <c r="F7417" s="12" t="inlineStr">
        <is>
          <t>$8.0  ($$)</t>
        </is>
      </c>
    </row>
    <row r="7418" outlineLevel="1" ht="15" customHeight="1">
      <c r="A7418" s="70" t="inlineStr">
        <is>
          <t>Difficulty</t>
        </is>
      </c>
      <c r="B7418" s="12" t="inlineStr">
        <is>
          <t>2 — Easy — breadboard wiring, a well-documented library, no analog thought needed</t>
        </is>
      </c>
    </row>
    <row r="7419" outlineLevel="1" ht="28" customHeight="1">
      <c r="A7419" s="70" t="inlineStr">
        <is>
          <t>HOW</t>
        </is>
      </c>
      <c r="B7419" s="71" t="inlineStr">
        <is>
          <t>A dedicated driver with a library of 123 tuned haptic effects and closed-loop control of the motor's resonance. The difference between a phone's crisp tap and a cheap toy's buzz is entirely this chip.</t>
        </is>
      </c>
    </row>
    <row r="7420" outlineLevel="1" ht="42" customHeight="1">
      <c r="A7420" s="70" t="inlineStr">
        <is>
          <t>WHAT</t>
        </is>
      </c>
      <c r="B7420" s="72" t="inlineStr">
        <is>
          <t>LRA and ERM motors need different driver configuration and auto-calibration — get it wrong and effects feel weak and muddy. LRAs only work at their resonant frequency, so a motor swap means recalibrating. The motor must be mechanically coupled to something with mass; loose on a bench it feels like nothing, and the same effect through a wrist strap is unmistakable.</t>
        </is>
      </c>
    </row>
    <row r="7421" outlineLevel="1" ht="19" customHeight="1">
      <c r="A7421" s="70" t="inlineStr">
        <is>
          <t>COMMON</t>
        </is>
      </c>
      <c r="B7421" s="71" t="inlineStr">
        <is>
          <t>Wearable alerts, silent notification, accessibility feedback, tactile UI, sensory substitution.</t>
        </is>
      </c>
    </row>
    <row r="7422" outlineLevel="1" ht="31" customHeight="1">
      <c r="A7422" s="70" t="inlineStr">
        <is>
          <t>INVENTION</t>
        </is>
      </c>
      <c r="B7422" s="73" t="inlineStr">
        <is>
          <t>Vibration is the only output channel that works when the eyes and ears are already busy or unavailable — which makes it the key to every sensory-substitution build in this catalog, from echolocation belts to navigation cues for cyclists.</t>
        </is>
      </c>
    </row>
    <row r="7423" outlineLevel="1" ht="16" customHeight="1">
      <c r="A7423" s="70" t="inlineStr">
        <is>
          <t>REQUIRES</t>
        </is>
      </c>
      <c r="B7423" s="71" t="inlineStr">
        <is>
          <t>Auto-calibration run for the specific motor and mounting</t>
        </is>
      </c>
    </row>
    <row r="7424" outlineLevel="1" ht="17" customHeight="1">
      <c r="A7424" s="70" t="inlineStr">
        <is>
          <t>SUBSTITUT</t>
        </is>
      </c>
      <c r="B7424" s="71" t="inlineStr">
        <is>
          <t>A plain vibration motor and a MOSFET if crudeness is acceptable</t>
        </is>
      </c>
    </row>
    <row r="7425" outlineLevel="1" ht="18" customHeight="1">
      <c r="A7425" s="70" t="inlineStr">
        <is>
          <t>PAIRS</t>
        </is>
      </c>
      <c r="B7425" s="71" t="inlineStr">
        <is>
          <t>Distance sensors for sensory substitution; any wearable needing silent alerts</t>
        </is>
      </c>
    </row>
    <row r="7426" outlineLevel="1" ht="28" customHeight="1">
      <c r="A7426" s="70" t="inlineStr">
        <is>
          <t>specs</t>
        </is>
      </c>
      <c r="B7426" s="26" t="inlineStr">
        <is>
          <t>Range: 123 built-in effects plus arbitrary waveforms   Rate: Millisecond-precise   I2C addr: 0x5A   Calibration: One-point   Consumable: ERM brushes wear; LRAs last far longer   Environment: Indoor   Lifecycle: Active   Maturity: Good   ESP32: Any variant.</t>
        </is>
      </c>
    </row>
    <row r="7427" outlineLevel="1" ht="16" customHeight="1">
      <c r="A7427" s="70" t="inlineStr">
        <is>
          <t>buy</t>
        </is>
      </c>
      <c r="B7427" s="26" t="inlineStr">
        <is>
          <t>AF · SF · DK · AE   |   boards: Adafruit DRV2605L breakout with an LRA or ERM motor   |   lib: Adafruit_DRV2605   |   https://www.ti.com/product/DRV2605L   [High, 2026-07]</t>
        </is>
      </c>
    </row>
    <row r="7429" ht="22" customHeight="1">
      <c r="A7429" s="84" t="inlineStr">
        <is>
          <t>A026</t>
        </is>
      </c>
      <c r="B7429" s="85" t="inlineStr">
        <is>
          <t>Ultrasonic mist maker   ·   20mm / 16mm ultrasonic atomiser disc + driver</t>
        </is>
      </c>
    </row>
    <row r="7430" outlineLevel="1" ht="15" customHeight="1">
      <c r="A7430" s="70" t="inlineStr">
        <is>
          <t>Category</t>
        </is>
      </c>
      <c r="B7430" s="12" t="inlineStr">
        <is>
          <t>Humidity &amp; Moisture › Atomisation</t>
        </is>
      </c>
      <c r="E7430" s="70" t="inlineStr">
        <is>
          <t>Measures</t>
        </is>
      </c>
      <c r="F7430" s="12" t="inlineStr">
        <is>
          <t>Cold fog for humidification</t>
        </is>
      </c>
    </row>
    <row r="7431" outlineLevel="1" ht="15" customHeight="1">
      <c r="A7431" s="70" t="inlineStr">
        <is>
          <t>Modality</t>
        </is>
      </c>
      <c r="B7431" s="12" t="inlineStr">
        <is>
          <t>Acoustic</t>
        </is>
      </c>
      <c r="E7431" s="70" t="inlineStr">
        <is>
          <t>Interface</t>
        </is>
      </c>
      <c r="F7431" s="12" t="inlineStr">
        <is>
          <t>Digital</t>
        </is>
      </c>
    </row>
    <row r="7432" outlineLevel="1" ht="15" customHeight="1">
      <c r="A7432" s="70" t="inlineStr">
        <is>
          <t>Supply</t>
        </is>
      </c>
      <c r="B7432" s="12" t="inlineStr">
        <is>
          <t>24V driver, 36V for some</t>
        </is>
      </c>
      <c r="E7432" s="70" t="inlineStr">
        <is>
          <t>Price</t>
        </is>
      </c>
      <c r="F7432" s="12" t="inlineStr">
        <is>
          <t>$8.0  ($$)</t>
        </is>
      </c>
    </row>
    <row r="7433" outlineLevel="1" ht="15" customHeight="1">
      <c r="A7433" s="70" t="inlineStr">
        <is>
          <t>Difficulty</t>
        </is>
      </c>
      <c r="B7433" s="12" t="inlineStr">
        <is>
          <t>3 — Some skill — calibration, level shifting, timing, or datasheet reading required</t>
        </is>
      </c>
    </row>
    <row r="7434" outlineLevel="1" ht="27" customHeight="1">
      <c r="A7434" s="70" t="inlineStr">
        <is>
          <t>HOW</t>
        </is>
      </c>
      <c r="B7434" s="71" t="inlineStr">
        <is>
          <t>A piezo disc vibrating at ~1.7MHz throws microscopic droplets off a water surface. No heat is involved, which is why it suits plants and mushrooms where a steam humidifier would cook them.</t>
        </is>
      </c>
    </row>
    <row r="7435" outlineLevel="1" ht="46" customHeight="1">
      <c r="A7435" s="70" t="inlineStr">
        <is>
          <t>WHAT</t>
        </is>
      </c>
      <c r="B7435" s="72" t="inlineStr">
        <is>
          <t>The disc must be submerged at a specific depth — usually 15-25mm — and it makes no fog either above or well below that, which is why floating holders exist. Running dry destroys the disc in seconds. Hard water leaves scale that kills output within weeks; distilled or filtered water roughly triples the life. The cold fog also raises the risk of condensation and mould in the chamber if there is no air movement.</t>
        </is>
      </c>
    </row>
    <row r="7436" outlineLevel="1" ht="18" customHeight="1">
      <c r="A7436" s="70" t="inlineStr">
        <is>
          <t>COMMON</t>
        </is>
      </c>
      <c r="B7436" s="71" t="inlineStr">
        <is>
          <t>Mushroom fruiting chambers, propagation, terrariums, humidity control, fog effects.</t>
        </is>
      </c>
    </row>
    <row r="7437" outlineLevel="1" ht="27" customHeight="1">
      <c r="A7437" s="70" t="inlineStr">
        <is>
          <t>INVENTION</t>
        </is>
      </c>
      <c r="B7437" s="73" t="inlineStr">
        <is>
          <t>Held at 90% humidity with a tight hysteresis, a plastic tote becomes a mycology lab — the single build where precise humidity control produces the most visible difference in yield.</t>
        </is>
      </c>
    </row>
    <row r="7438" outlineLevel="1" ht="19" customHeight="1">
      <c r="A7438" s="70" t="inlineStr">
        <is>
          <t>REQUIRES</t>
        </is>
      </c>
      <c r="B7438" s="71" t="inlineStr">
        <is>
          <t>A low-water cutoff, a fixed submersion depth, and air circulation to avoid condensation</t>
        </is>
      </c>
    </row>
    <row r="7439" outlineLevel="1" ht="19" customHeight="1">
      <c r="A7439" s="70" t="inlineStr">
        <is>
          <t>SUBSTITUT</t>
        </is>
      </c>
      <c r="B7439" s="71" t="inlineStr">
        <is>
          <t>Evaporative humidifier for gentler control; a steam humidifier where sterility matters</t>
        </is>
      </c>
    </row>
    <row r="7440" outlineLevel="1" ht="18" customHeight="1">
      <c r="A7440" s="70" t="inlineStr">
        <is>
          <t>PAIRS</t>
        </is>
      </c>
      <c r="B7440" s="71" t="inlineStr">
        <is>
          <t>SHT35 weatherproof probe for the control loop; a fan to prevent stagnation</t>
        </is>
      </c>
    </row>
    <row r="7441" outlineLevel="1" ht="33" customHeight="1">
      <c r="A7441" s="70" t="inlineStr">
        <is>
          <t>specs</t>
        </is>
      </c>
      <c r="B7441" s="26" t="inlineStr">
        <is>
          <t>Range: ~300-500ml/hour per disc   Rate: Instant on/off   Calibration: None   Consumable: Disc erodes; weeks to months depending on water hardness   Environment: Indoor   Lifecycle: Active   Maturity: Good   ESP32: Switch the driver's supply with a relay or MOSFET; the disc itself needs its matched oscillator board.</t>
        </is>
      </c>
    </row>
    <row r="7442" outlineLevel="1" ht="22" customHeight="1">
      <c r="A7442" s="76" t="inlineStr">
        <is>
          <t>⚠</t>
        </is>
      </c>
      <c r="B7442" s="77" t="inlineStr">
        <is>
          <t>HAZARD: HighVoltage — Generates or requires &gt;48V (e.g. Geiger tube supplies, SiPM bias)</t>
        </is>
      </c>
    </row>
    <row r="7443" outlineLevel="1" ht="16" customHeight="1">
      <c r="A7443" s="70" t="inlineStr">
        <is>
          <t>buy</t>
        </is>
      </c>
      <c r="B7443" s="26" t="inlineStr">
        <is>
          <t>AE · AMZ   |   boards: Disc plus matched driver PCB; float-mounted versions for varying water level   |   lib: Relay control   [Estimate, 2026-07]</t>
        </is>
      </c>
    </row>
    <row r="7445" ht="22" customHeight="1">
      <c r="A7445" s="80" t="inlineStr">
        <is>
          <t>A027</t>
        </is>
      </c>
      <c r="B7445" s="81" t="inlineStr">
        <is>
          <t>Electric strike / solenoid lock   ·   12V fail-secure electric strike, solenoid latch</t>
        </is>
      </c>
    </row>
    <row r="7446" outlineLevel="1" ht="15" customHeight="1">
      <c r="A7446" s="70" t="inlineStr">
        <is>
          <t>Category</t>
        </is>
      </c>
      <c r="B7446" s="12" t="inlineStr">
        <is>
          <t>Identity &amp; Tags › Access control</t>
        </is>
      </c>
      <c r="E7446" s="70" t="inlineStr">
        <is>
          <t>Measures</t>
        </is>
      </c>
      <c r="F7446" s="12" t="inlineStr">
        <is>
          <t>Electrically released door latching</t>
        </is>
      </c>
    </row>
    <row r="7447" outlineLevel="1" ht="15" customHeight="1">
      <c r="A7447" s="70" t="inlineStr">
        <is>
          <t>Modality</t>
        </is>
      </c>
      <c r="B7447" s="12" t="inlineStr">
        <is>
          <t>Mechanical</t>
        </is>
      </c>
      <c r="E7447" s="70" t="inlineStr">
        <is>
          <t>Interface</t>
        </is>
      </c>
      <c r="F7447" s="12" t="inlineStr">
        <is>
          <t>Digital</t>
        </is>
      </c>
    </row>
    <row r="7448" outlineLevel="1" ht="15" customHeight="1">
      <c r="A7448" s="70" t="inlineStr">
        <is>
          <t>Supply</t>
        </is>
      </c>
      <c r="B7448" s="12" t="inlineStr">
        <is>
          <t>12V</t>
        </is>
      </c>
      <c r="E7448" s="70" t="inlineStr">
        <is>
          <t>Price</t>
        </is>
      </c>
      <c r="F7448" s="12" t="inlineStr">
        <is>
          <t>$15.0  ($$$)</t>
        </is>
      </c>
    </row>
    <row r="7449" outlineLevel="1" ht="15" customHeight="1">
      <c r="A7449" s="70" t="inlineStr">
        <is>
          <t>Difficulty</t>
        </is>
      </c>
      <c r="B7449" s="12" t="inlineStr">
        <is>
          <t>3 — Some skill — calibration, level shifting, timing, or datasheet reading required</t>
        </is>
      </c>
    </row>
    <row r="7450" outlineLevel="1" ht="28" customHeight="1">
      <c r="A7450" s="70" t="inlineStr">
        <is>
          <t>HOW</t>
        </is>
      </c>
      <c r="B7450" s="71" t="inlineStr">
        <is>
          <t>A solenoid retracts a latch or releases a keeper. FAIL-SECURE stays locked without power; FAIL-SAFE unlocks without power. Which one you choose is a fire-safety decision, not a convenience one.</t>
        </is>
      </c>
    </row>
    <row r="7451" outlineLevel="1" ht="49" customHeight="1">
      <c r="A7451" s="70" t="inlineStr">
        <is>
          <t>WHAT</t>
        </is>
      </c>
      <c r="B7451" s="72" t="inlineStr">
        <is>
          <t>Fail-safe locks release in a power cut, which is required for escape routes and terrible for security; fail-secure does the opposite and can trap people. Getting this backwards is a safety and often a legal problem, not a preference. Continuous-duty and intermittent-duty solenoids are different parts — an intermittent one held energised overheats and burns out. The inductive spike will destroy an unprotected driver and can crash a nearby ESP32.</t>
        </is>
      </c>
    </row>
    <row r="7452" outlineLevel="1" ht="17" customHeight="1">
      <c r="A7452" s="70" t="inlineStr">
        <is>
          <t>COMMON</t>
        </is>
      </c>
      <c r="B7452" s="71" t="inlineStr">
        <is>
          <t>Tool cribs, cabinets, chicken coops, workshop doors, parcel boxes.</t>
        </is>
      </c>
    </row>
    <row r="7453" outlineLevel="1" ht="24" customHeight="1">
      <c r="A7453" s="70" t="inlineStr">
        <is>
          <t>INVENTION</t>
        </is>
      </c>
      <c r="B7453" s="73" t="inlineStr">
        <is>
          <t>Pair with the tool-crib RFID logic and the machine that must not be used untrained simply cannot be — the interlock is physical rather than advisory.</t>
        </is>
      </c>
    </row>
    <row r="7454" outlineLevel="1" ht="21" customHeight="1">
      <c r="A7454" s="70" t="inlineStr">
        <is>
          <t>REQUIRES</t>
        </is>
      </c>
      <c r="B7454" s="71" t="inlineStr">
        <is>
          <t>A flyback diode, a supply rated for the inrush, a mechanical override, and a considered fail-safe/fail-secure choice</t>
        </is>
      </c>
    </row>
    <row r="7455" outlineLevel="1" ht="19" customHeight="1">
      <c r="A7455" s="70" t="inlineStr">
        <is>
          <t>SUBSTITUT</t>
        </is>
      </c>
      <c r="B7455" s="71" t="inlineStr">
        <is>
          <t>A servo-driven latch for low-security cabinets; a commercial smart lock for a front door</t>
        </is>
      </c>
    </row>
    <row r="7456" outlineLevel="1" ht="19" customHeight="1">
      <c r="A7456" s="70" t="inlineStr">
        <is>
          <t>PAIRS</t>
        </is>
      </c>
      <c r="B7456" s="71" t="inlineStr">
        <is>
          <t>RFID/NFC reader, fingerprint reader, reed switch to confirm the door actually closed</t>
        </is>
      </c>
    </row>
    <row r="7457" outlineLevel="1" ht="27" customHeight="1">
      <c r="A7457" s="70" t="inlineStr">
        <is>
          <t>specs</t>
        </is>
      </c>
      <c r="B7457" s="26" t="inlineStr">
        <is>
          <t>Range: n/a   Rate: Instant   Calibration: None   Consumable: Solenoid coils and latch mechanisms wear   Environment: Indoor   Lifecycle: Active   Maturity: Good   ESP32: Relay or MOSFET with a flyback diode; the inductive kick is substantial.</t>
        </is>
      </c>
    </row>
    <row r="7458" outlineLevel="1" ht="22" customHeight="1">
      <c r="A7458" s="76" t="inlineStr">
        <is>
          <t>⚠</t>
        </is>
      </c>
      <c r="B7458" s="77" t="inlineStr">
        <is>
          <t>HAZARD: Mechanical — Moving parts, pinch or cut risk, HighCurrent — Draws amps — needs its own supply and wiring</t>
        </is>
      </c>
    </row>
    <row r="7459" outlineLevel="1" ht="16" customHeight="1">
      <c r="A7459" s="70" t="inlineStr">
        <is>
          <t>buy</t>
        </is>
      </c>
      <c r="B7459" s="26" t="inlineStr">
        <is>
          <t>AE · AMZ   |   boards: Fail-secure strikes, cabinet solenoid latches, maglocks   |   lib: digitalWrite via driver   [Estimate, 2026-07]</t>
        </is>
      </c>
    </row>
    <row r="7461" ht="22" customHeight="1">
      <c r="A7461" s="82" t="inlineStr">
        <is>
          <t>A028</t>
        </is>
      </c>
      <c r="B7461" s="83" t="inlineStr">
        <is>
          <t>IR blaster LED   ·   940nm IR LED + transistor</t>
        </is>
      </c>
    </row>
    <row r="7462" outlineLevel="1" ht="15" customHeight="1">
      <c r="A7462" s="70" t="inlineStr">
        <is>
          <t>Category</t>
        </is>
      </c>
      <c r="B7462" s="12" t="inlineStr">
        <is>
          <t>RF &amp; Electromagnetic › Remote control emulation</t>
        </is>
      </c>
      <c r="E7462" s="70" t="inlineStr">
        <is>
          <t>Measures</t>
        </is>
      </c>
      <c r="F7462" s="12" t="inlineStr">
        <is>
          <t>Transmits infrared remote-control codes to existing appliances</t>
        </is>
      </c>
    </row>
    <row r="7463" outlineLevel="1" ht="15" customHeight="1">
      <c r="A7463" s="70" t="inlineStr">
        <is>
          <t>Modality</t>
        </is>
      </c>
      <c r="B7463" s="12" t="inlineStr">
        <is>
          <t>Optical</t>
        </is>
      </c>
      <c r="E7463" s="70" t="inlineStr">
        <is>
          <t>Interface</t>
        </is>
      </c>
      <c r="F7463" s="12" t="inlineStr">
        <is>
          <t>PWM</t>
        </is>
      </c>
    </row>
    <row r="7464" outlineLevel="1" ht="15" customHeight="1">
      <c r="A7464" s="70" t="inlineStr">
        <is>
          <t>Supply</t>
        </is>
      </c>
      <c r="B7464" s="12" t="inlineStr">
        <is>
          <t>3.3-5V</t>
        </is>
      </c>
      <c r="E7464" s="70" t="inlineStr">
        <is>
          <t>Price</t>
        </is>
      </c>
      <c r="F7464" s="12" t="inlineStr">
        <is>
          <t>$2.0  ($)</t>
        </is>
      </c>
    </row>
    <row r="7465" outlineLevel="1" ht="15" customHeight="1">
      <c r="A7465" s="70" t="inlineStr">
        <is>
          <t>Difficulty</t>
        </is>
      </c>
      <c r="B7465" s="12" t="inlineStr">
        <is>
          <t>2 — Easy — breadboard wiring, a well-documented library, no analog thought needed</t>
        </is>
      </c>
    </row>
    <row r="7466" outlineLevel="1" ht="30" customHeight="1">
      <c r="A7466" s="70" t="inlineStr">
        <is>
          <t>HOW</t>
        </is>
      </c>
      <c r="B7466" s="71" t="inlineStr">
        <is>
          <t>Modulates a 940nm LED at ~38kHz with the same pulse patterns a remote uses. It lets an ESP32 control air conditioners, TVs and fans that have no network interface at all — a huge installed base of otherwise unreachable devices.</t>
        </is>
      </c>
    </row>
    <row r="7467" outlineLevel="1" ht="49" customHeight="1">
      <c r="A7467" s="70" t="inlineStr">
        <is>
          <t>WHAT</t>
        </is>
      </c>
      <c r="B7467" s="72" t="inlineStr">
        <is>
          <t>It is fire-and-forget: there is no acknowledgement, so the ESP32 never knows whether the air conditioner actually received the command. Air-conditioner protocols send the ENTIRE state (mode, temperature, fan, swing) in every message rather than deltas, so you must model the whole state, and if someone uses the physical remote your model is silently wrong. Range is poor without a driver transistor because a GPIO cannot supply enough current.</t>
        </is>
      </c>
    </row>
    <row r="7468" outlineLevel="1" ht="18" customHeight="1">
      <c r="A7468" s="70" t="inlineStr">
        <is>
          <t>COMMON</t>
        </is>
      </c>
      <c r="B7468" s="71" t="inlineStr">
        <is>
          <t>Air-conditioner control, TV automation, legacy appliance integration, fan control.</t>
        </is>
      </c>
    </row>
    <row r="7469" outlineLevel="1" ht="29" customHeight="1">
      <c r="A7469" s="70" t="inlineStr">
        <is>
          <t>INVENTION</t>
        </is>
      </c>
      <c r="B7469" s="73" t="inlineStr">
        <is>
          <t>An IR blaster plus a temperature sensor turns a dumb air conditioner into a properly controlled one — and a current clamp on its supply closes the loop, telling you whether the command was actually obeyed.</t>
        </is>
      </c>
    </row>
    <row r="7470" outlineLevel="1" ht="17" customHeight="1">
      <c r="A7470" s="70" t="inlineStr">
        <is>
          <t>REQUIRES</t>
        </is>
      </c>
      <c r="B7470" s="71" t="inlineStr">
        <is>
          <t>A transistor and a current-limiting resistor for usable range</t>
        </is>
      </c>
    </row>
    <row r="7471" outlineLevel="1" ht="18" customHeight="1">
      <c r="A7471" s="70" t="inlineStr">
        <is>
          <t>SUBSTITUT</t>
        </is>
      </c>
      <c r="B7471" s="71" t="inlineStr">
        <is>
          <t>A smart plug for simple on/off; a proper protocol integration if the device has one</t>
        </is>
      </c>
    </row>
    <row r="7472" outlineLevel="1" ht="18" customHeight="1">
      <c r="A7472" s="70" t="inlineStr">
        <is>
          <t>PAIRS</t>
        </is>
      </c>
      <c r="B7472" s="71" t="inlineStr">
        <is>
          <t>A current clamp on the appliance to verify state; an IR receiver to learn the codes</t>
        </is>
      </c>
    </row>
    <row r="7473" outlineLevel="1" ht="31" customHeight="1">
      <c r="A7473" s="70" t="inlineStr">
        <is>
          <t>specs</t>
        </is>
      </c>
      <c r="B7473" s="26" t="inlineStr">
        <is>
          <t>Range: A few metres, line of sight (reflects off walls surprisingly well)   Rate: 38kHz carrier   Calibration: None   Consumable: None   Environment: Indoor   Lifecycle: Active   Maturity: Excellent   ESP32: Use the RMT peripheral for accurate carrier timing — bit-banging is unreliable.</t>
        </is>
      </c>
    </row>
    <row r="7474" outlineLevel="1" ht="16" customHeight="1">
      <c r="A7474" s="70" t="inlineStr">
        <is>
          <t>buy</t>
        </is>
      </c>
      <c r="B7474" s="26" t="inlineStr">
        <is>
          <t>AE · AMZ · SF   |   boards: Bare 940nm LEDs, IR blaster modules, ESP32 IR boards   |   lib: IRremoteESP8266 (huge protocol library), ESPHome remote_transmitter   [High, 2026-07]</t>
        </is>
      </c>
    </row>
    <row r="7476" ht="22" customHeight="1">
      <c r="A7476" s="90" t="inlineStr">
        <is>
          <t>A029</t>
        </is>
      </c>
      <c r="B7476" s="91" t="inlineStr">
        <is>
          <t>Smart plug (ESPHome-flashable)   ·   Sonoff S31 / Athom / Tasmota-compatible plug</t>
        </is>
      </c>
    </row>
    <row r="7477" outlineLevel="1" ht="15" customHeight="1">
      <c r="A7477" s="70" t="inlineStr">
        <is>
          <t>Category</t>
        </is>
      </c>
      <c r="B7477" s="12" t="inlineStr">
        <is>
          <t>Power &amp; Electrical › Certified mains switching</t>
        </is>
      </c>
      <c r="E7477" s="70" t="inlineStr">
        <is>
          <t>Measures</t>
        </is>
      </c>
      <c r="F7477" s="12" t="inlineStr">
        <is>
          <t>Mains switching with energy metering, in a certified enclosure</t>
        </is>
      </c>
    </row>
    <row r="7478" outlineLevel="1" ht="15" customHeight="1">
      <c r="A7478" s="70" t="inlineStr">
        <is>
          <t>Modality</t>
        </is>
      </c>
      <c r="B7478" s="12" t="inlineStr">
        <is>
          <t>Electrical</t>
        </is>
      </c>
      <c r="E7478" s="70" t="inlineStr">
        <is>
          <t>Interface</t>
        </is>
      </c>
      <c r="F7478" s="12" t="inlineStr">
        <is>
          <t>Builtin</t>
        </is>
      </c>
    </row>
    <row r="7479" outlineLevel="1" ht="15" customHeight="1">
      <c r="A7479" s="70" t="inlineStr">
        <is>
          <t>Supply</t>
        </is>
      </c>
      <c r="B7479" s="12" t="inlineStr">
        <is>
          <t>Mains</t>
        </is>
      </c>
      <c r="E7479" s="70" t="inlineStr">
        <is>
          <t>Price</t>
        </is>
      </c>
      <c r="F7479" s="12" t="inlineStr">
        <is>
          <t>$12.0  ($$)</t>
        </is>
      </c>
    </row>
    <row r="7480" outlineLevel="1" ht="15" customHeight="1">
      <c r="A7480" s="70" t="inlineStr">
        <is>
          <t>Difficulty</t>
        </is>
      </c>
      <c r="B7480" s="12" t="inlineStr">
        <is>
          <t>2 — Easy — breadboard wiring, a well-documented library, no analog thought needed</t>
        </is>
      </c>
    </row>
    <row r="7481" outlineLevel="1" ht="26" customHeight="1">
      <c r="A7481" s="70" t="inlineStr">
        <is>
          <t>HOW</t>
        </is>
      </c>
      <c r="B7481" s="71" t="inlineStr">
        <is>
          <t>A relay, a metering IC and an ESP chip inside a moulded, safety-tested plug. Reflashing it with ESPHome or Tasmota gives you local control and metering with no cloud account.</t>
        </is>
      </c>
    </row>
    <row r="7482" outlineLevel="1" ht="43" customHeight="1">
      <c r="A7482" s="70" t="inlineStr">
        <is>
          <t>WHAT</t>
        </is>
      </c>
      <c r="B7482" s="72" t="inlineStr">
        <is>
          <t>Manufacturers change the internal chip without changing the model number, so a plug that was flashable last year may ship with a non-ESP chip today — check the revision before buying in quantity. Some require opening the case and soldering; others flash over the air. Energy metering on cheap plugs is uncalibrated and can be 10-20% out until you correct it against a known load.</t>
        </is>
      </c>
    </row>
    <row r="7483" outlineLevel="1" ht="23" customHeight="1">
      <c r="A7483" s="70" t="inlineStr">
        <is>
          <t>COMMON</t>
        </is>
      </c>
      <c r="B7483" s="71" t="inlineStr">
        <is>
          <t>Appliance control and metering, phantom-load hunting, machine-state detection, anything mains that you would rather not build yourself.</t>
        </is>
      </c>
    </row>
    <row r="7484" outlineLevel="1" ht="29" customHeight="1">
      <c r="A7484" s="70" t="inlineStr">
        <is>
          <t>INVENTION</t>
        </is>
      </c>
      <c r="B7484" s="73" t="inlineStr">
        <is>
          <t>For most mains projects in this catalog this is the RIGHT answer: a certified enclosure with a relay and a metering IC for twelve pounds, running your firmware, is safer and cheaper than anything you would assemble.</t>
        </is>
      </c>
    </row>
    <row r="7485" outlineLevel="1" ht="17" customHeight="1">
      <c r="A7485" s="70" t="inlineStr">
        <is>
          <t>REQUIRES</t>
        </is>
      </c>
      <c r="B7485" s="71" t="inlineStr">
        <is>
          <t>A compatible model and, for some, physical access to the serial pins</t>
        </is>
      </c>
    </row>
    <row r="7486" outlineLevel="1" ht="22" customHeight="1">
      <c r="A7486" s="70" t="inlineStr">
        <is>
          <t>SUBSTITUT</t>
        </is>
      </c>
      <c r="B7486" s="71" t="inlineStr">
        <is>
          <t>A bare relay if you are competent and enclose it properly — but you lose the safety certification, which is the actual product here</t>
        </is>
      </c>
    </row>
    <row r="7487" outlineLevel="1" ht="17" customHeight="1">
      <c r="A7487" s="70" t="inlineStr">
        <is>
          <t>PAIRS</t>
        </is>
      </c>
      <c r="B7487" s="71" t="inlineStr">
        <is>
          <t>It is both actuator and sensor — the metering closes its own loop</t>
        </is>
      </c>
    </row>
    <row r="7488" outlineLevel="1" ht="31" customHeight="1">
      <c r="A7488" s="70" t="inlineStr">
        <is>
          <t>specs</t>
        </is>
      </c>
      <c r="B7488" s="26" t="inlineStr">
        <is>
          <t>Range: 10-16A depending on model   Rate: Instant switching, ~1Hz metering   Calibration: One-point   Consumable: Relay contacts, as with any relay   Environment: Indoor   Lifecycle: Active   Maturity: Excellent   ESP32: It IS an ESP device — you are replacing its firmware, not wiring to it.</t>
        </is>
      </c>
    </row>
    <row r="7489" outlineLevel="1" ht="22" customHeight="1">
      <c r="A7489" s="76" t="inlineStr">
        <is>
          <t>⚠</t>
        </is>
      </c>
      <c r="B7489" s="77" t="inlineStr">
        <is>
          <t>HAZARD: Mains — Connects to or measures mains AC — isolation and competence required</t>
        </is>
      </c>
    </row>
    <row r="7490" outlineLevel="1" ht="16" customHeight="1">
      <c r="A7490" s="70" t="inlineStr">
        <is>
          <t>buy</t>
        </is>
      </c>
      <c r="B7490" s="26" t="inlineStr">
        <is>
          <t>AMZ · AE   |   boards: Sonoff S31, Athom plugs (ship with ESPHome), various Tasmota-compatible models   |   lib: ESPHome, Tasmota   |   https://esphome.io/   [High, 2026-07]</t>
        </is>
      </c>
    </row>
    <row r="7491" outlineLevel="1" ht="30" customHeight="1">
      <c r="A7491" s="74" t="inlineStr">
        <is>
          <t>unlocks</t>
        </is>
      </c>
      <c r="B7491" s="75" t="inlineStr">
        <is>
          <t>How much power is being used right now?  •  Did someone leave it switched on?  •  Is it on?</t>
        </is>
      </c>
    </row>
    <row r="7493" ht="22" customHeight="1">
      <c r="A7493" s="90" t="inlineStr">
        <is>
          <t>G015</t>
        </is>
      </c>
      <c r="B7493" s="91" t="inlineStr">
        <is>
          <t>ADS1115 / ADS1015 16-bit ADC   ·   ADS1115 (16-bit) / ADS1015 (12-bit)</t>
        </is>
      </c>
    </row>
    <row r="7494" outlineLevel="1" ht="15" customHeight="1">
      <c r="A7494" s="70" t="inlineStr">
        <is>
          <t>Category</t>
        </is>
      </c>
      <c r="B7494" s="12" t="inlineStr">
        <is>
          <t>Power &amp; Electrical › Precision ADC</t>
        </is>
      </c>
      <c r="E7494" s="70" t="inlineStr">
        <is>
          <t>Measures</t>
        </is>
      </c>
      <c r="F7494" s="12" t="inlineStr">
        <is>
          <t>Four single-ended or two differential analog channels at true 16-bit, over I2C</t>
        </is>
      </c>
    </row>
    <row r="7495" outlineLevel="1" ht="15" customHeight="1">
      <c r="A7495" s="70" t="inlineStr">
        <is>
          <t>Modality</t>
        </is>
      </c>
      <c r="B7495" s="12" t="inlineStr">
        <is>
          <t>Electrical</t>
        </is>
      </c>
      <c r="E7495" s="70" t="inlineStr">
        <is>
          <t>Interface</t>
        </is>
      </c>
      <c r="F7495" s="12" t="inlineStr">
        <is>
          <t>I2C</t>
        </is>
      </c>
    </row>
    <row r="7496" outlineLevel="1" ht="15" customHeight="1">
      <c r="A7496" s="70" t="inlineStr">
        <is>
          <t>Supply</t>
        </is>
      </c>
      <c r="B7496" s="12" t="inlineStr">
        <is>
          <t>2.0-5.5V</t>
        </is>
      </c>
      <c r="E7496" s="70" t="inlineStr">
        <is>
          <t>Price</t>
        </is>
      </c>
      <c r="F7496" s="12" t="inlineStr">
        <is>
          <t>$3.0  ($)</t>
        </is>
      </c>
    </row>
    <row r="7497" outlineLevel="1" ht="15" customHeight="1">
      <c r="A7497" s="70" t="inlineStr">
        <is>
          <t>Difficulty</t>
        </is>
      </c>
      <c r="B7497" s="12" t="inlineStr">
        <is>
          <t>1 — Plug and play — Qwiic/STEMMA cable or 3 wires, library example works first time</t>
        </is>
      </c>
    </row>
    <row r="7498" outlineLevel="1" ht="30" customHeight="1">
      <c r="A7498" s="70" t="inlineStr">
        <is>
          <t>HOW</t>
        </is>
      </c>
      <c r="B7498" s="71" t="inlineStr">
        <is>
          <t>A delta-sigma converter with a programmable gain amplifier in front of it. The PGA is the part people miss: set to ±0.256V it resolves 7.8 microvolts per bit, which is enough to read a thermocouple or a strain bridge directly.</t>
        </is>
      </c>
    </row>
    <row r="7499" outlineLevel="1" ht="51" customHeight="1">
      <c r="A7499" s="70" t="inlineStr">
        <is>
          <t>WHAT</t>
        </is>
      </c>
      <c r="B7499" s="72" t="inlineStr">
        <is>
          <t>860 SPS is a hard ceiling — people try to sample audio or mains waveforms with it and cannot. Setting a PGA range narrower than the actual signal clips silently, producing a flat-topped reading that looks like saturation of the sensor rather than of the ADC. Differential mode is the powerful feature and is almost always unused; single-ended readings inherit all the noise on your ground. It is ratiometric to its own supply, so a sagging 3.3V rail moves every reading.</t>
        </is>
      </c>
    </row>
    <row r="7500" outlineLevel="1" ht="23" customHeight="1">
      <c r="A7500" s="70" t="inlineStr">
        <is>
          <t>COMMON</t>
        </is>
      </c>
      <c r="B7500" s="71" t="inlineStr">
        <is>
          <t>Every analog sensor in this catalog reads better through one: pH, EC, thermistors, current sensors, gas sensors, load cells, GSR, photodiodes.</t>
        </is>
      </c>
    </row>
    <row r="7501" outlineLevel="1" ht="27" customHeight="1">
      <c r="A7501" s="70" t="inlineStr">
        <is>
          <t>INVENTION</t>
        </is>
      </c>
      <c r="B7501" s="73" t="inlineStr">
        <is>
          <t>Buy three before you need them. The moment an analog reading looks noisy or non-linear, this is almost always the answer, and it converts a frustrating afternoon into a working instrument.</t>
        </is>
      </c>
    </row>
    <row r="7502" outlineLevel="1" ht="17" customHeight="1">
      <c r="A7502" s="70" t="inlineStr">
        <is>
          <t>REQUIRES</t>
        </is>
      </c>
      <c r="B7502" s="71" t="inlineStr">
        <is>
          <t>Nothing beyond I2C; a 0.1µF decoupling capacitor close to the chip</t>
        </is>
      </c>
    </row>
    <row r="7503" outlineLevel="1" ht="25" customHeight="1">
      <c r="A7503" s="70" t="inlineStr">
        <is>
          <t>SUBSTITUT</t>
        </is>
      </c>
      <c r="B7503" s="71" t="inlineStr">
        <is>
          <t>ADS1256 for 24-bit and 30kSPS; MCP3424 for four differential channels; NAU7802 for bridge sensors; the internal ADC only when precision genuinely does not matter</t>
        </is>
      </c>
    </row>
    <row r="7504" outlineLevel="1" ht="15" customHeight="1">
      <c r="A7504" s="70" t="inlineStr">
        <is>
          <t>PAIRS</t>
        </is>
      </c>
      <c r="B7504" s="71" t="inlineStr">
        <is>
          <t>Literally any analog sensor here</t>
        </is>
      </c>
    </row>
    <row r="7505" outlineLevel="1" ht="40" customHeight="1">
      <c r="A7505" s="70" t="inlineStr">
        <is>
          <t>specs</t>
        </is>
      </c>
      <c r="B7505" s="26" t="inlineStr">
        <is>
          <t>Range: ±0.256V to ±6.144V programmable   Accuracy: Gain error &lt;0.1%, INL ±1 LSB   Resolution: 16-bit (ADS1115) — 7.8µV at the narrowest range   Rate: 8-860 SPS   I2C addr: 0x48 / 0x49 / 0x4A / 0x4B (ADDR-strapped)   Calibration: One-point   Consumable: None   Environment: Indoor   Lifecycle: Active   Maturity: Excellent   ESP32: Any variant. This is the standard fix for the ESP32's non-linear internal ADC and for ADC2 becoming unusable the moment Wi-Fi starts.</t>
        </is>
      </c>
    </row>
    <row r="7506" outlineLevel="1" ht="16" customHeight="1">
      <c r="A7506" s="70" t="inlineStr">
        <is>
          <t>buy</t>
        </is>
      </c>
      <c r="B7506" s="26" t="inlineStr">
        <is>
          <t>AF · SF · AE · DK · CE   |   boards: Adafruit 1085, SparkFun Qwiic, generic purple modules   |   lib: Adafruit_ADS1X15   |   https://www.ti.com/product/ADS1115   [High, 2026-07]</t>
        </is>
      </c>
    </row>
    <row r="7508" ht="22" customHeight="1">
      <c r="A7508" s="90" t="inlineStr">
        <is>
          <t>G016</t>
        </is>
      </c>
      <c r="B7508" s="91" t="inlineStr">
        <is>
          <t>ADS1256 24-bit ADC   ·   ADS1256</t>
        </is>
      </c>
    </row>
    <row r="7509" outlineLevel="1" ht="15" customHeight="1">
      <c r="A7509" s="70" t="inlineStr">
        <is>
          <t>Category</t>
        </is>
      </c>
      <c r="B7509" s="12" t="inlineStr">
        <is>
          <t>Power &amp; Electrical › High-resolution ADC</t>
        </is>
      </c>
      <c r="E7509" s="70" t="inlineStr">
        <is>
          <t>Measures</t>
        </is>
      </c>
      <c r="F7509" s="12" t="inlineStr">
        <is>
          <t>Eight channels at 24-bit and up to 30,000 samples per second</t>
        </is>
      </c>
    </row>
    <row r="7510" outlineLevel="1" ht="15" customHeight="1">
      <c r="A7510" s="70" t="inlineStr">
        <is>
          <t>Modality</t>
        </is>
      </c>
      <c r="B7510" s="12" t="inlineStr">
        <is>
          <t>Electrical</t>
        </is>
      </c>
      <c r="E7510" s="70" t="inlineStr">
        <is>
          <t>Interface</t>
        </is>
      </c>
      <c r="F7510" s="12" t="inlineStr">
        <is>
          <t>SPI</t>
        </is>
      </c>
    </row>
    <row r="7511" outlineLevel="1" ht="15" customHeight="1">
      <c r="A7511" s="70" t="inlineStr">
        <is>
          <t>Supply</t>
        </is>
      </c>
      <c r="B7511" s="12" t="inlineStr">
        <is>
          <t>5V analog, 1.8-3.6V digital</t>
        </is>
      </c>
      <c r="E7511" s="70" t="inlineStr">
        <is>
          <t>Price</t>
        </is>
      </c>
      <c r="F7511" s="12" t="inlineStr">
        <is>
          <t>$15.0  ($$$)</t>
        </is>
      </c>
    </row>
    <row r="7512" outlineLevel="1" ht="15" customHeight="1">
      <c r="A7512" s="70" t="inlineStr">
        <is>
          <t>Difficulty</t>
        </is>
      </c>
      <c r="B7512" s="12" t="inlineStr">
        <is>
          <t>4 — Advanced — analog front-ends, protocol work, mechanical integration, or real safety</t>
        </is>
      </c>
    </row>
    <row r="7513" outlineLevel="1" ht="26" customHeight="1">
      <c r="A7513" s="70" t="inlineStr">
        <is>
          <t>HOW</t>
        </is>
      </c>
      <c r="B7513" s="71" t="inlineStr">
        <is>
          <t>A much faster and finer delta-sigma converter than the ADS1115 — the step up when you need both resolution and speed, such as capturing a seismic waveform or a strain event.</t>
        </is>
      </c>
    </row>
    <row r="7514" outlineLevel="1" ht="40" customHeight="1">
      <c r="A7514" s="70" t="inlineStr">
        <is>
          <t>WHAT</t>
        </is>
      </c>
      <c r="B7514" s="72" t="inlineStr">
        <is>
          <t>24 bits of resolution does not mean 24 bits of accuracy — layout, reference noise and thermal EMF at connectors dominate long before the converter does, and most cheap modules deliver perhaps 18 useful bits. It needs a clean, separate analog supply to be worth having. The register interface is considerably more involved than the ADS1115's.</t>
        </is>
      </c>
    </row>
    <row r="7515" outlineLevel="1" ht="21" customHeight="1">
      <c r="A7515" s="70" t="inlineStr">
        <is>
          <t>COMMON</t>
        </is>
      </c>
      <c r="B7515" s="71" t="inlineStr">
        <is>
          <t>Geophones and seismic logging, strain and load research, high-resolution electrochemistry, precision instrumentation.</t>
        </is>
      </c>
    </row>
    <row r="7516" outlineLevel="1" ht="21" customHeight="1">
      <c r="A7516" s="70" t="inlineStr">
        <is>
          <t>INVENTION</t>
        </is>
      </c>
      <c r="B7516" s="73" t="inlineStr">
        <is>
          <t>This is what turns a $30 geophone into a real seismometer — the sensor was never the limitation, the converter was.</t>
        </is>
      </c>
    </row>
    <row r="7517" outlineLevel="1" ht="17" customHeight="1">
      <c r="A7517" s="70" t="inlineStr">
        <is>
          <t>REQUIRES</t>
        </is>
      </c>
      <c r="B7517" s="71" t="inlineStr">
        <is>
          <t>A clean analog supply and careful grounding; a stable voltage reference</t>
        </is>
      </c>
    </row>
    <row r="7518" outlineLevel="1" ht="18" customHeight="1">
      <c r="A7518" s="70" t="inlineStr">
        <is>
          <t>SUBSTITUT</t>
        </is>
      </c>
      <c r="B7518" s="71" t="inlineStr">
        <is>
          <t>ADS1115 when 860 SPS is enough; ADS131M04 for simultaneous-sampling mains work</t>
        </is>
      </c>
    </row>
    <row r="7519" outlineLevel="1" ht="16" customHeight="1">
      <c r="A7519" s="70" t="inlineStr">
        <is>
          <t>PAIRS</t>
        </is>
      </c>
      <c r="B7519" s="71" t="inlineStr">
        <is>
          <t>Geophones, strain bridges, ion-selective electrodes</t>
        </is>
      </c>
    </row>
    <row r="7520" outlineLevel="1" ht="36" customHeight="1">
      <c r="A7520" s="70" t="inlineStr">
        <is>
          <t>specs</t>
        </is>
      </c>
      <c r="B7520" s="26" t="inlineStr">
        <is>
          <t>Range: ±5V with programmable gain to 64x   Accuracy: 0.0010% INL   Resolution: 24-bit (~23 noise-free bits at low rates)   Rate: 2.5 SPS to 30 kSPS   Calibration: Two-point   Consumable: None   Environment: Indoor   Lifecycle: Active   Maturity: Workable   ESP32: Fast SPI; the ESP32 can keep up at moderate rates but sustained 30kSPS logging wants DMA and a buffer.</t>
        </is>
      </c>
    </row>
    <row r="7521" outlineLevel="1" ht="16" customHeight="1">
      <c r="A7521" s="70" t="inlineStr">
        <is>
          <t>buy</t>
        </is>
      </c>
      <c r="B7521" s="26" t="inlineStr">
        <is>
          <t>AE · AMZ · DK   |   boards: Generic ADS1256 modules with onboard reference   |   lib: Community ADS1256 drivers   |   https://www.ti.com/product/ADS1256   [Estimate, 2026-07]</t>
        </is>
      </c>
    </row>
    <row r="7523" ht="22" customHeight="1">
      <c r="A7523" s="90" t="inlineStr">
        <is>
          <t>G017</t>
        </is>
      </c>
      <c r="B7523" s="91" t="inlineStr">
        <is>
          <t>MCP4725 12-bit DAC   ·   MCP4725</t>
        </is>
      </c>
    </row>
    <row r="7524" outlineLevel="1" ht="15" customHeight="1">
      <c r="A7524" s="70" t="inlineStr">
        <is>
          <t>Category</t>
        </is>
      </c>
      <c r="B7524" s="12" t="inlineStr">
        <is>
          <t>Power &amp; Electrical › Analog output</t>
        </is>
      </c>
      <c r="E7524" s="70" t="inlineStr">
        <is>
          <t>Measures</t>
        </is>
      </c>
      <c r="F7524" s="12" t="inlineStr">
        <is>
          <t>A programmable analog voltage from an I2C command</t>
        </is>
      </c>
    </row>
    <row r="7525" outlineLevel="1" ht="15" customHeight="1">
      <c r="A7525" s="70" t="inlineStr">
        <is>
          <t>Modality</t>
        </is>
      </c>
      <c r="B7525" s="12" t="inlineStr">
        <is>
          <t>Electrical</t>
        </is>
      </c>
      <c r="E7525" s="70" t="inlineStr">
        <is>
          <t>Interface</t>
        </is>
      </c>
      <c r="F7525" s="12" t="inlineStr">
        <is>
          <t>I2C</t>
        </is>
      </c>
    </row>
    <row r="7526" outlineLevel="1" ht="15" customHeight="1">
      <c r="A7526" s="70" t="inlineStr">
        <is>
          <t>Supply</t>
        </is>
      </c>
      <c r="B7526" s="12" t="inlineStr">
        <is>
          <t>2.7-5.5V</t>
        </is>
      </c>
      <c r="E7526" s="70" t="inlineStr">
        <is>
          <t>Price</t>
        </is>
      </c>
      <c r="F7526" s="12" t="inlineStr">
        <is>
          <t>$4.0  ($)</t>
        </is>
      </c>
    </row>
    <row r="7527" outlineLevel="1" ht="15" customHeight="1">
      <c r="A7527" s="70" t="inlineStr">
        <is>
          <t>Difficulty</t>
        </is>
      </c>
      <c r="B7527" s="12" t="inlineStr">
        <is>
          <t>1 — Plug and play — Qwiic/STEMMA cable or 3 wires, library example works first time</t>
        </is>
      </c>
    </row>
    <row r="7528" outlineLevel="1" ht="25" customHeight="1">
      <c r="A7528" s="70" t="inlineStr">
        <is>
          <t>HOW</t>
        </is>
      </c>
      <c r="B7528" s="71" t="inlineStr">
        <is>
          <t>A resistor-ladder DAC with EEPROM, so it remembers its output across power cycles. This is how a C3 or C6 — which have no DAC at all — produce a real analog voltage.</t>
        </is>
      </c>
    </row>
    <row r="7529" outlineLevel="1" ht="42" customHeight="1">
      <c r="A7529" s="70" t="inlineStr">
        <is>
          <t>WHAT</t>
        </is>
      </c>
      <c r="B7529" s="72" t="inlineStr">
        <is>
          <t>Its output cannot drive a load — it is a voltage reference, not an amplifier, and connecting anything drawing more than a fraction of a milliamp drags it down. Buffer it with an op-amp if it must drive anything. Output is ratiometric to Vdd, so a noisy supply becomes a noisy output. The EEPROM has limited write endurance; writing it on every update wears it out.</t>
        </is>
      </c>
    </row>
    <row r="7530" outlineLevel="1" ht="24" customHeight="1">
      <c r="A7530" s="70" t="inlineStr">
        <is>
          <t>COMMON</t>
        </is>
      </c>
      <c r="B7530" s="71" t="inlineStr">
        <is>
          <t>Setpoint generation, 0-10V industrial control (with a gain stage), function generators, analog control of legacy equipment, sensor simulation for testing.</t>
        </is>
      </c>
    </row>
    <row r="7531" outlineLevel="1" ht="26" customHeight="1">
      <c r="A7531" s="70" t="inlineStr">
        <is>
          <t>INVENTION</t>
        </is>
      </c>
      <c r="B7531" s="73" t="inlineStr">
        <is>
          <t>With a gain stage it produces the 0-10V signal that industrial dimmers, VFDs and valve actuators expect — the cheapest bridge between an ESP32 and the building-services world.</t>
        </is>
      </c>
    </row>
    <row r="7532" outlineLevel="1" ht="15" customHeight="1">
      <c r="A7532" s="70" t="inlineStr">
        <is>
          <t>REQUIRES</t>
        </is>
      </c>
      <c r="B7532" s="71" t="inlineStr">
        <is>
          <t>An op-amp buffer if driving any real load</t>
        </is>
      </c>
    </row>
    <row r="7533" outlineLevel="1" ht="22" customHeight="1">
      <c r="A7533" s="70" t="inlineStr">
        <is>
          <t>SUBSTITUT</t>
        </is>
      </c>
      <c r="B7533" s="71" t="inlineStr">
        <is>
          <t>PCM5102 for audio; PWM plus an RC filter for slow, cheap analog output; the classic ESP32's internal DAC for undemanding uses</t>
        </is>
      </c>
    </row>
    <row r="7534" outlineLevel="1" ht="15" customHeight="1">
      <c r="A7534" s="70" t="inlineStr">
        <is>
          <t>PAIRS</t>
        </is>
      </c>
      <c r="B7534" s="71" t="inlineStr">
        <is>
          <t>Op-amp buffer, 0-10V output stage</t>
        </is>
      </c>
    </row>
    <row r="7535" outlineLevel="1" ht="39" customHeight="1">
      <c r="A7535" s="70" t="inlineStr">
        <is>
          <t>specs</t>
        </is>
      </c>
      <c r="B7535" s="26" t="inlineStr">
        <is>
          <t>Range: 0V to Vdd   Accuracy: ±0.2% of full scale   Resolution: 12-bit (0.8mV at 3.3V)   Rate: Up to ~200kHz I2C-limited   I2C addr: 0x60-0x67   Calibration: One-point   Consumable: EEPROM write endurance if abused   Environment: Indoor   Lifecycle: Active   Maturity: Excellent   ESP32: Essential on C3/C6/H2 and the S2/S3, none of which have a DAC. The classic ESP32 has two DACs but they are only 8-bit and noisy.</t>
        </is>
      </c>
    </row>
    <row r="7536" outlineLevel="1" ht="16" customHeight="1">
      <c r="A7536" s="70" t="inlineStr">
        <is>
          <t>buy</t>
        </is>
      </c>
      <c r="B7536" s="26" t="inlineStr">
        <is>
          <t>AF · SF · AE · DK   |   boards: Adafruit 935, SparkFun Qwiic MCP4725   |   lib: Adafruit_MCP4725   |   https://www.microchip.com/en-us/product/MCP4725   [High, 2026-07]</t>
        </is>
      </c>
    </row>
    <row r="7538" ht="22" customHeight="1">
      <c r="A7538" s="90" t="inlineStr">
        <is>
          <t>G018</t>
        </is>
      </c>
      <c r="B7538" s="91" t="inlineStr">
        <is>
          <t>NAU7802 24-bit bridge ADC   ·   NAU7802</t>
        </is>
      </c>
    </row>
    <row r="7539" outlineLevel="1" ht="15" customHeight="1">
      <c r="A7539" s="70" t="inlineStr">
        <is>
          <t>Category</t>
        </is>
      </c>
      <c r="B7539" s="12" t="inlineStr">
        <is>
          <t>Force &amp; Weight › Load cell ADC</t>
        </is>
      </c>
      <c r="E7539" s="70" t="inlineStr">
        <is>
          <t>Measures</t>
        </is>
      </c>
      <c r="F7539" s="12" t="inlineStr">
        <is>
          <t>A 24-bit converter with a built-in bridge excitation supply — the modern HX711 replacement</t>
        </is>
      </c>
    </row>
    <row r="7540" outlineLevel="1" ht="15" customHeight="1">
      <c r="A7540" s="70" t="inlineStr">
        <is>
          <t>Modality</t>
        </is>
      </c>
      <c r="B7540" s="12" t="inlineStr">
        <is>
          <t>Electrical</t>
        </is>
      </c>
      <c r="E7540" s="70" t="inlineStr">
        <is>
          <t>Interface</t>
        </is>
      </c>
      <c r="F7540" s="12" t="inlineStr">
        <is>
          <t>I2C</t>
        </is>
      </c>
    </row>
    <row r="7541" outlineLevel="1" ht="15" customHeight="1">
      <c r="A7541" s="70" t="inlineStr">
        <is>
          <t>Supply</t>
        </is>
      </c>
      <c r="B7541" s="12" t="inlineStr">
        <is>
          <t>2.7-5.5V</t>
        </is>
      </c>
      <c r="E7541" s="70" t="inlineStr">
        <is>
          <t>Price</t>
        </is>
      </c>
      <c r="F7541" s="12" t="inlineStr">
        <is>
          <t>$12.0  ($$)</t>
        </is>
      </c>
    </row>
    <row r="7542" outlineLevel="1" ht="15" customHeight="1">
      <c r="A7542" s="70" t="inlineStr">
        <is>
          <t>Difficulty</t>
        </is>
      </c>
      <c r="B7542" s="12" t="inlineStr">
        <is>
          <t>2 — Easy — breadboard wiring, a well-documented library, no analog thought needed</t>
        </is>
      </c>
    </row>
    <row r="7543" outlineLevel="1" ht="30" customHeight="1">
      <c r="A7543" s="70" t="inlineStr">
        <is>
          <t>HOW</t>
        </is>
      </c>
      <c r="B7543" s="71" t="inlineStr">
        <is>
          <t>Everything a strain-gauge bridge needs in one chip: a low-noise regulator to excite the bridge, a 128x programmable amplifier and a 24-bit converter, all on I2C so it shares a bus instead of demanding two dedicated pins.</t>
        </is>
      </c>
    </row>
    <row r="7544" outlineLevel="1" ht="41" customHeight="1">
      <c r="A7544" s="70" t="inlineStr">
        <is>
          <t>WHAT</t>
        </is>
      </c>
      <c r="B7544" s="72" t="inlineStr">
        <is>
          <t>Load cells creep under sustained load and drift with temperature — the converter is rarely your accuracy limit, the mechanics are. Tare state must be stored in NVS or a reboot loses your zero. The fixed 0x2A address means multiple scales need a multiplexer. Mounting matters enormously: a load cell bolted to a flexing surface measures the surface.</t>
        </is>
      </c>
    </row>
    <row r="7545" outlineLevel="1" ht="21" customHeight="1">
      <c r="A7545" s="70" t="inlineStr">
        <is>
          <t>COMMON</t>
        </is>
      </c>
      <c r="B7545" s="71" t="inlineStr">
        <is>
          <t>Scales, beehive weight, filament and gas-bottle gauges, force plates, strain measurement, dosing verification.</t>
        </is>
      </c>
    </row>
    <row r="7546" outlineLevel="1" ht="25" customHeight="1">
      <c r="A7546" s="70" t="inlineStr">
        <is>
          <t>INVENTION</t>
        </is>
      </c>
      <c r="B7546" s="73" t="inlineStr">
        <is>
          <t>Because it is I2C, several scales share one bus — a pantry where every container reports its own weight, which is the most underrated household telemetry there is.</t>
        </is>
      </c>
    </row>
    <row r="7547" outlineLevel="1" ht="18" customHeight="1">
      <c r="A7547" s="70" t="inlineStr">
        <is>
          <t>REQUIRES</t>
        </is>
      </c>
      <c r="B7547" s="71" t="inlineStr">
        <is>
          <t>A load cell or strain bridge, and rigid mounting with the correct overload stops</t>
        </is>
      </c>
    </row>
    <row r="7548" outlineLevel="1" ht="19" customHeight="1">
      <c r="A7548" s="70" t="inlineStr">
        <is>
          <t>SUBSTITUT</t>
        </is>
      </c>
      <c r="B7548" s="71" t="inlineStr">
        <is>
          <t>HX711 is cheaper and everywhere in tutorials; ADS1256 if you need speed as well as resolution</t>
        </is>
      </c>
    </row>
    <row r="7549" outlineLevel="1" ht="17" customHeight="1">
      <c r="A7549" s="70" t="inlineStr">
        <is>
          <t>PAIRS</t>
        </is>
      </c>
      <c r="B7549" s="71" t="inlineStr">
        <is>
          <t>Load cells, strain gauges; a temperature sensor to compensate drift</t>
        </is>
      </c>
    </row>
    <row r="7550" outlineLevel="1" ht="40" customHeight="1">
      <c r="A7550" s="70" t="inlineStr">
        <is>
          <t>specs</t>
        </is>
      </c>
      <c r="B7550" s="26" t="inlineStr">
        <is>
          <t>Range: ±0.5V differential at gain 1   Accuracy: Ratiometric to the excitation, so excitation drift cancels   Resolution: 24-bit, ~21 noise-free   Rate: 10-320 SPS   I2C addr: 0x2A   Calibration: Two-point   Consumable: None   Environment: Indoor   Lifecycle: Active   Maturity: Good   ESP32: Any variant. Far better than the HX711's bit-banged two-wire protocol, which is timing-sensitive and breaks under Wi-Fi interrupts.</t>
        </is>
      </c>
    </row>
    <row r="7551" outlineLevel="1" ht="16" customHeight="1">
      <c r="A7551" s="70" t="inlineStr">
        <is>
          <t>buy</t>
        </is>
      </c>
      <c r="B7551" s="26" t="inlineStr">
        <is>
          <t>SF · AF · DK   |   boards: SparkFun Qwiic Scale NAU7802   |   lib: SparkFun NAU7802   [High, 2026-07]</t>
        </is>
      </c>
    </row>
    <row r="7552" outlineLevel="1" ht="30" customHeight="1">
      <c r="A7552" s="74" t="inlineStr">
        <is>
          <t>unlocks</t>
        </is>
      </c>
      <c r="B7552" s="75" t="inlineStr">
        <is>
          <t>How much is left, and how long until it runs out?  •  How full is it?  •  Is the thing there?</t>
        </is>
      </c>
    </row>
    <row r="7554" ht="22" customHeight="1">
      <c r="A7554" s="90" t="inlineStr">
        <is>
          <t>G019</t>
        </is>
      </c>
      <c r="B7554" s="91" t="inlineStr">
        <is>
          <t>INA333 instrumentation amplifier   ·   INA333 / AD8237</t>
        </is>
      </c>
    </row>
    <row r="7555" outlineLevel="1" ht="15" customHeight="1">
      <c r="A7555" s="70" t="inlineStr">
        <is>
          <t>Category</t>
        </is>
      </c>
      <c r="B7555" s="12" t="inlineStr">
        <is>
          <t>Power &amp; Electrical › Instrumentation amp</t>
        </is>
      </c>
      <c r="E7555" s="70" t="inlineStr">
        <is>
          <t>Measures</t>
        </is>
      </c>
      <c r="F7555" s="12" t="inlineStr">
        <is>
          <t>Amplifies a tiny differential voltage while rejecting the noise common to both inputs</t>
        </is>
      </c>
    </row>
    <row r="7556" outlineLevel="1" ht="15" customHeight="1">
      <c r="A7556" s="70" t="inlineStr">
        <is>
          <t>Modality</t>
        </is>
      </c>
      <c r="B7556" s="12" t="inlineStr">
        <is>
          <t>Electrical</t>
        </is>
      </c>
      <c r="E7556" s="70" t="inlineStr">
        <is>
          <t>Interface</t>
        </is>
      </c>
      <c r="F7556" s="12" t="inlineStr">
        <is>
          <t>Analog</t>
        </is>
      </c>
    </row>
    <row r="7557" outlineLevel="1" ht="15" customHeight="1">
      <c r="A7557" s="70" t="inlineStr">
        <is>
          <t>Supply</t>
        </is>
      </c>
      <c r="B7557" s="12" t="inlineStr">
        <is>
          <t>1.8-5.5V</t>
        </is>
      </c>
      <c r="E7557" s="70" t="inlineStr">
        <is>
          <t>Price</t>
        </is>
      </c>
      <c r="F7557" s="12" t="inlineStr">
        <is>
          <t>$6.0  ($$)</t>
        </is>
      </c>
    </row>
    <row r="7558" outlineLevel="1" ht="15" customHeight="1">
      <c r="A7558" s="70" t="inlineStr">
        <is>
          <t>Difficulty</t>
        </is>
      </c>
      <c r="B7558" s="12" t="inlineStr">
        <is>
          <t>4 — Advanced — analog front-ends, protocol work, mechanical integration, or real safety</t>
        </is>
      </c>
    </row>
    <row r="7559" outlineLevel="1" ht="33" customHeight="1">
      <c r="A7559" s="70" t="inlineStr">
        <is>
          <t>HOW</t>
        </is>
      </c>
      <c r="B7559" s="71" t="inlineStr">
        <is>
          <t>Three op-amps arranged so that whatever appears on BOTH inputs — mains hum, ground shifts, RF pickup — is subtracted away, while the difference between them is amplified. That common-mode rejection is what makes microvolt measurement possible in a noisy room.</t>
        </is>
      </c>
    </row>
    <row r="7560" outlineLevel="1" ht="45" customHeight="1">
      <c r="A7560" s="70" t="inlineStr">
        <is>
          <t>WHAT</t>
        </is>
      </c>
      <c r="B7560" s="72" t="inlineStr">
        <is>
          <t>Gain is set by a single external resistor and its tolerance directly becomes your gain error — a 5% resistor gives 5% gain error no matter how good the amplifier is. Input bias currents need a DC path to ground; leave the inputs floating and the output slams to a rail, which looks like a dead chip. Single-supply operation needs a mid-rail reference or you cannot represent negative differences at all.</t>
        </is>
      </c>
    </row>
    <row r="7561" outlineLevel="1" ht="21" customHeight="1">
      <c r="A7561" s="70" t="inlineStr">
        <is>
          <t>COMMON</t>
        </is>
      </c>
      <c r="B7561" s="71" t="inlineStr">
        <is>
          <t>Strain gauges, thermocouples, biopotential front ends, shunt current sensing, any microvolt-level differential signal.</t>
        </is>
      </c>
    </row>
    <row r="7562" outlineLevel="1" ht="26" customHeight="1">
      <c r="A7562" s="70" t="inlineStr">
        <is>
          <t>INVENTION</t>
        </is>
      </c>
      <c r="B7562" s="73" t="inlineStr">
        <is>
          <t>This is the part that lets you build a front end for a sensor nobody sells a module for — the difference between being limited to breakouts and being able to read anything.</t>
        </is>
      </c>
    </row>
    <row r="7563" outlineLevel="1" ht="20" customHeight="1">
      <c r="A7563" s="70" t="inlineStr">
        <is>
          <t>REQUIRES</t>
        </is>
      </c>
      <c r="B7563" s="71" t="inlineStr">
        <is>
          <t>A precision gain resistor, a DC return path for the inputs, and a reference voltage for single-supply use</t>
        </is>
      </c>
    </row>
    <row r="7564" outlineLevel="1" ht="19" customHeight="1">
      <c r="A7564" s="70" t="inlineStr">
        <is>
          <t>SUBSTITUT</t>
        </is>
      </c>
      <c r="B7564" s="71" t="inlineStr">
        <is>
          <t>NAU7802 or HX711 if the source is a bridge; a differential ADS1115 input for modest gain</t>
        </is>
      </c>
    </row>
    <row r="7565" outlineLevel="1" ht="16" customHeight="1">
      <c r="A7565" s="70" t="inlineStr">
        <is>
          <t>PAIRS</t>
        </is>
      </c>
      <c r="B7565" s="71" t="inlineStr">
        <is>
          <t>ADS1115 or ADS1256 behind it; precision resistors</t>
        </is>
      </c>
    </row>
    <row r="7566" outlineLevel="1" ht="32" customHeight="1">
      <c r="A7566" s="70" t="inlineStr">
        <is>
          <t>specs</t>
        </is>
      </c>
      <c r="B7566" s="26" t="inlineStr">
        <is>
          <t>Range: Gain 1-1000 set by one resistor   Accuracy: 25µV max offset, 0.1µV/°C drift   Calibration: Two-point   Consumable: None   Environment: Indoor   Lifecycle: Active   Maturity: Workable   ESP32: Feed its output into an ADS1115 rather than the ESP32's ADC, or you throw away the precision you just paid for.</t>
        </is>
      </c>
    </row>
    <row r="7567" outlineLevel="1" ht="16" customHeight="1">
      <c r="A7567" s="70" t="inlineStr">
        <is>
          <t>buy</t>
        </is>
      </c>
      <c r="B7567" s="26" t="inlineStr">
        <is>
          <t>DK · MO · AE   |   boards: Bare SOIC/MSOP, or breakout modules   |   lib: None — it is analog   |   https://www.ti.com/product/INA333   [High, 2026-07]</t>
        </is>
      </c>
    </row>
    <row r="7569" ht="22" customHeight="1">
      <c r="A7569" s="90" t="inlineStr">
        <is>
          <t>G020</t>
        </is>
      </c>
      <c r="B7569" s="91" t="inlineStr">
        <is>
          <t>Transimpedance amplifier for photodiodes   ·   OPA381 / LMP7721 / OPA333</t>
        </is>
      </c>
    </row>
    <row r="7570" outlineLevel="1" ht="15" customHeight="1">
      <c r="A7570" s="70" t="inlineStr">
        <is>
          <t>Category</t>
        </is>
      </c>
      <c r="B7570" s="12" t="inlineStr">
        <is>
          <t>Light &amp; UV › Photodiode front end</t>
        </is>
      </c>
      <c r="E7570" s="70" t="inlineStr">
        <is>
          <t>Measures</t>
        </is>
      </c>
      <c r="F7570" s="12" t="inlineStr">
        <is>
          <t>Converts a photodiode's picoamp-to-microamp current into a usable voltage</t>
        </is>
      </c>
    </row>
    <row r="7571" outlineLevel="1" ht="15" customHeight="1">
      <c r="A7571" s="70" t="inlineStr">
        <is>
          <t>Modality</t>
        </is>
      </c>
      <c r="B7571" s="12" t="inlineStr">
        <is>
          <t>Electrical</t>
        </is>
      </c>
      <c r="E7571" s="70" t="inlineStr">
        <is>
          <t>Interface</t>
        </is>
      </c>
      <c r="F7571" s="12" t="inlineStr">
        <is>
          <t>Analog</t>
        </is>
      </c>
    </row>
    <row r="7572" outlineLevel="1" ht="15" customHeight="1">
      <c r="A7572" s="70" t="inlineStr">
        <is>
          <t>Supply</t>
        </is>
      </c>
      <c r="B7572" s="12" t="inlineStr">
        <is>
          <t>1.8-5.5V</t>
        </is>
      </c>
      <c r="E7572" s="70" t="inlineStr">
        <is>
          <t>Price</t>
        </is>
      </c>
      <c r="F7572" s="12" t="inlineStr">
        <is>
          <t>$5.0  ($$)</t>
        </is>
      </c>
    </row>
    <row r="7573" outlineLevel="1" ht="15" customHeight="1">
      <c r="A7573" s="70" t="inlineStr">
        <is>
          <t>Difficulty</t>
        </is>
      </c>
      <c r="B7573" s="12" t="inlineStr">
        <is>
          <t>5 — Expert — you are doing research; expect to write drivers and validate your own results</t>
        </is>
      </c>
    </row>
    <row r="7574" outlineLevel="1" ht="29" customHeight="1">
      <c r="A7574" s="70" t="inlineStr">
        <is>
          <t>HOW</t>
        </is>
      </c>
      <c r="B7574" s="71" t="inlineStr">
        <is>
          <t>An op-amp with a large feedback resistor holds the photodiode at zero volts and converts its photocurrent to a voltage. The feedback resistor IS the gain, and it can be tens of megohms for low-light work.</t>
        </is>
      </c>
    </row>
    <row r="7575" outlineLevel="1" ht="48" customHeight="1">
      <c r="A7575" s="70" t="inlineStr">
        <is>
          <t>WHAT</t>
        </is>
      </c>
      <c r="B7575" s="72" t="inlineStr">
        <is>
          <t>At megohm gains, the layout matters more than the components: fingerprints and flux residue on the PCB conduct enough to swamp the signal, so the feedback network needs cleaning and often a guard ring. Stray capacitance across the feedback resistor turns the amplifier into an oscillator — a small compensation capacitor is mandatory. Photodiode dark current roughly doubles every 8°C, so a low-light instrument drifts with room temperature.</t>
        </is>
      </c>
    </row>
    <row r="7576" outlineLevel="1" ht="23" customHeight="1">
      <c r="A7576" s="70" t="inlineStr">
        <is>
          <t>COMMON</t>
        </is>
      </c>
      <c r="B7576" s="71" t="inlineStr">
        <is>
          <t>Custom optical sensing, scintillation detectors, laser measurement, colorimetry, flame detection, any photodiode without a matching module.</t>
        </is>
      </c>
    </row>
    <row r="7577" outlineLevel="1" ht="25" customHeight="1">
      <c r="A7577" s="70" t="inlineStr">
        <is>
          <t>INVENTION</t>
        </is>
      </c>
      <c r="B7577" s="73" t="inlineStr">
        <is>
          <t>Pair with a scintillator crystal and this becomes the front end of a gamma spectrometer — the amplifier is what separates counting particles from identifying isotopes.</t>
        </is>
      </c>
    </row>
    <row r="7578" outlineLevel="1" ht="20" customHeight="1">
      <c r="A7578" s="70" t="inlineStr">
        <is>
          <t>REQUIRES</t>
        </is>
      </c>
      <c r="B7578" s="71" t="inlineStr">
        <is>
          <t>A guard ring, a compensation capacitor across the feedback resistor, and scrupulous board cleanliness</t>
        </is>
      </c>
    </row>
    <row r="7579" outlineLevel="1" ht="20" customHeight="1">
      <c r="A7579" s="70" t="inlineStr">
        <is>
          <t>SUBSTITUT</t>
        </is>
      </c>
      <c r="B7579" s="71" t="inlineStr">
        <is>
          <t>An integrated light sensor (VEML7700, TSL2591) unless you need a specific photodiode or wavelength</t>
        </is>
      </c>
    </row>
    <row r="7580" outlineLevel="1" ht="16" customHeight="1">
      <c r="A7580" s="70" t="inlineStr">
        <is>
          <t>PAIRS</t>
        </is>
      </c>
      <c r="B7580" s="71" t="inlineStr">
        <is>
          <t>Photodiodes, SiPM detectors, scintillator crystals</t>
        </is>
      </c>
    </row>
    <row r="7581" outlineLevel="1" ht="31" customHeight="1">
      <c r="A7581" s="70" t="inlineStr">
        <is>
          <t>specs</t>
        </is>
      </c>
      <c r="B7581" s="26" t="inlineStr">
        <is>
          <t>Range: Set by the feedback resistor   Accuracy: Limited by op-amp bias current and resistor tolerance   Calibration: Two-point   Consumable: None   Environment: Indoor   Lifecycle: Active   Maturity: Raw   ESP32: Output into an ADS1115. Keep the feedback network physically tiny and guarded.</t>
        </is>
      </c>
    </row>
    <row r="7582" outlineLevel="1" ht="16" customHeight="1">
      <c r="A7582" s="70" t="inlineStr">
        <is>
          <t>buy</t>
        </is>
      </c>
      <c r="B7582" s="26" t="inlineStr">
        <is>
          <t>DK · MO   |   boards: Bare op-amp plus a precision resistor   |   lib: None — analog   [Estimate, 2026-07]</t>
        </is>
      </c>
    </row>
    <row r="7584" ht="22" customHeight="1">
      <c r="A7584" s="90" t="inlineStr">
        <is>
          <t>G021</t>
        </is>
      </c>
      <c r="B7584" s="91" t="inlineStr">
        <is>
          <t>Charge amplifier for piezo sensors   ·   LMP7721 / TL072-based charge amp</t>
        </is>
      </c>
    </row>
    <row r="7585" outlineLevel="1" ht="15" customHeight="1">
      <c r="A7585" s="70" t="inlineStr">
        <is>
          <t>Category</t>
        </is>
      </c>
      <c r="B7585" s="12" t="inlineStr">
        <is>
          <t>Motion &amp; Vibration › Piezo front end</t>
        </is>
      </c>
      <c r="E7585" s="70" t="inlineStr">
        <is>
          <t>Measures</t>
        </is>
      </c>
      <c r="F7585" s="12" t="inlineStr">
        <is>
          <t>Converts a piezo element's charge output into a proportional voltage</t>
        </is>
      </c>
    </row>
    <row r="7586" outlineLevel="1" ht="15" customHeight="1">
      <c r="A7586" s="70" t="inlineStr">
        <is>
          <t>Modality</t>
        </is>
      </c>
      <c r="B7586" s="12" t="inlineStr">
        <is>
          <t>Electrical</t>
        </is>
      </c>
      <c r="E7586" s="70" t="inlineStr">
        <is>
          <t>Interface</t>
        </is>
      </c>
      <c r="F7586" s="12" t="inlineStr">
        <is>
          <t>Analog</t>
        </is>
      </c>
    </row>
    <row r="7587" outlineLevel="1" ht="15" customHeight="1">
      <c r="A7587" s="70" t="inlineStr">
        <is>
          <t>Supply</t>
        </is>
      </c>
      <c r="B7587" s="12" t="inlineStr">
        <is>
          <t>±5V or single supply with bias</t>
        </is>
      </c>
      <c r="E7587" s="70" t="inlineStr">
        <is>
          <t>Price</t>
        </is>
      </c>
      <c r="F7587" s="12" t="inlineStr">
        <is>
          <t>$6.0  ($$)</t>
        </is>
      </c>
    </row>
    <row r="7588" outlineLevel="1" ht="15" customHeight="1">
      <c r="A7588" s="70" t="inlineStr">
        <is>
          <t>Difficulty</t>
        </is>
      </c>
      <c r="B7588" s="12" t="inlineStr">
        <is>
          <t>5 — Expert — you are doing research; expect to write drivers and validate your own results</t>
        </is>
      </c>
    </row>
    <row r="7589" outlineLevel="1" ht="33" customHeight="1">
      <c r="A7589" s="70" t="inlineStr">
        <is>
          <t>HOW</t>
        </is>
      </c>
      <c r="B7589" s="71" t="inlineStr">
        <is>
          <t>Piezo elements produce CHARGE, not voltage, and their apparent output depends on whatever capacitance you connect. A charge amplifier fixes that by integrating the charge into a known feedback capacitor, so the reading no longer depends on cable length.</t>
        </is>
      </c>
    </row>
    <row r="7590" outlineLevel="1" ht="47" customHeight="1">
      <c r="A7590" s="70" t="inlineStr">
        <is>
          <t>WHAT</t>
        </is>
      </c>
      <c r="B7590" s="72" t="inlineStr">
        <is>
          <t>Without one, a piezo's output changes when you change the cable — which is why the same sensor gives different readings on different rigs and people blame the sensor. The feedback capacitor needs a parallel resistor to define the low-frequency roll-off and stop the output drifting into a rail. Piezos can generate tens of volts on impact, so the input needs clamping diodes or the amplifier dies on the first hard knock.</t>
        </is>
      </c>
    </row>
    <row r="7591" outlineLevel="1" ht="22" customHeight="1">
      <c r="A7591" s="70" t="inlineStr">
        <is>
          <t>COMMON</t>
        </is>
      </c>
      <c r="B7591" s="71" t="inlineStr">
        <is>
          <t>Acoustic emission, structural monitoring, impact measurement, drum triggers, machine-health vibration with piezo elements.</t>
        </is>
      </c>
    </row>
    <row r="7592" outlineLevel="1" ht="24" customHeight="1">
      <c r="A7592" s="70" t="inlineStr">
        <is>
          <t>INVENTION</t>
        </is>
      </c>
      <c r="B7592" s="73" t="inlineStr">
        <is>
          <t>Proper conditioning is what moves piezo work from 'it made a spike' to a calibrated measurement you can compare between machines and across months.</t>
        </is>
      </c>
    </row>
    <row r="7593" outlineLevel="1" ht="20" customHeight="1">
      <c r="A7593" s="70" t="inlineStr">
        <is>
          <t>REQUIRES</t>
        </is>
      </c>
      <c r="B7593" s="71" t="inlineStr">
        <is>
          <t>Clamping diodes on the input, a bleed resistor across the feedback capacitor, and shielded cable</t>
        </is>
      </c>
    </row>
    <row r="7594" outlineLevel="1" ht="21" customHeight="1">
      <c r="A7594" s="70" t="inlineStr">
        <is>
          <t>SUBSTITUT</t>
        </is>
      </c>
      <c r="B7594" s="71" t="inlineStr">
        <is>
          <t>A MEMS accelerometer with a digital output if you can accept its bandwidth; an IEPE conditioner for industrial sensors</t>
        </is>
      </c>
    </row>
    <row r="7595" outlineLevel="1" ht="16" customHeight="1">
      <c r="A7595" s="70" t="inlineStr">
        <is>
          <t>PAIRS</t>
        </is>
      </c>
      <c r="B7595" s="71" t="inlineStr">
        <is>
          <t>Piezo discs, PVDF film, acoustic-emission sensors</t>
        </is>
      </c>
    </row>
    <row r="7596" outlineLevel="1" ht="27" customHeight="1">
      <c r="A7596" s="70" t="inlineStr">
        <is>
          <t>specs</t>
        </is>
      </c>
      <c r="B7596" s="26" t="inlineStr">
        <is>
          <t>Range: Set by the feedback capacitor   Calibration: Two-point   Consumable: None   Environment: Indoor, Harsh   Lifecycle: Active   Maturity: Raw   ESP32: Output into an ADS1115 for slow events, or the ESP32's I2S-ADC mode for waveforms.</t>
        </is>
      </c>
    </row>
    <row r="7597" outlineLevel="1" ht="16" customHeight="1">
      <c r="A7597" s="70" t="inlineStr">
        <is>
          <t>buy</t>
        </is>
      </c>
      <c r="B7597" s="26" t="inlineStr">
        <is>
          <t>DK · MO · DIY   |   boards: DIY on protoboard; IEPE conditioners for industrial accelerometers   |   lib: None — analog   [Estimate, 2026-07]</t>
        </is>
      </c>
    </row>
    <row r="7599" ht="22" customHeight="1">
      <c r="A7599" s="90" t="inlineStr">
        <is>
          <t>G022</t>
        </is>
      </c>
      <c r="B7599" s="91" t="inlineStr">
        <is>
          <t>TCA9548A I2C multiplexer   ·   TCA9548A / PCA9548A</t>
        </is>
      </c>
    </row>
    <row r="7600" outlineLevel="1" ht="15" customHeight="1">
      <c r="A7600" s="70" t="inlineStr">
        <is>
          <t>Category</t>
        </is>
      </c>
      <c r="B7600" s="12" t="inlineStr">
        <is>
          <t>Industrial &amp; Automotive › Bus expansion</t>
        </is>
      </c>
      <c r="E7600" s="70" t="inlineStr">
        <is>
          <t>Measures</t>
        </is>
      </c>
      <c r="F7600" s="12" t="inlineStr">
        <is>
          <t>Eight independent I2C buses from one, resolving address collisions</t>
        </is>
      </c>
    </row>
    <row r="7601" outlineLevel="1" ht="15" customHeight="1">
      <c r="A7601" s="70" t="inlineStr">
        <is>
          <t>Modality</t>
        </is>
      </c>
      <c r="B7601" s="12" t="inlineStr">
        <is>
          <t>Electrical</t>
        </is>
      </c>
      <c r="E7601" s="70" t="inlineStr">
        <is>
          <t>Interface</t>
        </is>
      </c>
      <c r="F7601" s="12" t="inlineStr">
        <is>
          <t>I2C</t>
        </is>
      </c>
    </row>
    <row r="7602" outlineLevel="1" ht="15" customHeight="1">
      <c r="A7602" s="70" t="inlineStr">
        <is>
          <t>Supply</t>
        </is>
      </c>
      <c r="B7602" s="12" t="inlineStr">
        <is>
          <t>1.65-5.5V</t>
        </is>
      </c>
      <c r="E7602" s="70" t="inlineStr">
        <is>
          <t>Price</t>
        </is>
      </c>
      <c r="F7602" s="12" t="inlineStr">
        <is>
          <t>$4.0  ($)</t>
        </is>
      </c>
    </row>
    <row r="7603" outlineLevel="1" ht="15" customHeight="1">
      <c r="A7603" s="70" t="inlineStr">
        <is>
          <t>Difficulty</t>
        </is>
      </c>
      <c r="B7603" s="12" t="inlineStr">
        <is>
          <t>2 — Easy — breadboard wiring, a well-documented library, no analog thought needed</t>
        </is>
      </c>
    </row>
    <row r="7604" outlineLevel="1" ht="26" customHeight="1">
      <c r="A7604" s="70" t="inlineStr">
        <is>
          <t>HOW</t>
        </is>
      </c>
      <c r="B7604" s="71" t="inlineStr">
        <is>
          <t>An addressable switch that connects the ESP32's bus to one of eight downstream buses at a time. It is the only practical way to run several sensors that share a fixed address.</t>
        </is>
      </c>
    </row>
    <row r="7605" outlineLevel="1" ht="45" customHeight="1">
      <c r="A7605" s="70" t="inlineStr">
        <is>
          <t>WHAT</t>
        </is>
      </c>
      <c r="B7605" s="72" t="inlineStr">
        <is>
          <t>Only one channel is connected at a time, so anything needing continuous attention — an interrupt-driven sensor, a device you must not stall — behaves badly behind it. Pull-up resistors are needed on EVERY downstream branch, not just the main bus, and forgetting this produces channels that mysteriously do not work. Each branch adds capacitance, so long runs on several channels can push you below 400kHz.</t>
        </is>
      </c>
    </row>
    <row r="7606" outlineLevel="1" ht="21" customHeight="1">
      <c r="A7606" s="70" t="inlineStr">
        <is>
          <t>COMMON</t>
        </is>
      </c>
      <c r="B7606" s="71" t="inlineStr">
        <is>
          <t>Multiple ToF sensors, several identical environmental sensors, sensor arrays, any bus with an address clash.</t>
        </is>
      </c>
    </row>
    <row r="7607" outlineLevel="1" ht="29" customHeight="1">
      <c r="A7607" s="70" t="inlineStr">
        <is>
          <t>INVENTION</t>
        </is>
      </c>
      <c r="B7607" s="73" t="inlineStr">
        <is>
          <t>The entire VL53 time-of-flight family sits at a fixed 0x29, so every multi-zone ranging project in this catalog — echolocation belts, people counters, shelf sensing — needs one of these or it simply cannot be built.</t>
        </is>
      </c>
    </row>
    <row r="7608" outlineLevel="1" ht="15" customHeight="1">
      <c r="A7608" s="70" t="inlineStr">
        <is>
          <t>REQUIRES</t>
        </is>
      </c>
      <c r="B7608" s="71" t="inlineStr">
        <is>
          <t>Pull-up resistors on each downstream branch</t>
        </is>
      </c>
    </row>
    <row r="7609" outlineLevel="1" ht="22" customHeight="1">
      <c r="A7609" s="70" t="inlineStr">
        <is>
          <t>SUBSTITUT</t>
        </is>
      </c>
      <c r="B7609" s="71" t="inlineStr">
        <is>
          <t>Choosing sensors with configurable addresses; XSHUT sequencing for the VL53 family; a second I2C bus (the ESP32 has two)</t>
        </is>
      </c>
    </row>
    <row r="7610" outlineLevel="1" ht="15" customHeight="1">
      <c r="A7610" s="70" t="inlineStr">
        <is>
          <t>PAIRS</t>
        </is>
      </c>
      <c r="B7610" s="71" t="inlineStr">
        <is>
          <t>Any two sensors sharing an address</t>
        </is>
      </c>
    </row>
    <row r="7611" outlineLevel="1" ht="30" customHeight="1">
      <c r="A7611" s="70" t="inlineStr">
        <is>
          <t>specs</t>
        </is>
      </c>
      <c r="B7611" s="26" t="inlineStr">
        <is>
          <t>Range: 8 channels   Rate: Up to 400kHz   I2C addr: 0x70-0x77 (so you can chain eight multiplexers)   Calibration: None   Consumable: None   Environment: Indoor   Lifecycle: Active   Maturity: Excellent   ESP32: Any variant. This is the fix for the catalog's most common wiring dead-end.</t>
        </is>
      </c>
    </row>
    <row r="7612" outlineLevel="1" ht="16" customHeight="1">
      <c r="A7612" s="70" t="inlineStr">
        <is>
          <t>buy</t>
        </is>
      </c>
      <c r="B7612" s="26" t="inlineStr">
        <is>
          <t>AF · SF · AE · DK   |   boards: Adafruit 2717, SparkFun Qwiic Mux   |   lib: Adafruit_TCA9548A, or two lines of raw I2C   |   https://www.ti.com/product/TCA9548A   [High, 2026-07]</t>
        </is>
      </c>
    </row>
    <row r="7614" ht="22" customHeight="1">
      <c r="A7614" s="90" t="inlineStr">
        <is>
          <t>G023</t>
        </is>
      </c>
      <c r="B7614" s="91" t="inlineStr">
        <is>
          <t>CD74HC4067 analog multiplexer   ·   CD74HC4067 / 74HC4051</t>
        </is>
      </c>
    </row>
    <row r="7615" outlineLevel="1" ht="15" customHeight="1">
      <c r="A7615" s="70" t="inlineStr">
        <is>
          <t>Category</t>
        </is>
      </c>
      <c r="B7615" s="12" t="inlineStr">
        <is>
          <t>Power &amp; Electrical › Analog channel expansion</t>
        </is>
      </c>
      <c r="E7615" s="70" t="inlineStr">
        <is>
          <t>Measures</t>
        </is>
      </c>
      <c r="F7615" s="12" t="inlineStr">
        <is>
          <t>Sixteen analog channels through one ADC pin</t>
        </is>
      </c>
    </row>
    <row r="7616" outlineLevel="1" ht="15" customHeight="1">
      <c r="A7616" s="70" t="inlineStr">
        <is>
          <t>Modality</t>
        </is>
      </c>
      <c r="B7616" s="12" t="inlineStr">
        <is>
          <t>Electrical</t>
        </is>
      </c>
      <c r="E7616" s="70" t="inlineStr">
        <is>
          <t>Interface</t>
        </is>
      </c>
      <c r="F7616" s="12" t="inlineStr">
        <is>
          <t>Analog / Digital</t>
        </is>
      </c>
    </row>
    <row r="7617" outlineLevel="1" ht="15" customHeight="1">
      <c r="A7617" s="70" t="inlineStr">
        <is>
          <t>Supply</t>
        </is>
      </c>
      <c r="B7617" s="12" t="inlineStr">
        <is>
          <t>2-6V</t>
        </is>
      </c>
      <c r="E7617" s="70" t="inlineStr">
        <is>
          <t>Price</t>
        </is>
      </c>
      <c r="F7617" s="12" t="inlineStr">
        <is>
          <t>$2.0  ($)</t>
        </is>
      </c>
    </row>
    <row r="7618" outlineLevel="1" ht="15" customHeight="1">
      <c r="A7618" s="70" t="inlineStr">
        <is>
          <t>Difficulty</t>
        </is>
      </c>
      <c r="B7618" s="12" t="inlineStr">
        <is>
          <t>2 — Easy — breadboard wiring, a well-documented library, no analog thought needed</t>
        </is>
      </c>
    </row>
    <row r="7619" outlineLevel="1" ht="27" customHeight="1">
      <c r="A7619" s="70" t="inlineStr">
        <is>
          <t>HOW</t>
        </is>
      </c>
      <c r="B7619" s="71" t="inlineStr">
        <is>
          <t>An analog switch array: four digital select lines choose which of sixteen inputs connects to the common pin. It expands scarce ADC channels at the cost of sampling them in sequence.</t>
        </is>
      </c>
    </row>
    <row r="7620" outlineLevel="1" ht="44" customHeight="1">
      <c r="A7620" s="70" t="inlineStr">
        <is>
          <t>WHAT</t>
        </is>
      </c>
      <c r="B7620" s="72" t="inlineStr">
        <is>
          <t>It has real on-resistance (~70Ω) which forms a divider with your source impedance — high-impedance sensors read low through it. Switching without a settling delay gives you a blend of the previous channel and the current one, which looks like crosstalk and is actually impatience. It cannot pass voltages outside its supply rails, so negative or above-rail signals are clipped or damaging.</t>
        </is>
      </c>
    </row>
    <row r="7621" outlineLevel="1" ht="21" customHeight="1">
      <c r="A7621" s="70" t="inlineStr">
        <is>
          <t>COMMON</t>
        </is>
      </c>
      <c r="B7621" s="71" t="inlineStr">
        <is>
          <t>Thermistor arrays, pressure-mapping matrices, multi-zone soil sensing, keyboard/button matrices, Velostat mats.</t>
        </is>
      </c>
    </row>
    <row r="7622" outlineLevel="1" ht="27" customHeight="1">
      <c r="A7622" s="70" t="inlineStr">
        <is>
          <t>INVENTION</t>
        </is>
      </c>
      <c r="B7622" s="73" t="inlineStr">
        <is>
          <t>Sixteen cheap thermistors behind one of these becomes a thermal pixel wall or a multi-depth soil probe for the price of a sandwich — this is how you turn one measurement into a spatial map.</t>
        </is>
      </c>
    </row>
    <row r="7623" outlineLevel="1" ht="18" customHeight="1">
      <c r="A7623" s="70" t="inlineStr">
        <is>
          <t>REQUIRES</t>
        </is>
      </c>
      <c r="B7623" s="71" t="inlineStr">
        <is>
          <t>A settling delay after each channel change; a low-impedance source or a buffer</t>
        </is>
      </c>
    </row>
    <row r="7624" outlineLevel="1" ht="21" customHeight="1">
      <c r="A7624" s="70" t="inlineStr">
        <is>
          <t>SUBSTITUT</t>
        </is>
      </c>
      <c r="B7624" s="71" t="inlineStr">
        <is>
          <t>ADS1115 boards at four different addresses for 16 buffered channels; a dedicated ADC per sensor where speed matters</t>
        </is>
      </c>
    </row>
    <row r="7625" outlineLevel="1" ht="16" customHeight="1">
      <c r="A7625" s="70" t="inlineStr">
        <is>
          <t>PAIRS</t>
        </is>
      </c>
      <c r="B7625" s="71" t="inlineStr">
        <is>
          <t>Thermistors, FSRs, Velostat matrices, photoresistor arrays</t>
        </is>
      </c>
    </row>
    <row r="7626" outlineLevel="1" ht="34" customHeight="1">
      <c r="A7626" s="70" t="inlineStr">
        <is>
          <t>specs</t>
        </is>
      </c>
      <c r="B7626" s="26" t="inlineStr">
        <is>
          <t>Range: 16 channels (4051 gives 8)   Rate: Settling of a few microseconds per channel   Calibration: One-point   Consumable: None   Environment: Indoor   Lifecycle: Active   Maturity: Excellent   ESP32: Turns the ESP32's handful of usable ADC1 pins into many. Allow settling time between channel switches or you read the previous channel.</t>
        </is>
      </c>
    </row>
    <row r="7627" outlineLevel="1" ht="16" customHeight="1">
      <c r="A7627" s="70" t="inlineStr">
        <is>
          <t>buy</t>
        </is>
      </c>
      <c r="B7627" s="26" t="inlineStr">
        <is>
          <t>AE · SF · AF · DK   |   boards: SparkFun and generic 16-channel breakouts   |   lib: digitalWrite the select lines   [High, 2026-07]</t>
        </is>
      </c>
    </row>
    <row r="7629" ht="22" customHeight="1">
      <c r="A7629" s="90" t="inlineStr">
        <is>
          <t>G024</t>
        </is>
      </c>
      <c r="B7629" s="91" t="inlineStr">
        <is>
          <t>MCP23017 I/O expander   ·   MCP23017 (I2C) / MCP23S17 (SPI)</t>
        </is>
      </c>
    </row>
    <row r="7630" outlineLevel="1" ht="15" customHeight="1">
      <c r="A7630" s="70" t="inlineStr">
        <is>
          <t>Category</t>
        </is>
      </c>
      <c r="B7630" s="12" t="inlineStr">
        <is>
          <t>Industrial &amp; Automotive › GPIO expansion</t>
        </is>
      </c>
      <c r="E7630" s="70" t="inlineStr">
        <is>
          <t>Measures</t>
        </is>
      </c>
      <c r="F7630" s="12" t="inlineStr">
        <is>
          <t>Sixteen extra GPIO with interrupt support, over two wires</t>
        </is>
      </c>
    </row>
    <row r="7631" outlineLevel="1" ht="15" customHeight="1">
      <c r="A7631" s="70" t="inlineStr">
        <is>
          <t>Modality</t>
        </is>
      </c>
      <c r="B7631" s="12" t="inlineStr">
        <is>
          <t>Electrical</t>
        </is>
      </c>
      <c r="E7631" s="70" t="inlineStr">
        <is>
          <t>Interface</t>
        </is>
      </c>
      <c r="F7631" s="12" t="inlineStr">
        <is>
          <t>I2C / SPI</t>
        </is>
      </c>
    </row>
    <row r="7632" outlineLevel="1" ht="15" customHeight="1">
      <c r="A7632" s="70" t="inlineStr">
        <is>
          <t>Supply</t>
        </is>
      </c>
      <c r="B7632" s="12" t="inlineStr">
        <is>
          <t>1.8-5.5V</t>
        </is>
      </c>
      <c r="E7632" s="70" t="inlineStr">
        <is>
          <t>Price</t>
        </is>
      </c>
      <c r="F7632" s="12" t="inlineStr">
        <is>
          <t>$3.0  ($)</t>
        </is>
      </c>
    </row>
    <row r="7633" outlineLevel="1" ht="15" customHeight="1">
      <c r="A7633" s="70" t="inlineStr">
        <is>
          <t>Difficulty</t>
        </is>
      </c>
      <c r="B7633" s="12" t="inlineStr">
        <is>
          <t>2 — Easy — breadboard wiring, a well-documented library, no analog thought needed</t>
        </is>
      </c>
    </row>
    <row r="7634" outlineLevel="1" ht="30" customHeight="1">
      <c r="A7634" s="70" t="inlineStr">
        <is>
          <t>HOW</t>
        </is>
      </c>
      <c r="B7634" s="71" t="inlineStr">
        <is>
          <t>A register-based port expander with configurable direction, pull-ups and interrupt-on-change. The interrupt output is the important part: the ESP32 can sleep until a button somewhere on the expander actually changes.</t>
        </is>
      </c>
    </row>
    <row r="7635" outlineLevel="1" ht="44" customHeight="1">
      <c r="A7635" s="70" t="inlineStr">
        <is>
          <t>WHAT</t>
        </is>
      </c>
      <c r="B7635" s="72" t="inlineStr">
        <is>
          <t>Expander pins cannot do anything requiring timing — no PWM, no interrupts you can time precisely, no bit-banged protocols; every access costs an I2C transaction. Output drive current is modest, so LEDs need resistors and anything more needs a transistor. The interrupt-on-change latch must be cleared by reading the port, and forgetting that gives you an interrupt line stuck low forever.</t>
        </is>
      </c>
    </row>
    <row r="7636" outlineLevel="1" ht="20" customHeight="1">
      <c r="A7636" s="70" t="inlineStr">
        <is>
          <t>COMMON</t>
        </is>
      </c>
      <c r="B7636" s="71" t="inlineStr">
        <is>
          <t>Button and switch banks, relay arrays, LED indicators, front panels, industrial input expansion.</t>
        </is>
      </c>
    </row>
    <row r="7637" outlineLevel="1" ht="26" customHeight="1">
      <c r="A7637" s="70" t="inlineStr">
        <is>
          <t>INVENTION</t>
        </is>
      </c>
      <c r="B7637" s="73" t="inlineStr">
        <is>
          <t>Sixteen reed switches on one expander with a single interrupt line means a whole house of door and window sensors on a battery node that sleeps until something actually opens.</t>
        </is>
      </c>
    </row>
    <row r="7638" outlineLevel="1" ht="15" customHeight="1">
      <c r="A7638" s="70" t="inlineStr">
        <is>
          <t>REQUIRES</t>
        </is>
      </c>
      <c r="B7638" s="71" t="inlineStr">
        <is>
          <t>Address strapping pins tied, not floating</t>
        </is>
      </c>
    </row>
    <row r="7639" outlineLevel="1" ht="21" customHeight="1">
      <c r="A7639" s="70" t="inlineStr">
        <is>
          <t>SUBSTITUT</t>
        </is>
      </c>
      <c r="B7639" s="71" t="inlineStr">
        <is>
          <t>PCF8574 is cheaper and simpler with no interrupt sophistication; a shift register for outputs only; a bigger ESP32</t>
        </is>
      </c>
    </row>
    <row r="7640" outlineLevel="1" ht="15" customHeight="1">
      <c r="A7640" s="70" t="inlineStr">
        <is>
          <t>PAIRS</t>
        </is>
      </c>
      <c r="B7640" s="71" t="inlineStr">
        <is>
          <t>Reed switches, buttons, relay banks</t>
        </is>
      </c>
    </row>
    <row r="7641" outlineLevel="1" ht="30" customHeight="1">
      <c r="A7641" s="70" t="inlineStr">
        <is>
          <t>specs</t>
        </is>
      </c>
      <c r="B7641" s="26" t="inlineStr">
        <is>
          <t>Range: 16 pins, 8 devices per bus   Rate: I2C-limited   I2C addr: 0x20-0x27   Calibration: None   Consumable: None   Environment: Indoor   Lifecycle: Active   Maturity: Excellent   ESP32: Very useful on pin-starved boards — a XIAO with eleven GPIO becomes one with twenty-five.</t>
        </is>
      </c>
    </row>
    <row r="7642" outlineLevel="1" ht="16" customHeight="1">
      <c r="A7642" s="70" t="inlineStr">
        <is>
          <t>buy</t>
        </is>
      </c>
      <c r="B7642" s="26" t="inlineStr">
        <is>
          <t>AF · AE · DK · MO   |   boards: Adafruit 5346, generic modules   |   lib: Adafruit_MCP23X17   |   https://www.microchip.com/en-us/product/MCP23017   [High, 2026-07]</t>
        </is>
      </c>
    </row>
    <row r="7644" ht="22" customHeight="1">
      <c r="A7644" s="90" t="inlineStr">
        <is>
          <t>G025</t>
        </is>
      </c>
      <c r="B7644" s="91" t="inlineStr">
        <is>
          <t>Bidirectional level shifter   ·   TXS0108E / BSS138 4-channel</t>
        </is>
      </c>
    </row>
    <row r="7645" outlineLevel="1" ht="15" customHeight="1">
      <c r="A7645" s="70" t="inlineStr">
        <is>
          <t>Category</t>
        </is>
      </c>
      <c r="B7645" s="12" t="inlineStr">
        <is>
          <t>Industrial &amp; Automotive › Logic translation</t>
        </is>
      </c>
      <c r="E7645" s="70" t="inlineStr">
        <is>
          <t>Measures</t>
        </is>
      </c>
      <c r="F7645" s="12" t="inlineStr">
        <is>
          <t>Safely connects 5V logic to the ESP32's 3.3V pins, in both directions</t>
        </is>
      </c>
    </row>
    <row r="7646" outlineLevel="1" ht="15" customHeight="1">
      <c r="A7646" s="70" t="inlineStr">
        <is>
          <t>Modality</t>
        </is>
      </c>
      <c r="B7646" s="12" t="inlineStr">
        <is>
          <t>Electrical</t>
        </is>
      </c>
      <c r="E7646" s="70" t="inlineStr">
        <is>
          <t>Interface</t>
        </is>
      </c>
      <c r="F7646" s="12" t="inlineStr">
        <is>
          <t>Digital</t>
        </is>
      </c>
    </row>
    <row r="7647" outlineLevel="1" ht="15" customHeight="1">
      <c r="A7647" s="70" t="inlineStr">
        <is>
          <t>Supply</t>
        </is>
      </c>
      <c r="B7647" s="12" t="inlineStr">
        <is>
          <t>1.2-3.6V low side, up to 5.5V high side</t>
        </is>
      </c>
      <c r="E7647" s="70" t="inlineStr">
        <is>
          <t>Price</t>
        </is>
      </c>
      <c r="F7647" s="12" t="inlineStr">
        <is>
          <t>$2.0  ($)</t>
        </is>
      </c>
    </row>
    <row r="7648" outlineLevel="1" ht="15" customHeight="1">
      <c r="A7648" s="70" t="inlineStr">
        <is>
          <t>Difficulty</t>
        </is>
      </c>
      <c r="B7648" s="12" t="inlineStr">
        <is>
          <t>1 — Plug and play — Qwiic/STEMMA cable or 3 wires, library example works first time</t>
        </is>
      </c>
    </row>
    <row r="7649" outlineLevel="1" ht="28" customHeight="1">
      <c r="A7649" s="70" t="inlineStr">
        <is>
          <t>HOW</t>
        </is>
      </c>
      <c r="B7649" s="71" t="inlineStr">
        <is>
          <t>A MOSFET per channel with clever biasing passes signals both ways while clamping the high side. The BSS138 style is passive and works on open-drain buses like I2C; the TXS0108E is active and faster.</t>
        </is>
      </c>
    </row>
    <row r="7650" outlineLevel="1" ht="46" customHeight="1">
      <c r="A7650" s="70" t="inlineStr">
        <is>
          <t>WHAT</t>
        </is>
      </c>
      <c r="B7650" s="72" t="inlineStr">
        <is>
          <t>The TXS0108E has internal pull-ups and auto-direction sensing that fight open-drain buses — using it for I2C causes intermittent, maddening bus lockups, and the passive BSS138 board is the correct choice there. Both types are for LOGIC levels: a 24V industrial output needs a divider or an optocoupler, and connecting it to a level shifter destroys the shifter. Auto-direction shifters cannot drive strong loads.</t>
        </is>
      </c>
    </row>
    <row r="7651" outlineLevel="1" ht="17" customHeight="1">
      <c r="A7651" s="70" t="inlineStr">
        <is>
          <t>COMMON</t>
        </is>
      </c>
      <c r="B7651" s="71" t="inlineStr">
        <is>
          <t>5V sensors, I2C bus mixing, WS2812 data, SD cards, legacy peripherals.</t>
        </is>
      </c>
    </row>
    <row r="7652" outlineLevel="1" ht="24" customHeight="1">
      <c r="A7652" s="70" t="inlineStr">
        <is>
          <t>INVENTION</t>
        </is>
      </c>
      <c r="B7652" s="73" t="inlineStr">
        <is>
          <t>Most 'this 5V sensor doesn't work' problems are level problems, and most people find out by destroying a GPIO first. Two dollars fixes it in advance.</t>
        </is>
      </c>
    </row>
    <row r="7653" outlineLevel="1" ht="18" customHeight="1">
      <c r="A7653" s="70" t="inlineStr">
        <is>
          <t>REQUIRES</t>
        </is>
      </c>
      <c r="B7653" s="71" t="inlineStr">
        <is>
          <t>Both supply rails present; the low side powered before or with the high side</t>
        </is>
      </c>
    </row>
    <row r="7654" outlineLevel="1" ht="22" customHeight="1">
      <c r="A7654" s="70" t="inlineStr">
        <is>
          <t>SUBSTITUT</t>
        </is>
      </c>
      <c r="B7654" s="71" t="inlineStr">
        <is>
          <t>A resistor divider for one-way 5V-to-3.3V; an optocoupler for isolation or higher voltages; choosing 3.3V-native sensors</t>
        </is>
      </c>
    </row>
    <row r="7655" outlineLevel="1" ht="15" customHeight="1">
      <c r="A7655" s="70" t="inlineStr">
        <is>
          <t>PAIRS</t>
        </is>
      </c>
      <c r="B7655" s="71" t="inlineStr">
        <is>
          <t>Any 5V sensor or actuator</t>
        </is>
      </c>
    </row>
    <row r="7656" outlineLevel="1" ht="36" customHeight="1">
      <c r="A7656" s="70" t="inlineStr">
        <is>
          <t>specs</t>
        </is>
      </c>
      <c r="B7656" s="26" t="inlineStr">
        <is>
          <t>Range: 4 or 8 channels   Rate: BSS138 ~400kHz for I2C; TXS0108E to ~100MHz   Calibration: None   Consumable: None   Environment: Indoor   Lifecycle: Active   Maturity: Excellent   ESP32: Necessary for 5V sensors, WS2812 data lines on long runs, and every industrial sensor whose output swings to a 12 or 24V rail (those need a divider or optocoupler instead).</t>
        </is>
      </c>
    </row>
    <row r="7657" outlineLevel="1" ht="16" customHeight="1">
      <c r="A7657" s="70" t="inlineStr">
        <is>
          <t>buy</t>
        </is>
      </c>
      <c r="B7657" s="26" t="inlineStr">
        <is>
          <t>AF · SF · AE · DK · CE   |   boards: Adafruit 757 (BSS138), SparkFun TXB0104, generic 8-channel TXS0108E   |   lib: None — hardware   [High, 2026-07]</t>
        </is>
      </c>
    </row>
    <row r="7659" ht="22" customHeight="1">
      <c r="A7659" s="90" t="inlineStr">
        <is>
          <t>G026</t>
        </is>
      </c>
      <c r="B7659" s="91" t="inlineStr">
        <is>
          <t>Optocoupler / digital isolator   ·   PC817 / 6N137 / ADuM1201</t>
        </is>
      </c>
    </row>
    <row r="7660" outlineLevel="1" ht="15" customHeight="1">
      <c r="A7660" s="70" t="inlineStr">
        <is>
          <t>Category</t>
        </is>
      </c>
      <c r="B7660" s="12" t="inlineStr">
        <is>
          <t>Industrial &amp; Automotive › Galvanic isolation</t>
        </is>
      </c>
      <c r="E7660" s="70" t="inlineStr">
        <is>
          <t>Measures</t>
        </is>
      </c>
      <c r="F7660" s="12" t="inlineStr">
        <is>
          <t>Passes a signal across a barrier with no electrical connection at all</t>
        </is>
      </c>
    </row>
    <row r="7661" outlineLevel="1" ht="15" customHeight="1">
      <c r="A7661" s="70" t="inlineStr">
        <is>
          <t>Modality</t>
        </is>
      </c>
      <c r="B7661" s="12" t="inlineStr">
        <is>
          <t>Electrical</t>
        </is>
      </c>
      <c r="E7661" s="70" t="inlineStr">
        <is>
          <t>Interface</t>
        </is>
      </c>
      <c r="F7661" s="12" t="inlineStr">
        <is>
          <t>Digital</t>
        </is>
      </c>
    </row>
    <row r="7662" outlineLevel="1" ht="15" customHeight="1">
      <c r="A7662" s="70" t="inlineStr">
        <is>
          <t>Supply</t>
        </is>
      </c>
      <c r="B7662" s="12" t="inlineStr">
        <is>
          <t>Both sides independent</t>
        </is>
      </c>
      <c r="E7662" s="70" t="inlineStr">
        <is>
          <t>Price</t>
        </is>
      </c>
      <c r="F7662" s="12" t="inlineStr">
        <is>
          <t>$1.0  ($)</t>
        </is>
      </c>
    </row>
    <row r="7663" outlineLevel="1" ht="15" customHeight="1">
      <c r="A7663" s="70" t="inlineStr">
        <is>
          <t>Difficulty</t>
        </is>
      </c>
      <c r="B7663" s="12" t="inlineStr">
        <is>
          <t>3 — Some skill — calibration, level shifting, timing, or datasheet reading required</t>
        </is>
      </c>
    </row>
    <row r="7664" outlineLevel="1" ht="31" customHeight="1">
      <c r="A7664" s="70" t="inlineStr">
        <is>
          <t>HOW</t>
        </is>
      </c>
      <c r="B7664" s="71" t="inlineStr">
        <is>
          <t>An LED shines onto a phototransistor across an insulating gap (or a coreless transformer does the same job magnetically in the ADuM parts). No shared ground means no ground loops and no path for a fault on one side to reach the other.</t>
        </is>
      </c>
    </row>
    <row r="7665" outlineLevel="1" ht="45" customHeight="1">
      <c r="A7665" s="70" t="inlineStr">
        <is>
          <t>WHAT</t>
        </is>
      </c>
      <c r="B7665" s="72" t="inlineStr">
        <is>
          <t>Isolation is only real if BOTH sides have genuinely separate supplies — powering both from the same rail gives you the part and none of the benefit, which is a very common and invisible mistake. The PC817's current transfer ratio varies widely between units and degrades with age, so a design at the margin works on the bench and fails in the field. Slow optocouplers smear fast edges into unusable mush.</t>
        </is>
      </c>
    </row>
    <row r="7666" outlineLevel="1" ht="23" customHeight="1">
      <c r="A7666" s="70" t="inlineStr">
        <is>
          <t>COMMON</t>
        </is>
      </c>
      <c r="B7666" s="71" t="inlineStr">
        <is>
          <t>Industrial 24V inputs, mains-adjacent sensing, motor control, CAN and RS-485 isolation, protecting an ESP32 from anything expensive.</t>
        </is>
      </c>
    </row>
    <row r="7667" outlineLevel="1" ht="30" customHeight="1">
      <c r="A7667" s="70" t="inlineStr">
        <is>
          <t>INVENTION</t>
        </is>
      </c>
      <c r="B7667" s="73" t="inlineStr">
        <is>
          <t>An isolated input stage is what lets you connect an ESP32 to machinery you did not design without risking either the machine or the ESP32 — the enabling part for the legacy-machine telemetry projects in this catalog.</t>
        </is>
      </c>
    </row>
    <row r="7668" outlineLevel="1" ht="18" customHeight="1">
      <c r="A7668" s="70" t="inlineStr">
        <is>
          <t>REQUIRES</t>
        </is>
      </c>
      <c r="B7668" s="71" t="inlineStr">
        <is>
          <t>Genuinely separate supplies on each side; a correctly sized LED current resistor</t>
        </is>
      </c>
    </row>
    <row r="7669" outlineLevel="1" ht="21" customHeight="1">
      <c r="A7669" s="70" t="inlineStr">
        <is>
          <t>SUBSTITUT</t>
        </is>
      </c>
      <c r="B7669" s="71" t="inlineStr">
        <is>
          <t>ADuM digital isolators for speed and reliability; isolated DC-DC plus isolator for a fully floating front end</t>
        </is>
      </c>
    </row>
    <row r="7670" outlineLevel="1" ht="16" customHeight="1">
      <c r="A7670" s="70" t="inlineStr">
        <is>
          <t>PAIRS</t>
        </is>
      </c>
      <c r="B7670" s="71" t="inlineStr">
        <is>
          <t>Any industrial sensor, any mains-adjacent circuit</t>
        </is>
      </c>
    </row>
    <row r="7671" outlineLevel="1" ht="33" customHeight="1">
      <c r="A7671" s="70" t="inlineStr">
        <is>
          <t>specs</t>
        </is>
      </c>
      <c r="B7671" s="26" t="inlineStr">
        <is>
          <t>Range: PC817 to ~10kHz; 6N137 to ~10MHz; ADuM to 150Mbps   Calibration: None   Consumable: LED output degrades over years   Environment: Indoor, Harsh   Lifecycle: Active   Maturity: Excellent   ESP32: The right way to read 12V or 24V industrial outputs, and to keep motor and mains grounds away from your logic.</t>
        </is>
      </c>
    </row>
    <row r="7672" outlineLevel="1" ht="16" customHeight="1">
      <c r="A7672" s="70" t="inlineStr">
        <is>
          <t>buy</t>
        </is>
      </c>
      <c r="B7672" s="26" t="inlineStr">
        <is>
          <t>AE · DK · MO   |   boards: Bare DIP, 4-channel isolator modules, DIN-rail input cards   |   lib: None — hardware   [High, 2026-07]</t>
        </is>
      </c>
    </row>
    <row r="7674" ht="22" customHeight="1">
      <c r="A7674" s="90" t="inlineStr">
        <is>
          <t>G027</t>
        </is>
      </c>
      <c r="B7674" s="91" t="inlineStr">
        <is>
          <t>DS3231 precision RTC   ·   DS3231 / DS3231SN</t>
        </is>
      </c>
    </row>
    <row r="7675" outlineLevel="1" ht="15" customHeight="1">
      <c r="A7675" s="70" t="inlineStr">
        <is>
          <t>Category</t>
        </is>
      </c>
      <c r="B7675" s="12" t="inlineStr">
        <is>
          <t>Industrial &amp; Automotive › Real-time clock</t>
        </is>
      </c>
      <c r="E7675" s="70" t="inlineStr">
        <is>
          <t>Measures</t>
        </is>
      </c>
      <c r="F7675" s="12" t="inlineStr">
        <is>
          <t>Accurate timekeeping across power loss — ±2 minutes a year</t>
        </is>
      </c>
    </row>
    <row r="7676" outlineLevel="1" ht="15" customHeight="1">
      <c r="A7676" s="70" t="inlineStr">
        <is>
          <t>Modality</t>
        </is>
      </c>
      <c r="B7676" s="12" t="inlineStr">
        <is>
          <t>Electrical</t>
        </is>
      </c>
      <c r="E7676" s="70" t="inlineStr">
        <is>
          <t>Interface</t>
        </is>
      </c>
      <c r="F7676" s="12" t="inlineStr">
        <is>
          <t>I2C</t>
        </is>
      </c>
    </row>
    <row r="7677" outlineLevel="1" ht="15" customHeight="1">
      <c r="A7677" s="70" t="inlineStr">
        <is>
          <t>Supply</t>
        </is>
      </c>
      <c r="B7677" s="12" t="inlineStr">
        <is>
          <t>2.3-5.5V</t>
        </is>
      </c>
      <c r="E7677" s="70" t="inlineStr">
        <is>
          <t>Price</t>
        </is>
      </c>
      <c r="F7677" s="12" t="inlineStr">
        <is>
          <t>$3.0  ($)</t>
        </is>
      </c>
    </row>
    <row r="7678" outlineLevel="1" ht="15" customHeight="1">
      <c r="A7678" s="70" t="inlineStr">
        <is>
          <t>Difficulty</t>
        </is>
      </c>
      <c r="B7678" s="12" t="inlineStr">
        <is>
          <t>1 — Plug and play — Qwiic/STEMMA cable or 3 wires, library example works first time</t>
        </is>
      </c>
    </row>
    <row r="7679" outlineLevel="1" ht="27" customHeight="1">
      <c r="A7679" s="70" t="inlineStr">
        <is>
          <t>HOW</t>
        </is>
      </c>
      <c r="B7679" s="71" t="inlineStr">
        <is>
          <t>A crystal oscillator with an integrated temperature sensor that continuously corrects for thermal drift, which is why it holds ±2ppm where a bare crystal drifts by minutes a month.</t>
        </is>
      </c>
    </row>
    <row r="7680" outlineLevel="1" ht="52" customHeight="1">
      <c r="A7680" s="70" t="inlineStr">
        <is>
          <t>WHAT</t>
        </is>
      </c>
      <c r="B7680" s="72" t="inlineStr">
        <is>
          <t>The ubiquitous ZS-042 module includes a charging circuit intended for a rechargeable LIR2032 — fit the common non-rechargeable CR2032 that everyone fits and it is slowly charged, which can make it leak or vent. Removing one resistor disables the charger and is the standard fix. Its 0x68 address collides with almost every popular IMU, and unlike the IMU it usually cannot be moved. Backup batteries do die, and a node that silently reverts to 1 January 2000 corrupts a dataset quietly.</t>
        </is>
      </c>
    </row>
    <row r="7681" outlineLevel="1" ht="19" customHeight="1">
      <c r="A7681" s="70" t="inlineStr">
        <is>
          <t>COMMON</t>
        </is>
      </c>
      <c r="B7681" s="71" t="inlineStr">
        <is>
          <t>Data loggers, scheduled wake-ups, anything timestamped, offline nodes, alarm clocks.</t>
        </is>
      </c>
    </row>
    <row r="7682" outlineLevel="1" ht="29" customHeight="1">
      <c r="A7682" s="70" t="inlineStr">
        <is>
          <t>INVENTION</t>
        </is>
      </c>
      <c r="B7682" s="73" t="inlineStr">
        <is>
          <t>Timestamps are what turn readings into a story. Without a reliable clock, a logger's data is unmergeable with anything else — this is the three-dollar part that makes the Time theme in this catalog possible at all.</t>
        </is>
      </c>
    </row>
    <row r="7683" outlineLevel="1" ht="18" customHeight="1">
      <c r="A7683" s="70" t="inlineStr">
        <is>
          <t>REQUIRES</t>
        </is>
      </c>
      <c r="B7683" s="71" t="inlineStr">
        <is>
          <t>A backup cell, and the charging resistor removed if using a non-rechargeable one</t>
        </is>
      </c>
    </row>
    <row r="7684" outlineLevel="1" ht="21" customHeight="1">
      <c r="A7684" s="70" t="inlineStr">
        <is>
          <t>SUBSTITUT</t>
        </is>
      </c>
      <c r="B7684" s="71" t="inlineStr">
        <is>
          <t>NTP over Wi-Fi when always connected; GNSS PPS for precision; the ESP32's internal RTC for short sleeps only</t>
        </is>
      </c>
    </row>
    <row r="7685" outlineLevel="1" ht="16" customHeight="1">
      <c r="A7685" s="70" t="inlineStr">
        <is>
          <t>PAIRS</t>
        </is>
      </c>
      <c r="B7685" s="71" t="inlineStr">
        <is>
          <t>SD logging, deep-sleep scheduling, any offline logger</t>
        </is>
      </c>
    </row>
    <row r="7686" outlineLevel="1" ht="40" customHeight="1">
      <c r="A7686" s="70" t="inlineStr">
        <is>
          <t>specs</t>
        </is>
      </c>
      <c r="B7686" s="26" t="inlineStr">
        <is>
          <t>Range: Year 2000-2099   Accuracy: ±2ppm (about ±1 minute per year) from 0-40°C   Rate: 1Hz square wave and two programmable alarms   I2C addr: 0x68 (collides with MPU-6050, MPU-9250, ICM-20948)   Calibration: None   Consumable: Backup cell, several years   Environment: Indoor, Outdoor   Lifecycle: Active   Maturity: Excellent   ESP32: The alarm output can wake the ESP32 from deep sleep, which is how you build a node that wakes at 06:00 rather than every N seconds.</t>
        </is>
      </c>
    </row>
    <row r="7687" outlineLevel="1" ht="16" customHeight="1">
      <c r="A7687" s="70" t="inlineStr">
        <is>
          <t>buy</t>
        </is>
      </c>
      <c r="B7687" s="26" t="inlineStr">
        <is>
          <t>AE · AF · SF · DK · CE   |   boards: ZS-042 modules (see the charging warning), Adafruit 3013   |   lib: RTClib, ESP32Time   |   https://www.analog.com/en/products/ds3231.html   [High, 2026-07]</t>
        </is>
      </c>
    </row>
    <row r="7689" ht="22" customHeight="1">
      <c r="A7689" s="90" t="inlineStr">
        <is>
          <t>G028</t>
        </is>
      </c>
      <c r="B7689" s="91" t="inlineStr">
        <is>
          <t>TP4056 LiPo charger   ·   TP4056 with DW01 protection</t>
        </is>
      </c>
    </row>
    <row r="7690" outlineLevel="1" ht="15" customHeight="1">
      <c r="A7690" s="70" t="inlineStr">
        <is>
          <t>Category</t>
        </is>
      </c>
      <c r="B7690" s="12" t="inlineStr">
        <is>
          <t>Power &amp; Electrical › Battery charging</t>
        </is>
      </c>
      <c r="E7690" s="70" t="inlineStr">
        <is>
          <t>Measures</t>
        </is>
      </c>
      <c r="F7690" s="12" t="inlineStr">
        <is>
          <t>Single-cell lithium charging from USB, with protection</t>
        </is>
      </c>
    </row>
    <row r="7691" outlineLevel="1" ht="15" customHeight="1">
      <c r="A7691" s="70" t="inlineStr">
        <is>
          <t>Modality</t>
        </is>
      </c>
      <c r="B7691" s="12" t="inlineStr">
        <is>
          <t>Electrical</t>
        </is>
      </c>
      <c r="E7691" s="70" t="inlineStr">
        <is>
          <t>Interface</t>
        </is>
      </c>
      <c r="F7691" s="12" t="inlineStr">
        <is>
          <t>Digital</t>
        </is>
      </c>
    </row>
    <row r="7692" outlineLevel="1" ht="15" customHeight="1">
      <c r="A7692" s="70" t="inlineStr">
        <is>
          <t>Supply</t>
        </is>
      </c>
      <c r="B7692" s="12" t="inlineStr">
        <is>
          <t>4.5-5.5V input</t>
        </is>
      </c>
      <c r="E7692" s="70" t="inlineStr">
        <is>
          <t>Price</t>
        </is>
      </c>
      <c r="F7692" s="12" t="inlineStr">
        <is>
          <t>$1.0  ($)</t>
        </is>
      </c>
    </row>
    <row r="7693" outlineLevel="1" ht="15" customHeight="1">
      <c r="A7693" s="70" t="inlineStr">
        <is>
          <t>Difficulty</t>
        </is>
      </c>
      <c r="B7693" s="12" t="inlineStr">
        <is>
          <t>2 — Easy — breadboard wiring, a well-documented library, no analog thought needed</t>
        </is>
      </c>
    </row>
    <row r="7694" outlineLevel="1" ht="29" customHeight="1">
      <c r="A7694" s="70" t="inlineStr">
        <is>
          <t>HOW</t>
        </is>
      </c>
      <c r="B7694" s="71" t="inlineStr">
        <is>
          <t>A constant-current, constant-voltage charger — full current until 4.2V, then tapering. The DW01 companion chip adds over-discharge, over-current and short-circuit protection, which is the part you must not omit.</t>
        </is>
      </c>
    </row>
    <row r="7695" outlineLevel="1" ht="59" customHeight="1">
      <c r="A7695" s="70" t="inlineStr">
        <is>
          <t>WHAT</t>
        </is>
      </c>
      <c r="B7695" s="72" t="inlineStr">
        <is>
          <t>Many cheap boards omit the protection circuit entirely and look identical — count the chips, and if there is no DW01 and dual MOSFET, do not use it with a bare cell. The default charge current is 1A, which is far too high for a small 300mAh cell and must be reset by changing the programming resistor. It has NO temperature sensing, so it will happily charge a freezing cell, which permanently damages lithium chemistry — outdoor winter nodes need a charge inhibit. Powering your load from the battery terminals while charging confuses the charge-termination logic.</t>
        </is>
      </c>
    </row>
    <row r="7696" outlineLevel="1" ht="15" customHeight="1">
      <c r="A7696" s="70" t="inlineStr">
        <is>
          <t>COMMON</t>
        </is>
      </c>
      <c r="B7696" s="71" t="inlineStr">
        <is>
          <t>Every battery-powered project in this catalog.</t>
        </is>
      </c>
    </row>
    <row r="7697" outlineLevel="1" ht="27" customHeight="1">
      <c r="A7697" s="70" t="inlineStr">
        <is>
          <t>INVENTION</t>
        </is>
      </c>
      <c r="B7697" s="73" t="inlineStr">
        <is>
          <t>Pair it with a MAX17048 fuel gauge and a node can report its own remaining days rather than a meaningless voltage — the difference between a battery reading and a battery forecast.</t>
        </is>
      </c>
    </row>
    <row r="7698" outlineLevel="1" ht="22" customHeight="1">
      <c r="A7698" s="70" t="inlineStr">
        <is>
          <t>REQUIRES</t>
        </is>
      </c>
      <c r="B7698" s="71" t="inlineStr">
        <is>
          <t>A protected cell or the DW01 variant; the programming resistor matched to your cell capacity; a temperature cutoff for outdoor use</t>
        </is>
      </c>
    </row>
    <row r="7699" outlineLevel="1" ht="23" customHeight="1">
      <c r="A7699" s="70" t="inlineStr">
        <is>
          <t>SUBSTITUT</t>
        </is>
      </c>
      <c r="B7699" s="71" t="inlineStr">
        <is>
          <t>MCP73871 for simultaneous load-sharing and charging; a fuel-gauge IC for real state of charge; a commercial power bank for prototypes</t>
        </is>
      </c>
    </row>
    <row r="7700" outlineLevel="1" ht="15" customHeight="1">
      <c r="A7700" s="70" t="inlineStr">
        <is>
          <t>PAIRS</t>
        </is>
      </c>
      <c r="B7700" s="71" t="inlineStr">
        <is>
          <t>MAX17048 fuel gauge, solar panel, LiPo cell</t>
        </is>
      </c>
    </row>
    <row r="7701" outlineLevel="1" ht="28" customHeight="1">
      <c r="A7701" s="70" t="inlineStr">
        <is>
          <t>specs</t>
        </is>
      </c>
      <c r="B7701" s="26" t="inlineStr">
        <is>
          <t>Range: Up to 1A, set by one resistor   Accuracy: 4.2V ±1.5%   Calibration: None   Consumable: The cell itself   Environment: Indoor   Lifecycle: Active   Maturity: Excellent   ESP32: Universal. Note the module's own quiescent draw adds to your sleep budget.</t>
        </is>
      </c>
    </row>
    <row r="7702" outlineLevel="1" ht="22" customHeight="1">
      <c r="A7702" s="76" t="inlineStr">
        <is>
          <t>⚠</t>
        </is>
      </c>
      <c r="B7702" s="77" t="inlineStr">
        <is>
          <t>HAZARD: HighCurrent — Draws amps — needs its own supply and wiring</t>
        </is>
      </c>
    </row>
    <row r="7703" outlineLevel="1" ht="16" customHeight="1">
      <c r="A7703" s="70" t="inlineStr">
        <is>
          <t>buy</t>
        </is>
      </c>
      <c r="B7703" s="26" t="inlineStr">
        <is>
          <t>AE · AMZ · CE   |   boards: Micro-USB and USB-C variants — buy ONLY the version with the DW01 protection chip   |   lib: None — hardware   [High, 2026-07]</t>
        </is>
      </c>
    </row>
    <row r="7704" outlineLevel="1" ht="18" customHeight="1">
      <c r="A7704" s="74" t="inlineStr">
        <is>
          <t>unlocks</t>
        </is>
      </c>
      <c r="B7704" s="75" t="inlineStr">
        <is>
          <t>How much charge is left?</t>
        </is>
      </c>
    </row>
    <row r="7706" ht="22" customHeight="1">
      <c r="A7706" s="90" t="inlineStr">
        <is>
          <t>G029</t>
        </is>
      </c>
      <c r="B7706" s="91" t="inlineStr">
        <is>
          <t>BQ25570 energy-harvesting PMIC   ·   BQ25570</t>
        </is>
      </c>
    </row>
    <row r="7707" outlineLevel="1" ht="15" customHeight="1">
      <c r="A7707" s="70" t="inlineStr">
        <is>
          <t>Category</t>
        </is>
      </c>
      <c r="B7707" s="12" t="inlineStr">
        <is>
          <t>Power &amp; Electrical › Energy harvesting</t>
        </is>
      </c>
      <c r="E7707" s="70" t="inlineStr">
        <is>
          <t>Measures</t>
        </is>
      </c>
      <c r="F7707" s="12" t="inlineStr">
        <is>
          <t>Harvests microwatts from a small solar cell, thermoelectric or piezo source and stores them</t>
        </is>
      </c>
    </row>
    <row r="7708" outlineLevel="1" ht="15" customHeight="1">
      <c r="A7708" s="70" t="inlineStr">
        <is>
          <t>Modality</t>
        </is>
      </c>
      <c r="B7708" s="12" t="inlineStr">
        <is>
          <t>Electrical</t>
        </is>
      </c>
      <c r="E7708" s="70" t="inlineStr">
        <is>
          <t>Interface</t>
        </is>
      </c>
      <c r="F7708" s="12" t="inlineStr">
        <is>
          <t>Analog</t>
        </is>
      </c>
    </row>
    <row r="7709" outlineLevel="1" ht="15" customHeight="1">
      <c r="A7709" s="70" t="inlineStr">
        <is>
          <t>Supply</t>
        </is>
      </c>
      <c r="B7709" s="12" t="inlineStr">
        <is>
          <t>0.1-5.1V input</t>
        </is>
      </c>
      <c r="E7709" s="70" t="inlineStr">
        <is>
          <t>Price</t>
        </is>
      </c>
      <c r="F7709" s="12" t="inlineStr">
        <is>
          <t>$15.0  ($$$)</t>
        </is>
      </c>
    </row>
    <row r="7710" outlineLevel="1" ht="15" customHeight="1">
      <c r="A7710" s="70" t="inlineStr">
        <is>
          <t>Difficulty</t>
        </is>
      </c>
      <c r="B7710" s="12" t="inlineStr">
        <is>
          <t>5 — Expert — you are doing research; expect to write drivers and validate your own results</t>
        </is>
      </c>
    </row>
    <row r="7711" outlineLevel="1" ht="31" customHeight="1">
      <c r="A7711" s="70" t="inlineStr">
        <is>
          <t>HOW</t>
        </is>
      </c>
      <c r="B7711" s="71" t="inlineStr">
        <is>
          <t>A boost converter that starts from as little as 330mV, tracks the source's maximum power point, and charges a supercapacitor or cell — plus a separate buck output for the load. It is what makes a genuinely battery-free node possible.</t>
        </is>
      </c>
    </row>
    <row r="7712" outlineLevel="1" ht="49" customHeight="1">
      <c r="A7712" s="70" t="inlineStr">
        <is>
          <t>WHAT</t>
        </is>
      </c>
      <c r="B7712" s="72" t="inlineStr">
        <is>
          <t>The arithmetic is unforgiving and catches everyone: an indoor solar cell may harvest a few hundred microwatts, while one Wi-Fi transmission costs hundreds of millijoules. Unless the duty cycle is extreme — one transmission per hour or less — the sums simply do not close, and no amount of clever hardware fixes it. Cold start needs the input above 330mV, so a shaded panel never starts at all. Supercapacitor leakage current can exceed your harvest.</t>
        </is>
      </c>
    </row>
    <row r="7713" outlineLevel="1" ht="20" customHeight="1">
      <c r="A7713" s="70" t="inlineStr">
        <is>
          <t>COMMON</t>
        </is>
      </c>
      <c r="B7713" s="71" t="inlineStr">
        <is>
          <t>Battery-free sensors, indoor solar nodes, thermoelectric harvesting, vibration-powered industrial monitors.</t>
        </is>
      </c>
    </row>
    <row r="7714" outlineLevel="1" ht="26" customHeight="1">
      <c r="A7714" s="70" t="inlineStr">
        <is>
          <t>INVENTION</t>
        </is>
      </c>
      <c r="B7714" s="73" t="inlineStr">
        <is>
          <t>Use the Power Budget sheet in this workbook before buying anything: it will tell you within a minute whether your harvesting idea closes, and it usually will not with Wi-Fi.</t>
        </is>
      </c>
    </row>
    <row r="7715" outlineLevel="1" ht="20" customHeight="1">
      <c r="A7715" s="70" t="inlineStr">
        <is>
          <t>REQUIRES</t>
        </is>
      </c>
      <c r="B7715" s="71" t="inlineStr">
        <is>
          <t>A harvesting source, a supercapacitor or cell, and an honest energy budget calculated BEFORE building</t>
        </is>
      </c>
    </row>
    <row r="7716" outlineLevel="1" ht="23" customHeight="1">
      <c r="A7716" s="70" t="inlineStr">
        <is>
          <t>SUBSTITUT</t>
        </is>
      </c>
      <c r="B7716" s="71" t="inlineStr">
        <is>
          <t>A larger battery and periodic charging — usually the pragmatic answer; LoRa instead of Wi-Fi to cut transmission energy by orders of magnitude</t>
        </is>
      </c>
    </row>
    <row r="7717" outlineLevel="1" ht="18" customHeight="1">
      <c r="A7717" s="70" t="inlineStr">
        <is>
          <t>PAIRS</t>
        </is>
      </c>
      <c r="B7717" s="71" t="inlineStr">
        <is>
          <t>Small solar cells, supercapacitors, ESP32-C3 with aggressive deep sleep, LoRa</t>
        </is>
      </c>
    </row>
    <row r="7718" outlineLevel="1" ht="40" customHeight="1">
      <c r="A7718" s="70" t="inlineStr">
        <is>
          <t>specs</t>
        </is>
      </c>
      <c r="B7718" s="26" t="inlineStr">
        <is>
          <t>Range: Cold start at 330mV, operates from 100mV   Accuracy: MPPT to a programmable ratio   Calibration: Two-point   Consumable: Supercapacitors degrade with heat and time   Environment: Indoor, Outdoor   Lifecycle: Active   Maturity: Workable   ESP32: An ESP32's Wi-Fi transmit peak is enormous relative to harvested power — the design pattern is to harvest slowly into a supercapacitor and transmit rarely in short bursts.</t>
        </is>
      </c>
    </row>
    <row r="7719" outlineLevel="1" ht="16" customHeight="1">
      <c r="A7719" s="70" t="inlineStr">
        <is>
          <t>buy</t>
        </is>
      </c>
      <c r="B7719" s="26" t="inlineStr">
        <is>
          <t>DK · MO · AE   |   boards: TI EVM, Adafruit-style breakouts, e-peas alternatives   |   lib: None — hardware   |   https://www.ti.com/product/BQ25570   [Estimate, 2026-07]</t>
        </is>
      </c>
    </row>
    <row r="7720" outlineLevel="1" ht="18" customHeight="1">
      <c r="A7720" s="74" t="inlineStr">
        <is>
          <t>unlocks</t>
        </is>
      </c>
      <c r="B7720" s="75" t="inlineStr">
        <is>
          <t>Will this node survive on its battery until spring?</t>
        </is>
      </c>
    </row>
    <row r="7722" ht="22" customHeight="1">
      <c r="A7722" s="90" t="inlineStr">
        <is>
          <t>G030</t>
        </is>
      </c>
      <c r="B7722" s="91" t="inlineStr">
        <is>
          <t>Buck / boost converter modules   ·   MP1584 buck / MT3608 boost / TPS63020 buck-boost</t>
        </is>
      </c>
    </row>
    <row r="7723" outlineLevel="1" ht="15" customHeight="1">
      <c r="A7723" s="70" t="inlineStr">
        <is>
          <t>Category</t>
        </is>
      </c>
      <c r="B7723" s="12" t="inlineStr">
        <is>
          <t>Power &amp; Electrical › Voltage conversion</t>
        </is>
      </c>
      <c r="E7723" s="70" t="inlineStr">
        <is>
          <t>Measures</t>
        </is>
      </c>
      <c r="F7723" s="12" t="inlineStr">
        <is>
          <t>Efficient conversion between supply voltages</t>
        </is>
      </c>
    </row>
    <row r="7724" outlineLevel="1" ht="15" customHeight="1">
      <c r="A7724" s="70" t="inlineStr">
        <is>
          <t>Modality</t>
        </is>
      </c>
      <c r="B7724" s="12" t="inlineStr">
        <is>
          <t>Electrical</t>
        </is>
      </c>
      <c r="E7724" s="70" t="inlineStr">
        <is>
          <t>Interface</t>
        </is>
      </c>
      <c r="F7724" s="12" t="inlineStr">
        <is>
          <t>Analog</t>
        </is>
      </c>
    </row>
    <row r="7725" outlineLevel="1" ht="15" customHeight="1">
      <c r="A7725" s="70" t="inlineStr">
        <is>
          <t>Supply</t>
        </is>
      </c>
      <c r="B7725" s="12" t="inlineStr">
        <is>
          <t>Module dependent</t>
        </is>
      </c>
      <c r="E7725" s="70" t="inlineStr">
        <is>
          <t>Price</t>
        </is>
      </c>
      <c r="F7725" s="12" t="inlineStr">
        <is>
          <t>$2.0  ($)</t>
        </is>
      </c>
    </row>
    <row r="7726" outlineLevel="1" ht="15" customHeight="1">
      <c r="A7726" s="70" t="inlineStr">
        <is>
          <t>Difficulty</t>
        </is>
      </c>
      <c r="B7726" s="12" t="inlineStr">
        <is>
          <t>2 — Easy — breadboard wiring, a well-documented library, no analog thought needed</t>
        </is>
      </c>
    </row>
    <row r="7727" outlineLevel="1" ht="28" customHeight="1">
      <c r="A7727" s="70" t="inlineStr">
        <is>
          <t>HOW</t>
        </is>
      </c>
      <c r="B7727" s="71" t="inlineStr">
        <is>
          <t>A switching regulator stores energy in an inductor and releases it at a different voltage. Unlike a linear regulator it does not burn the difference as heat, which matters when dropping 12V to 3.3V.</t>
        </is>
      </c>
    </row>
    <row r="7728" outlineLevel="1" ht="53" customHeight="1">
      <c r="A7728" s="70" t="inlineStr">
        <is>
          <t>WHAT</t>
        </is>
      </c>
      <c r="B7728" s="72" t="inlineStr">
        <is>
          <t>Switching regulators inject noise at their switching frequency straight into any analog sensor sharing the rail — this is a very common and very confusing source of ADC noise, and the fix is a separate linear regulator for the analog section. Cheap modules have milliamp-class quiescent current that dwarfs a sleeping ESP32, so the regulator becomes the dominant load on a battery node. A plain buck cannot maintain 3.3V once a LiPo falls below 3.3V, so the last third of the battery is unusable.</t>
        </is>
      </c>
    </row>
    <row r="7729" outlineLevel="1" ht="22" customHeight="1">
      <c r="A7729" s="70" t="inlineStr">
        <is>
          <t>COMMON</t>
        </is>
      </c>
      <c r="B7729" s="71" t="inlineStr">
        <is>
          <t>Powering 3.3V logic from 12V or 24V, boosting a single cell, running mixed-voltage systems, solar and battery power paths.</t>
        </is>
      </c>
    </row>
    <row r="7730" outlineLevel="1" ht="27" customHeight="1">
      <c r="A7730" s="70" t="inlineStr">
        <is>
          <t>INVENTION</t>
        </is>
      </c>
      <c r="B7730" s="73" t="inlineStr">
        <is>
          <t>Measure the quiescent current of your regulator before designing a sleeping node — it is very often larger than everything else on the board combined, and it is invisible until you look.</t>
        </is>
      </c>
    </row>
    <row r="7731" outlineLevel="1" ht="24" customHeight="1">
      <c r="A7731" s="70" t="inlineStr">
        <is>
          <t>REQUIRES</t>
        </is>
      </c>
      <c r="B7731" s="71" t="inlineStr">
        <is>
          <t>Output voltage set and VERIFIED before connecting anything — adjustable modules arrive at arbitrary settings and have destroyed a great many boards</t>
        </is>
      </c>
    </row>
    <row r="7732" outlineLevel="1" ht="20" customHeight="1">
      <c r="A7732" s="70" t="inlineStr">
        <is>
          <t>SUBSTITUT</t>
        </is>
      </c>
      <c r="B7732" s="71" t="inlineStr">
        <is>
          <t>An LDO for low-noise analog rails; a buck-boost for battery operation; direct 3.3V supply where possible</t>
        </is>
      </c>
    </row>
    <row r="7733" outlineLevel="1" ht="16" customHeight="1">
      <c r="A7733" s="70" t="inlineStr">
        <is>
          <t>PAIRS</t>
        </is>
      </c>
      <c r="B7733" s="71" t="inlineStr">
        <is>
          <t>INA219 to measure what the converter actually costs you</t>
        </is>
      </c>
    </row>
    <row r="7734" outlineLevel="1" ht="36" customHeight="1">
      <c r="A7734" s="70" t="inlineStr">
        <is>
          <t>specs</t>
        </is>
      </c>
      <c r="B7734" s="26" t="inlineStr">
        <is>
          <t>Range: Wide; typically 3-40V in, 1-35V out   Accuracy: ±2-3% typical   Calibration: One-point   Consumable: Electrolytic capacitors age   Environment: Indoor, Harsh   Lifecycle: Active   Maturity: Excellent   ESP32: A buck-boost is the right choice for LiPo-powered nodes: a cell spans 4.2V down to 3.0V, crossing 3.3V, so a plain buck browns out as the battery drains.</t>
        </is>
      </c>
    </row>
    <row r="7735" outlineLevel="1" ht="22" customHeight="1">
      <c r="A7735" s="76" t="inlineStr">
        <is>
          <t>⚠</t>
        </is>
      </c>
      <c r="B7735" s="77" t="inlineStr">
        <is>
          <t>HAZARD: HighCurrent — Draws amps — needs its own supply and wiring</t>
        </is>
      </c>
    </row>
    <row r="7736" outlineLevel="1" ht="16" customHeight="1">
      <c r="A7736" s="70" t="inlineStr">
        <is>
          <t>buy</t>
        </is>
      </c>
      <c r="B7736" s="26" t="inlineStr">
        <is>
          <t>AE · AMZ · DK   |   boards: MP1584 mini buck, MT3608 boost, Pololu buck-boost regulators   |   lib: None — hardware   [High, 2026-07]</t>
        </is>
      </c>
    </row>
    <row r="7738" ht="22" customHeight="1">
      <c r="A7738" s="90" t="inlineStr">
        <is>
          <t>G031</t>
        </is>
      </c>
      <c r="B7738" s="91" t="inlineStr">
        <is>
          <t>Supercapacitor + balancing   ·   2.7V 1-10F supercaps with balancing board</t>
        </is>
      </c>
    </row>
    <row r="7739" outlineLevel="1" ht="15" customHeight="1">
      <c r="A7739" s="70" t="inlineStr">
        <is>
          <t>Category</t>
        </is>
      </c>
      <c r="B7739" s="12" t="inlineStr">
        <is>
          <t>Power &amp; Electrical › Energy storage</t>
        </is>
      </c>
      <c r="E7739" s="70" t="inlineStr">
        <is>
          <t>Measures</t>
        </is>
      </c>
      <c r="F7739" s="12" t="inlineStr">
        <is>
          <t>Fast-charging energy storage that survives hundreds of thousands of cycles</t>
        </is>
      </c>
    </row>
    <row r="7740" outlineLevel="1" ht="15" customHeight="1">
      <c r="A7740" s="70" t="inlineStr">
        <is>
          <t>Modality</t>
        </is>
      </c>
      <c r="B7740" s="12" t="inlineStr">
        <is>
          <t>Electrical</t>
        </is>
      </c>
      <c r="E7740" s="70" t="inlineStr">
        <is>
          <t>Interface</t>
        </is>
      </c>
      <c r="F7740" s="12" t="inlineStr">
        <is>
          <t>Analog</t>
        </is>
      </c>
    </row>
    <row r="7741" outlineLevel="1" ht="15" customHeight="1">
      <c r="A7741" s="70" t="inlineStr">
        <is>
          <t>Supply</t>
        </is>
      </c>
      <c r="B7741" s="12" t="inlineStr">
        <is>
          <t>2.7V per cell; series stacks need balancing</t>
        </is>
      </c>
      <c r="E7741" s="70" t="inlineStr">
        <is>
          <t>Price</t>
        </is>
      </c>
      <c r="F7741" s="12" t="inlineStr">
        <is>
          <t>$5.0  ($$)</t>
        </is>
      </c>
    </row>
    <row r="7742" outlineLevel="1" ht="15" customHeight="1">
      <c r="A7742" s="70" t="inlineStr">
        <is>
          <t>Difficulty</t>
        </is>
      </c>
      <c r="B7742" s="12" t="inlineStr">
        <is>
          <t>3 — Some skill — calibration, level shifting, timing, or datasheet reading required</t>
        </is>
      </c>
    </row>
    <row r="7743" outlineLevel="1" ht="30" customHeight="1">
      <c r="A7743" s="70" t="inlineStr">
        <is>
          <t>HOW</t>
        </is>
      </c>
      <c r="B7743" s="71" t="inlineStr">
        <is>
          <t>Stores charge electrostatically rather than chemically. That means it charges in seconds, works at temperatures that destroy lithium cells, and lasts effectively forever — at perhaps a fiftieth of the energy density.</t>
        </is>
      </c>
    </row>
    <row r="7744" outlineLevel="1" ht="49" customHeight="1">
      <c r="A7744" s="70" t="inlineStr">
        <is>
          <t>WHAT</t>
        </is>
      </c>
      <c r="B7744" s="72" t="inlineStr">
        <is>
          <t>Voltage falls linearly as it discharges rather than sitting on a plateau like a battery, so you need a buck-boost to get usable power out of most of the stored energy. Leakage current is significant and grows with age — for very-low-power harvesting it can exceed what you collect. Series cells MUST be balanced or one takes more than its share and fails. Energy density is far below lithium: a 10F supercap holds a small fraction of a tiny LiPo.</t>
        </is>
      </c>
    </row>
    <row r="7745" outlineLevel="1" ht="22" customHeight="1">
      <c r="A7745" s="70" t="inlineStr">
        <is>
          <t>COMMON</t>
        </is>
      </c>
      <c r="B7745" s="71" t="inlineStr">
        <is>
          <t>Power-loss ride-through, burst transmission from harvested energy, cold-climate nodes where lithium fails, high-cycle applications.</t>
        </is>
      </c>
    </row>
    <row r="7746" outlineLevel="1" ht="26" customHeight="1">
      <c r="A7746" s="70" t="inlineStr">
        <is>
          <t>INVENTION</t>
        </is>
      </c>
      <c r="B7746" s="73" t="inlineStr">
        <is>
          <t>A supercapacitor sized for exactly one Wi-Fi transmission lets a harvested node behave like a mains one for the half-second that matters, then go back to sipping microwatts.</t>
        </is>
      </c>
    </row>
    <row r="7747" outlineLevel="1" ht="24" customHeight="1">
      <c r="A7747" s="70" t="inlineStr">
        <is>
          <t>REQUIRES</t>
        </is>
      </c>
      <c r="B7747" s="71" t="inlineStr">
        <is>
          <t>A balancing circuit for series stacks; a buck-boost to use the full discharge curve; inrush limiting, because an empty supercap looks like a short circuit</t>
        </is>
      </c>
    </row>
    <row r="7748" outlineLevel="1" ht="18" customHeight="1">
      <c r="A7748" s="70" t="inlineStr">
        <is>
          <t>SUBSTITUT</t>
        </is>
      </c>
      <c r="B7748" s="71" t="inlineStr">
        <is>
          <t>LiPo for energy density; a hybrid supercap-plus-cell for both burst and endurance</t>
        </is>
      </c>
    </row>
    <row r="7749" outlineLevel="1" ht="17" customHeight="1">
      <c r="A7749" s="70" t="inlineStr">
        <is>
          <t>PAIRS</t>
        </is>
      </c>
      <c r="B7749" s="71" t="inlineStr">
        <is>
          <t>BQ25570 harvester, buck-boost converter, ESP32 with deep sleep</t>
        </is>
      </c>
    </row>
    <row r="7750" outlineLevel="1" ht="36" customHeight="1">
      <c r="A7750" s="70" t="inlineStr">
        <is>
          <t>specs</t>
        </is>
      </c>
      <c r="B7750" s="26" t="inlineStr">
        <is>
          <t>Range: 1-100F at 2.7V per cell   Rate: Charges in seconds   Calibration: None   Consumable: Capacitance falls and leakage rises over years, faster when hot   Environment: Indoor, Outdoor, Harsh   Lifecycle: Active   Maturity: Good   ESP32: Excellent for ride-through — keeping an ESP32 alive long enough to save state and shut down cleanly when power is cut.</t>
        </is>
      </c>
    </row>
    <row r="7751" outlineLevel="1" ht="22" customHeight="1">
      <c r="A7751" s="76" t="inlineStr">
        <is>
          <t>⚠</t>
        </is>
      </c>
      <c r="B7751" s="77" t="inlineStr">
        <is>
          <t>HAZARD: HighCurrent — Draws amps — needs its own supply and wiring</t>
        </is>
      </c>
    </row>
    <row r="7752" outlineLevel="1" ht="16" customHeight="1">
      <c r="A7752" s="70" t="inlineStr">
        <is>
          <t>buy</t>
        </is>
      </c>
      <c r="B7752" s="26" t="inlineStr">
        <is>
          <t>AE · DK · MO   |   boards: Bare supercaps, balancing boards for series stacks   |   lib: None — hardware   [High, 2026-07]</t>
        </is>
      </c>
    </row>
    <row r="7753" outlineLevel="1" ht="18" customHeight="1">
      <c r="A7753" s="74" t="inlineStr">
        <is>
          <t>unlocks</t>
        </is>
      </c>
      <c r="B7753" s="75" t="inlineStr">
        <is>
          <t>Will this node survive on its battery until spring?</t>
        </is>
      </c>
    </row>
    <row r="7755" ht="22" customHeight="1">
      <c r="A7755" s="90" t="inlineStr">
        <is>
          <t>G032</t>
        </is>
      </c>
      <c r="B7755" s="91" t="inlineStr">
        <is>
          <t>Precision voltage reference   ·   REF3033 / LM4040 / ADR4525</t>
        </is>
      </c>
    </row>
    <row r="7756" outlineLevel="1" ht="15" customHeight="1">
      <c r="A7756" s="70" t="inlineStr">
        <is>
          <t>Category</t>
        </is>
      </c>
      <c r="B7756" s="12" t="inlineStr">
        <is>
          <t>Power &amp; Electrical › Measurement reference</t>
        </is>
      </c>
      <c r="E7756" s="70" t="inlineStr">
        <is>
          <t>Measures</t>
        </is>
      </c>
      <c r="F7756" s="12" t="inlineStr">
        <is>
          <t>A stable, known voltage that everything else can be measured against</t>
        </is>
      </c>
    </row>
    <row r="7757" outlineLevel="1" ht="15" customHeight="1">
      <c r="A7757" s="70" t="inlineStr">
        <is>
          <t>Modality</t>
        </is>
      </c>
      <c r="B7757" s="12" t="inlineStr">
        <is>
          <t>Electrical</t>
        </is>
      </c>
      <c r="E7757" s="70" t="inlineStr">
        <is>
          <t>Interface</t>
        </is>
      </c>
      <c r="F7757" s="12" t="inlineStr">
        <is>
          <t>Analog</t>
        </is>
      </c>
    </row>
    <row r="7758" outlineLevel="1" ht="15" customHeight="1">
      <c r="A7758" s="70" t="inlineStr">
        <is>
          <t>Supply</t>
        </is>
      </c>
      <c r="B7758" s="12" t="inlineStr">
        <is>
          <t>Input above the output plus dropout</t>
        </is>
      </c>
      <c r="E7758" s="70" t="inlineStr">
        <is>
          <t>Price</t>
        </is>
      </c>
      <c r="F7758" s="12" t="inlineStr">
        <is>
          <t>$3.0  ($)</t>
        </is>
      </c>
    </row>
    <row r="7759" outlineLevel="1" ht="15" customHeight="1">
      <c r="A7759" s="70" t="inlineStr">
        <is>
          <t>Difficulty</t>
        </is>
      </c>
      <c r="B7759" s="12" t="inlineStr">
        <is>
          <t>3 — Some skill — calibration, level shifting, timing, or datasheet reading required</t>
        </is>
      </c>
    </row>
    <row r="7760" outlineLevel="1" ht="25" customHeight="1">
      <c r="A7760" s="70" t="inlineStr">
        <is>
          <t>HOW</t>
        </is>
      </c>
      <c r="B7760" s="71" t="inlineStr">
        <is>
          <t>A bandgap circuit trimmed and compensated to hold its output within a few parts per million per degree. Every ratiometric measurement is only as good as its reference.</t>
        </is>
      </c>
    </row>
    <row r="7761" outlineLevel="1" ht="41" customHeight="1">
      <c r="A7761" s="70" t="inlineStr">
        <is>
          <t>WHAT</t>
        </is>
      </c>
      <c r="B7761" s="72" t="inlineStr">
        <is>
          <t>A measurement referenced to a noisy or drifting supply inherits every wobble of that supply — which is why the same sensor reads differently on USB power and on battery, and why readings drift as a room warms. A reference needs its recommended output capacitor or it can oscillate. Self-heating from a load on the reference itself causes slow drift.</t>
        </is>
      </c>
    </row>
    <row r="7762" outlineLevel="1" ht="23" customHeight="1">
      <c r="A7762" s="70" t="inlineStr">
        <is>
          <t>COMMON</t>
        </is>
      </c>
      <c r="B7762" s="71" t="inlineStr">
        <is>
          <t>Precision ADC work, calibration rigs, long-term logging where drift matters, reference measurements for characterising cheaper sensors.</t>
        </is>
      </c>
    </row>
    <row r="7763" outlineLevel="1" ht="26" customHeight="1">
      <c r="A7763" s="70" t="inlineStr">
        <is>
          <t>INVENTION</t>
        </is>
      </c>
      <c r="B7763" s="73" t="inlineStr">
        <is>
          <t>A stable reference is what lets you build the 'sensor truth machine' — a rig that measures how wrong your cheap sensors actually are, which is worth more than any single sensor.</t>
        </is>
      </c>
    </row>
    <row r="7764" outlineLevel="1" ht="18" customHeight="1">
      <c r="A7764" s="70" t="inlineStr">
        <is>
          <t>REQUIRES</t>
        </is>
      </c>
      <c r="B7764" s="71" t="inlineStr">
        <is>
          <t>The specified decoupling capacitor; a buffer if anything draws current from it</t>
        </is>
      </c>
    </row>
    <row r="7765" outlineLevel="1" ht="24" customHeight="1">
      <c r="A7765" s="70" t="inlineStr">
        <is>
          <t>SUBSTITUT</t>
        </is>
      </c>
      <c r="B7765" s="71" t="inlineStr">
        <is>
          <t>Ratiometric measurement (comparing against the same supply that excites the sensor), which cancels supply variation without needing a reference at all</t>
        </is>
      </c>
    </row>
    <row r="7766" outlineLevel="1" ht="15" customHeight="1">
      <c r="A7766" s="70" t="inlineStr">
        <is>
          <t>PAIRS</t>
        </is>
      </c>
      <c r="B7766" s="71" t="inlineStr">
        <is>
          <t>ADS1115 or ADS1256, precision resistors</t>
        </is>
      </c>
    </row>
    <row r="7767" outlineLevel="1" ht="39" customHeight="1">
      <c r="A7767" s="70" t="inlineStr">
        <is>
          <t>specs</t>
        </is>
      </c>
      <c r="B7767" s="26" t="inlineStr">
        <is>
          <t>Range: Common values 2.5V, 3.0V, 4.096V   Accuracy: 0.05-0.2% initial, 3-25ppm/°C drift   Calibration: None   Consumable: Long-term ageing of a few ppm per year   Environment: Indoor   Lifecycle: Active   Maturity: Good   ESP32: The ESP32's internal ADC reference is neither accurate nor stable, which is a large part of why its readings are poor. An external reference plus an external ADC fixes both.</t>
        </is>
      </c>
    </row>
    <row r="7768" outlineLevel="1" ht="16" customHeight="1">
      <c r="A7768" s="70" t="inlineStr">
        <is>
          <t>buy</t>
        </is>
      </c>
      <c r="B7768" s="26" t="inlineStr">
        <is>
          <t>DK · MO · AE   |   boards: Bare SOT-23, or on precision ADC modules   |   lib: None — hardware   [High, 2026-07]</t>
        </is>
      </c>
    </row>
    <row r="7770" ht="22" customHeight="1">
      <c r="A7770" s="90" t="inlineStr">
        <is>
          <t>G033</t>
        </is>
      </c>
      <c r="B7770" s="91" t="inlineStr">
        <is>
          <t>Input protection (TVS, PTC, series R)   ·   SMAJ5.0A TVS / PTC resettable fuse / Schottky clamps</t>
        </is>
      </c>
    </row>
    <row r="7771" outlineLevel="1" ht="15" customHeight="1">
      <c r="A7771" s="70" t="inlineStr">
        <is>
          <t>Category</t>
        </is>
      </c>
      <c r="B7771" s="12" t="inlineStr">
        <is>
          <t>Power &amp; Electrical › Protection</t>
        </is>
      </c>
      <c r="E7771" s="70" t="inlineStr">
        <is>
          <t>Measures</t>
        </is>
      </c>
      <c r="F7771" s="12" t="inlineStr">
        <is>
          <t>Keeps a surge, a reversed supply or a wrong voltage from destroying everything downstream</t>
        </is>
      </c>
    </row>
    <row r="7772" outlineLevel="1" ht="15" customHeight="1">
      <c r="A7772" s="70" t="inlineStr">
        <is>
          <t>Modality</t>
        </is>
      </c>
      <c r="B7772" s="12" t="inlineStr">
        <is>
          <t>Electrical</t>
        </is>
      </c>
      <c r="E7772" s="70" t="inlineStr">
        <is>
          <t>Interface</t>
        </is>
      </c>
      <c r="F7772" s="12" t="inlineStr">
        <is>
          <t>Analog</t>
        </is>
      </c>
    </row>
    <row r="7773" outlineLevel="1" ht="15" customHeight="1">
      <c r="A7773" s="70" t="inlineStr">
        <is>
          <t>Supply</t>
        </is>
      </c>
      <c r="B7773" s="12" t="inlineStr">
        <is>
          <t>Rail dependent</t>
        </is>
      </c>
      <c r="E7773" s="70" t="inlineStr">
        <is>
          <t>Price</t>
        </is>
      </c>
      <c r="F7773" s="12" t="inlineStr">
        <is>
          <t>$1.0  ($)</t>
        </is>
      </c>
    </row>
    <row r="7774" outlineLevel="1" ht="15" customHeight="1">
      <c r="A7774" s="70" t="inlineStr">
        <is>
          <t>Difficulty</t>
        </is>
      </c>
      <c r="B7774" s="12" t="inlineStr">
        <is>
          <t>3 — Some skill — calibration, level shifting, timing, or datasheet reading required</t>
        </is>
      </c>
    </row>
    <row r="7775" outlineLevel="1" ht="34" customHeight="1">
      <c r="A7775" s="70" t="inlineStr">
        <is>
          <t>HOW</t>
        </is>
      </c>
      <c r="B7775" s="71" t="inlineStr">
        <is>
          <t>A TVS diode conducts hard above its breakdown voltage, shunting a surge away from your circuit. A resettable PTC fuse rises sharply in resistance when it heats, limiting fault current and then recovering. A series resistor limits how much current any mistake can deliver.</t>
        </is>
      </c>
    </row>
    <row r="7776" outlineLevel="1" ht="44" customHeight="1">
      <c r="A7776" s="70" t="inlineStr">
        <is>
          <t>WHAT</t>
        </is>
      </c>
      <c r="B7776" s="72" t="inlineStr">
        <is>
          <t>Protection sized wrong is protection that does not work: a TVS with a standoff voltage below your normal operating voltage conducts continuously and gets hot, while one rated too high never clamps in time. PTC fuses trip slowly, so they protect against sustained faults rather than fast transients. None of this substitutes for correct wiring — it buys you a second chance, not immunity.</t>
        </is>
      </c>
    </row>
    <row r="7777" outlineLevel="1" ht="21" customHeight="1">
      <c r="A7777" s="70" t="inlineStr">
        <is>
          <t>COMMON</t>
        </is>
      </c>
      <c r="B7777" s="71" t="inlineStr">
        <is>
          <t>Outdoor sensors, long cable runs, automotive and industrial inputs, anything connected to a system you did not design.</t>
        </is>
      </c>
    </row>
    <row r="7778" outlineLevel="1" ht="26" customHeight="1">
      <c r="A7778" s="70" t="inlineStr">
        <is>
          <t>INVENTION</t>
        </is>
      </c>
      <c r="B7778" s="73" t="inlineStr">
        <is>
          <t>The cheapest insurance in electronics. A few pence per input is the difference between one lightning-adjacent surge costing you a diode and it costing you the whole node.</t>
        </is>
      </c>
    </row>
    <row r="7779" outlineLevel="1" ht="18" customHeight="1">
      <c r="A7779" s="70" t="inlineStr">
        <is>
          <t>REQUIRES</t>
        </is>
      </c>
      <c r="B7779" s="71" t="inlineStr">
        <is>
          <t>Standoff voltage chosen above the working voltage and below the damage threshold</t>
        </is>
      </c>
    </row>
    <row r="7780" outlineLevel="1" ht="18" customHeight="1">
      <c r="A7780" s="70" t="inlineStr">
        <is>
          <t>SUBSTITUT</t>
        </is>
      </c>
      <c r="B7780" s="71" t="inlineStr">
        <is>
          <t>Optocoupler isolation, which prevents the fault from reaching you at all</t>
        </is>
      </c>
    </row>
    <row r="7781" outlineLevel="1" ht="16" customHeight="1">
      <c r="A7781" s="70" t="inlineStr">
        <is>
          <t>PAIRS</t>
        </is>
      </c>
      <c r="B7781" s="71" t="inlineStr">
        <is>
          <t>Every outdoor or long-cable sensor in this catalog</t>
        </is>
      </c>
    </row>
    <row r="7782" outlineLevel="1" ht="33" customHeight="1">
      <c r="A7782" s="70" t="inlineStr">
        <is>
          <t>specs</t>
        </is>
      </c>
      <c r="B7782" s="26" t="inlineStr">
        <is>
          <t>Range: Chosen per rail   Calibration: None   Consumable: PTC fuses degrade slightly with each trip   Environment: Outdoor, Harsh   Lifecycle: Active   Maturity: Excellent   ESP32: Any long cable run into an ESP32 GPIO — a soil probe, a doorbell wire, an outdoor sensor — deserves protection; those wires collect surges.</t>
        </is>
      </c>
    </row>
    <row r="7783" outlineLevel="1" ht="16" customHeight="1">
      <c r="A7783" s="70" t="inlineStr">
        <is>
          <t>buy</t>
        </is>
      </c>
      <c r="B7783" s="26" t="inlineStr">
        <is>
          <t>DK · MO · AE   |   boards: Discrete components; some breakouts include protection   |   lib: None — hardware   [High, 2026-07]</t>
        </is>
      </c>
    </row>
    <row r="7785" ht="22" customHeight="1">
      <c r="A7785" s="90" t="inlineStr">
        <is>
          <t>B001</t>
        </is>
      </c>
      <c r="B7785" s="91" t="inlineStr">
        <is>
          <t>ESP32 classic (WROOM-32E)   ·   ESP32-WROOM-32E / DevKitC v4</t>
        </is>
      </c>
    </row>
    <row r="7786" outlineLevel="1" ht="15" customHeight="1">
      <c r="A7786" s="70" t="inlineStr">
        <is>
          <t>Category</t>
        </is>
      </c>
      <c r="B7786" s="12" t="inlineStr">
        <is>
          <t>Industrial &amp; Automotive › Original dual-core Xtensa</t>
        </is>
      </c>
      <c r="E7786" s="70" t="inlineStr">
        <is>
          <t>Measures</t>
        </is>
      </c>
      <c r="F7786" s="12" t="inlineStr">
        <is>
          <t>The default ESP32: dual-core 240MHz Xtensa, Wi-Fi 4 + Bluetooth Classic and BLE, 34 GPIO, 10 touch channels, 2 DACs, 2 ADCs</t>
        </is>
      </c>
    </row>
    <row r="7787" outlineLevel="1" ht="15" customHeight="1">
      <c r="A7787" s="70" t="inlineStr">
        <is>
          <t>Modality</t>
        </is>
      </c>
      <c r="B7787" s="12" t="inlineStr">
        <is>
          <t>Electrical</t>
        </is>
      </c>
      <c r="E7787" s="70" t="inlineStr">
        <is>
          <t>Interface</t>
        </is>
      </c>
      <c r="F7787" s="12" t="inlineStr">
        <is>
          <t>Builtin</t>
        </is>
      </c>
    </row>
    <row r="7788" outlineLevel="1" ht="15" customHeight="1">
      <c r="A7788" s="70" t="inlineStr">
        <is>
          <t>Supply</t>
        </is>
      </c>
      <c r="B7788" s="12" t="inlineStr">
        <is>
          <t>3.3V (boards take 5V USB)</t>
        </is>
      </c>
      <c r="E7788" s="70" t="inlineStr">
        <is>
          <t>Price</t>
        </is>
      </c>
      <c r="F7788" s="12" t="inlineStr">
        <is>
          <t>$6.0  ($$)</t>
        </is>
      </c>
    </row>
    <row r="7789" outlineLevel="1" ht="15" customHeight="1">
      <c r="A7789" s="70" t="inlineStr">
        <is>
          <t>Difficulty</t>
        </is>
      </c>
      <c r="B7789" s="12" t="inlineStr">
        <is>
          <t>1 — Plug and play — Qwiic/STEMMA cable or 3 wires, library example works first time</t>
        </is>
      </c>
    </row>
    <row r="7790" outlineLevel="1" ht="36" customHeight="1">
      <c r="A7790" s="70" t="inlineStr">
        <is>
          <t>HOW</t>
        </is>
      </c>
      <c r="B7790" s="71" t="inlineStr">
        <is>
          <t>The chip that made this whole ecosystem. Two Xtensa LX6 cores at 240MHz with Wi-Fi and a Bluetooth radio that still does Classic (which none of the newer parts do), plus the richest peripheral set in the family — including the capacitive touch and DAC blocks that the RISC-V generation dropped.</t>
        </is>
      </c>
    </row>
    <row r="7791" outlineLevel="1" ht="70" customHeight="1">
      <c r="A7791" s="70" t="inlineStr">
        <is>
          <t>WHAT</t>
        </is>
      </c>
      <c r="B7791" s="72" t="inlineStr">
        <is>
          <t>ADC2 stops working the moment Wi-Fi is active — a silent failure that produces frozen or garbage analog readings and wastes an enormous amount of people's time. Put every analog sensor on ADC1 (GPIO32-39). The ADC itself is non-linear and noisy even on ADC1. GPIO34-39 are INPUT ONLY and have no internal pull-ups, so they cannot drive anything or read a button without an external resistor. GPIO6-11 are wired to the flash chip and using them bricks the boot. GPIO0, 2, 12 and 15 are strapping pins: pulling GPIO12 high at boot sets the flash voltage wrong and the board never starts. Many cheap clones have an undersized 3.3V regulator that browns out on Wi-Fi transmit peaks, which presents as random reboots.</t>
        </is>
      </c>
    </row>
    <row r="7792" outlineLevel="1" ht="24" customHeight="1">
      <c r="A7792" s="70" t="inlineStr">
        <is>
          <t>COMMON</t>
        </is>
      </c>
      <c r="B7792" s="71" t="inlineStr">
        <is>
          <t>The default choice for anything that doesn't need a specific newer feature: sensor hubs, gateways, controllers, and every tutorial ever written.</t>
        </is>
      </c>
    </row>
    <row r="7793" outlineLevel="1" ht="32" customHeight="1">
      <c r="A7793" s="70" t="inlineStr">
        <is>
          <t>INVENTION</t>
        </is>
      </c>
      <c r="B7793" s="73" t="inlineStr">
        <is>
          <t>The Bluetooth Classic radio is the sleeper feature: it is the only part in the family that can act as a plain Bluetooth serial port or an A2DP audio sink, so it can bridge to legacy car stereos, OBD dongles and industrial devices that never got BLE.</t>
        </is>
      </c>
    </row>
    <row r="7794" outlineLevel="1" ht="21" customHeight="1">
      <c r="A7794" s="70" t="inlineStr">
        <is>
          <t>REQUIRES</t>
        </is>
      </c>
      <c r="B7794" s="71" t="inlineStr">
        <is>
          <t>A 5V supply able to deliver 500mA of peak current; a phone charger is often not enough for reliable Wi-Fi transmit</t>
        </is>
      </c>
    </row>
    <row r="7795" outlineLevel="1" ht="22" customHeight="1">
      <c r="A7795" s="70" t="inlineStr">
        <is>
          <t>SUBSTITUT</t>
        </is>
      </c>
      <c r="B7795" s="71" t="inlineStr">
        <is>
          <t>ESP32-S3 for anything needing PSRAM, USB or AI; ESP32-C3 for cheap and low-power; ESP32-C6 if you want Thread, Zigbee or Matter</t>
        </is>
      </c>
    </row>
    <row r="7796" outlineLevel="1" ht="15" customHeight="1">
      <c r="A7796" s="70" t="inlineStr">
        <is>
          <t>PAIRS</t>
        </is>
      </c>
      <c r="B7796" s="71" t="inlineStr">
        <is>
          <t>ADS1115 to fix the ADC, and a proper 5V supply</t>
        </is>
      </c>
    </row>
    <row r="7797" outlineLevel="1" ht="34" customHeight="1">
      <c r="A7797" s="70" t="inlineStr">
        <is>
          <t>specs</t>
        </is>
      </c>
      <c r="B7797" s="26" t="inlineStr">
        <is>
          <t>Range: 520KB SRAM, 4-16MB flash, no PSRAM on WROOM (use WROVER for 8MB PSRAM)   Rate: 240MHz dual-core   Calibration: None   Consumable: None   Environment: Indoor   Lifecycle: Mature   Maturity: Excellent   ESP32: This IS the reference. Anything in this catalog works on it except USB-native peripherals and camera work needing PSRAM.</t>
        </is>
      </c>
    </row>
    <row r="7798" outlineLevel="1" ht="16" customHeight="1">
      <c r="A7798" s="70" t="inlineStr">
        <is>
          <t>buy</t>
        </is>
      </c>
      <c r="B7798" s="26" t="inlineStr">
        <is>
          <t>AE · AMZ · AF · SF · DFR · CE   |   boards: DevKitC v4, NodeMCU-32S, Wemos D1 R32, countless clones   |   lib: ESP-IDF, Arduino-ESP32, MicroPython, ESPHome   |   https://www.espressif.com/en/products/socs/esp32   [High, 2026-07]</t>
        </is>
      </c>
    </row>
    <row r="7799" outlineLevel="1" ht="18" customHeight="1">
      <c r="A7799" s="74" t="inlineStr">
        <is>
          <t>unlocks</t>
        </is>
      </c>
      <c r="B7799" s="75" t="inlineStr">
        <is>
          <t>Is anyone here?</t>
        </is>
      </c>
    </row>
    <row r="7801" ht="22" customHeight="1">
      <c r="A7801" s="90" t="inlineStr">
        <is>
          <t>B002</t>
        </is>
      </c>
      <c r="B7801" s="91" t="inlineStr">
        <is>
          <t>ESP32-WROVER (PSRAM)   ·   ESP32-WROVER-E / WROVER-IE</t>
        </is>
      </c>
    </row>
    <row r="7802" outlineLevel="1" ht="15" customHeight="1">
      <c r="A7802" s="70" t="inlineStr">
        <is>
          <t>Category</t>
        </is>
      </c>
      <c r="B7802" s="12" t="inlineStr">
        <is>
          <t>Industrial &amp; Automotive › Classic with external PSRAM</t>
        </is>
      </c>
      <c r="E7802" s="70" t="inlineStr">
        <is>
          <t>Measures</t>
        </is>
      </c>
      <c r="F7802" s="12" t="inlineStr">
        <is>
          <t>ESP32 classic plus 8MB PSRAM — the cheapest route to camera and buffer-heavy work</t>
        </is>
      </c>
    </row>
    <row r="7803" outlineLevel="1" ht="15" customHeight="1">
      <c r="A7803" s="70" t="inlineStr">
        <is>
          <t>Modality</t>
        </is>
      </c>
      <c r="B7803" s="12" t="inlineStr">
        <is>
          <t>Electrical</t>
        </is>
      </c>
      <c r="E7803" s="70" t="inlineStr">
        <is>
          <t>Interface</t>
        </is>
      </c>
      <c r="F7803" s="12" t="inlineStr">
        <is>
          <t>Builtin</t>
        </is>
      </c>
    </row>
    <row r="7804" outlineLevel="1" ht="15" customHeight="1">
      <c r="A7804" s="70" t="inlineStr">
        <is>
          <t>Supply</t>
        </is>
      </c>
      <c r="B7804" s="12" t="inlineStr">
        <is>
          <t>3.3V</t>
        </is>
      </c>
      <c r="E7804" s="70" t="inlineStr">
        <is>
          <t>Price</t>
        </is>
      </c>
      <c r="F7804" s="12" t="inlineStr">
        <is>
          <t>$8.0  ($$)</t>
        </is>
      </c>
    </row>
    <row r="7805" outlineLevel="1" ht="15" customHeight="1">
      <c r="A7805" s="70" t="inlineStr">
        <is>
          <t>Difficulty</t>
        </is>
      </c>
      <c r="B7805" s="12" t="inlineStr">
        <is>
          <t>2 — Easy — breadboard wiring, a well-documented library, no analog thought needed</t>
        </is>
      </c>
    </row>
    <row r="7806" outlineLevel="1" ht="27" customHeight="1">
      <c r="A7806" s="70" t="inlineStr">
        <is>
          <t>HOW</t>
        </is>
      </c>
      <c r="B7806" s="71" t="inlineStr">
        <is>
          <t>Physically the same silicon as the WROOM with a PSRAM die in the package. That extra RAM is the entire difference between 'can hold a camera frame or a thermal array' and 'cannot'.</t>
        </is>
      </c>
    </row>
    <row r="7807" outlineLevel="1" ht="47" customHeight="1">
      <c r="A7807" s="70" t="inlineStr">
        <is>
          <t>WHAT</t>
        </is>
      </c>
      <c r="B7807" s="72" t="inlineStr">
        <is>
          <t>PSRAM is not automatic — it must be enabled in the build configuration, and code that works fine until you allocate a large buffer will fail with an out-of-memory error that looks nothing like a configuration problem. PSRAM is also markedly slower than internal SRAM and is accessed over SPI, so DSP or FFT working buffers should stay in internal RAM. On WROVER-E the PSRAM shares GPIO16/17, so those pins are unavailable.</t>
        </is>
      </c>
    </row>
    <row r="7808" outlineLevel="1" ht="21" customHeight="1">
      <c r="A7808" s="70" t="inlineStr">
        <is>
          <t>COMMON</t>
        </is>
      </c>
      <c r="B7808" s="71" t="inlineStr">
        <is>
          <t>Camera boards, thermal arrays, large displays, audio buffering, anything that needs more than half a megabyte at once.</t>
        </is>
      </c>
    </row>
    <row r="7809" outlineLevel="1" ht="22" customHeight="1">
      <c r="A7809" s="70" t="inlineStr">
        <is>
          <t>INVENTION</t>
        </is>
      </c>
      <c r="B7809" s="73" t="inlineStr">
        <is>
          <t>If a project 'mysteriously' cannot hold a frame, this is usually the fix — and it is a two-dollar upgrade rather than a redesign.</t>
        </is>
      </c>
    </row>
    <row r="7810" outlineLevel="1" ht="15" customHeight="1">
      <c r="A7810" s="70" t="inlineStr">
        <is>
          <t>REQUIRES</t>
        </is>
      </c>
      <c r="B7810" s="71" t="inlineStr">
        <is>
          <t>PSRAM enabled in the build config</t>
        </is>
      </c>
    </row>
    <row r="7811" outlineLevel="1" ht="19" customHeight="1">
      <c r="A7811" s="70" t="inlineStr">
        <is>
          <t>SUBSTITUT</t>
        </is>
      </c>
      <c r="B7811" s="71" t="inlineStr">
        <is>
          <t>ESP32-S3 with PSRAM is faster, has USB and vector instructions for barely more money</t>
        </is>
      </c>
    </row>
    <row r="7812" outlineLevel="1" ht="15" customHeight="1">
      <c r="A7812" s="70" t="inlineStr">
        <is>
          <t>PAIRS</t>
        </is>
      </c>
      <c r="B7812" s="71" t="inlineStr">
        <is>
          <t>OV2640/OV5640 cameras, MLX90640, large SPI TFTs</t>
        </is>
      </c>
    </row>
    <row r="7813" outlineLevel="1" ht="34" customHeight="1">
      <c r="A7813" s="70" t="inlineStr">
        <is>
          <t>specs</t>
        </is>
      </c>
      <c r="B7813" s="26" t="inlineStr">
        <is>
          <t>Range: 520KB SRAM + 8MB PSRAM, 4-16MB flash   Rate: 240MHz dual-core   Calibration: None   Consumable: None   Environment: Indoor   Lifecycle: Mature   Maturity: Excellent   ESP32: Required for MLX90640 full-frame buffering, camera work and large TFT framebuffers on the classic generation. PSRAM occupies some pins on -E variants.</t>
        </is>
      </c>
    </row>
    <row r="7814" outlineLevel="1" ht="16" customHeight="1">
      <c r="A7814" s="70" t="inlineStr">
        <is>
          <t>buy</t>
        </is>
      </c>
      <c r="B7814" s="26" t="inlineStr">
        <is>
          <t>AE · AMZ · DK · MO   |   boards: ESP32-WROVER-KIT, Freenove boards, ESP32-CAM   |   lib: ESP-IDF (enable PSRAM in menuconfig), Arduino-ESP32   |   https://www.espressif.com/en/products/modules   [High, 2026-07]</t>
        </is>
      </c>
    </row>
    <row r="7816" ht="22" customHeight="1">
      <c r="A7816" s="90" t="inlineStr">
        <is>
          <t>B003</t>
        </is>
      </c>
      <c r="B7816" s="91" t="inlineStr">
        <is>
          <t>ESP32-S3   ·   ESP32-S3-WROOM-1 / S3-DevKitC-1</t>
        </is>
      </c>
    </row>
    <row r="7817" outlineLevel="1" ht="15" customHeight="1">
      <c r="A7817" s="70" t="inlineStr">
        <is>
          <t>Category</t>
        </is>
      </c>
      <c r="B7817" s="12" t="inlineStr">
        <is>
          <t>Industrial &amp; Automotive › Dual-core with AI and USB</t>
        </is>
      </c>
      <c r="E7817" s="70" t="inlineStr">
        <is>
          <t>Measures</t>
        </is>
      </c>
      <c r="F7817" s="12" t="inlineStr">
        <is>
          <t>Dual-core 240MHz with vector instructions for AI, native USB OTG, up to 8MB PSRAM, 14 touch channels, Wi-Fi 4 + BLE 5</t>
        </is>
      </c>
    </row>
    <row r="7818" outlineLevel="1" ht="15" customHeight="1">
      <c r="A7818" s="70" t="inlineStr">
        <is>
          <t>Modality</t>
        </is>
      </c>
      <c r="B7818" s="12" t="inlineStr">
        <is>
          <t>Electrical</t>
        </is>
      </c>
      <c r="E7818" s="70" t="inlineStr">
        <is>
          <t>Interface</t>
        </is>
      </c>
      <c r="F7818" s="12" t="inlineStr">
        <is>
          <t>Builtin / USB</t>
        </is>
      </c>
    </row>
    <row r="7819" outlineLevel="1" ht="15" customHeight="1">
      <c r="A7819" s="70" t="inlineStr">
        <is>
          <t>Supply</t>
        </is>
      </c>
      <c r="B7819" s="12" t="inlineStr">
        <is>
          <t>3.3V</t>
        </is>
      </c>
      <c r="E7819" s="70" t="inlineStr">
        <is>
          <t>Price</t>
        </is>
      </c>
      <c r="F7819" s="12" t="inlineStr">
        <is>
          <t>$8.0  ($$)</t>
        </is>
      </c>
    </row>
    <row r="7820" outlineLevel="1" ht="15" customHeight="1">
      <c r="A7820" s="70" t="inlineStr">
        <is>
          <t>Difficulty</t>
        </is>
      </c>
      <c r="B7820" s="12" t="inlineStr">
        <is>
          <t>1 — Plug and play — Qwiic/STEMMA cable or 3 wires, library example works first time</t>
        </is>
      </c>
    </row>
    <row r="7821" outlineLevel="1" ht="33" customHeight="1">
      <c r="A7821" s="70" t="inlineStr">
        <is>
          <t>HOW</t>
        </is>
      </c>
      <c r="B7821" s="71" t="inlineStr">
        <is>
          <t>The workhorse of the modern family. Adds SIMD vector instructions that make TinyML and audio processing several times faster, native USB (so it can be a keyboard, a mass-storage device or a host), and enough RAM to do camera and display work comfortably.</t>
        </is>
      </c>
    </row>
    <row r="7822" outlineLevel="1" ht="45" customHeight="1">
      <c r="A7822" s="70" t="inlineStr">
        <is>
          <t>WHAT</t>
        </is>
      </c>
      <c r="B7822" s="72" t="inlineStr">
        <is>
          <t>It has no DAC, which surprises people porting classic-ESP32 audio projects. Native USB and the UART bridge are separate ports on most dev boards, and picking the wrong one in the IDE is the most common 'it won't upload' cause. Octal-PSRAM variants consume more pins than quad-PSRAM ones, so the usable GPIO count on a datasheet is optimistic. As with all ESP32s, ADC2 is unusable while Wi-Fi is on.</t>
        </is>
      </c>
    </row>
    <row r="7823" outlineLevel="1" ht="22" customHeight="1">
      <c r="A7823" s="70" t="inlineStr">
        <is>
          <t>COMMON</t>
        </is>
      </c>
      <c r="B7823" s="71" t="inlineStr">
        <is>
          <t>Edge AI, wake-word detection, camera projects, USB devices, smart displays, audio, and anything that outgrew the classic chip.</t>
        </is>
      </c>
    </row>
    <row r="7824" outlineLevel="1" ht="26" customHeight="1">
      <c r="A7824" s="70" t="inlineStr">
        <is>
          <t>INVENTION</t>
        </is>
      </c>
      <c r="B7824" s="73" t="inlineStr">
        <is>
          <t>Native USB means the sensor node can present itself as a USB drive holding its own CSV log — plug it into any computer with no driver, no app and no cable protocol to invent.</t>
        </is>
      </c>
    </row>
    <row r="7825" outlineLevel="1" ht="24" customHeight="1">
      <c r="A7825" s="70" t="inlineStr">
        <is>
          <t>SUBSTITUT</t>
        </is>
      </c>
      <c r="B7825" s="71" t="inlineStr">
        <is>
          <t>ESP32-S2 if you want USB without the cost of two cores and BLE; ESP32-P4 for serious camera and display work; ESP32-C6 if you need Thread or Zigbee</t>
        </is>
      </c>
    </row>
    <row r="7826" outlineLevel="1" ht="16" customHeight="1">
      <c r="A7826" s="70" t="inlineStr">
        <is>
          <t>PAIRS</t>
        </is>
      </c>
      <c r="B7826" s="71" t="inlineStr">
        <is>
          <t>Cameras, I2S microphones, TinyML models, large TFTs</t>
        </is>
      </c>
    </row>
    <row r="7827" outlineLevel="1" ht="34" customHeight="1">
      <c r="A7827" s="70" t="inlineStr">
        <is>
          <t>specs</t>
        </is>
      </c>
      <c r="B7827" s="26" t="inlineStr">
        <is>
          <t>Range: 512KB SRAM + up to 8MB PSRAM, 4-32MB flash   Rate: 240MHz dual-core + vector unit   Calibration: None   Consumable: None   Environment: Indoor   Lifecycle: Active   Maturity: Excellent   ESP32: The best all-rounder. Has touch and camera support; has NO DAC (unlike the classic) — use an external I2S DAC or PWM for analog output.</t>
        </is>
      </c>
    </row>
    <row r="7828" outlineLevel="1" ht="16" customHeight="1">
      <c r="A7828" s="70" t="inlineStr">
        <is>
          <t>buy</t>
        </is>
      </c>
      <c r="B7828" s="26" t="inlineStr">
        <is>
          <t>AE · AMZ · AF · SF · SS · DFR   |   boards: S3-DevKitC-1, XIAO ESP32S3 (and Sense with camera), ESP32-S3-EYE, Freenove S3 boards   |   lib: ESP-IDF, Arduino-ESP32, ESP-DL, ESP-SR, TensorFlow Lite Micro   |   https://www.espressif.com/en/products/socs/esp32-s3   [High, 2026-07]</t>
        </is>
      </c>
    </row>
    <row r="7830" ht="22" customHeight="1">
      <c r="A7830" s="90" t="inlineStr">
        <is>
          <t>B004</t>
        </is>
      </c>
      <c r="B7830" s="91" t="inlineStr">
        <is>
          <t>ESP32-S2   ·   ESP32-S2-WROOM / S2 Saola</t>
        </is>
      </c>
    </row>
    <row r="7831" outlineLevel="1" ht="15" customHeight="1">
      <c r="A7831" s="70" t="inlineStr">
        <is>
          <t>Category</t>
        </is>
      </c>
      <c r="B7831" s="12" t="inlineStr">
        <is>
          <t>Industrial &amp; Automotive › Single-core with USB, no Bluetooth</t>
        </is>
      </c>
      <c r="E7831" s="70" t="inlineStr">
        <is>
          <t>Measures</t>
        </is>
      </c>
      <c r="F7831" s="12" t="inlineStr">
        <is>
          <t>Single-core 240MHz, native USB OTG, Wi-Fi only — no Bluetooth at all</t>
        </is>
      </c>
    </row>
    <row r="7832" outlineLevel="1" ht="15" customHeight="1">
      <c r="A7832" s="70" t="inlineStr">
        <is>
          <t>Modality</t>
        </is>
      </c>
      <c r="B7832" s="12" t="inlineStr">
        <is>
          <t>Electrical</t>
        </is>
      </c>
      <c r="E7832" s="70" t="inlineStr">
        <is>
          <t>Interface</t>
        </is>
      </c>
      <c r="F7832" s="12" t="inlineStr">
        <is>
          <t>Builtin / USB</t>
        </is>
      </c>
    </row>
    <row r="7833" outlineLevel="1" ht="15" customHeight="1">
      <c r="A7833" s="70" t="inlineStr">
        <is>
          <t>Supply</t>
        </is>
      </c>
      <c r="B7833" s="12" t="inlineStr">
        <is>
          <t>3.3V</t>
        </is>
      </c>
      <c r="E7833" s="70" t="inlineStr">
        <is>
          <t>Price</t>
        </is>
      </c>
      <c r="F7833" s="12" t="inlineStr">
        <is>
          <t>$6.0  ($$)</t>
        </is>
      </c>
    </row>
    <row r="7834" outlineLevel="1" ht="15" customHeight="1">
      <c r="A7834" s="70" t="inlineStr">
        <is>
          <t>Difficulty</t>
        </is>
      </c>
      <c r="B7834" s="12" t="inlineStr">
        <is>
          <t>1 — Plug and play — Qwiic/STEMMA cable or 3 wires, library example works first time</t>
        </is>
      </c>
    </row>
    <row r="7835" outlineLevel="1" ht="29" customHeight="1">
      <c r="A7835" s="70" t="inlineStr">
        <is>
          <t>HOW</t>
        </is>
      </c>
      <c r="B7835" s="71" t="inlineStr">
        <is>
          <t>The odd one out: a single Xtensa core with native USB and touch, but the Bluetooth radio was deliberately omitted. That makes it cheap and simple for Wi-Fi-only USB peripherals, and useless for anything BLE.</t>
        </is>
      </c>
    </row>
    <row r="7836" outlineLevel="1" ht="28" customHeight="1">
      <c r="A7836" s="70" t="inlineStr">
        <is>
          <t>WHAT</t>
        </is>
      </c>
      <c r="B7836" s="72" t="inlineStr">
        <is>
          <t>No Bluetooth of any kind. Single core means Wi-Fi housekeeping and your application share one CPU, so tight timing loops stutter during network activity in a way they don't on dual-core parts.</t>
        </is>
      </c>
    </row>
    <row r="7837" outlineLevel="1" ht="18" customHeight="1">
      <c r="A7837" s="70" t="inlineStr">
        <is>
          <t>COMMON</t>
        </is>
      </c>
      <c r="B7837" s="71" t="inlineStr">
        <is>
          <t>USB HID devices, CircuitPython projects, Wi-Fi-only sensor nodes, macropads.</t>
        </is>
      </c>
    </row>
    <row r="7838" outlineLevel="1" ht="23" customHeight="1">
      <c r="A7838" s="70" t="inlineStr">
        <is>
          <t>INVENTION</t>
        </is>
      </c>
      <c r="B7838" s="73" t="inlineStr">
        <is>
          <t>A USB device that is also a Wi-Fi node: a macropad that types your passwords locally and publishes its own key-usage statistics to MQTT.</t>
        </is>
      </c>
    </row>
    <row r="7839" outlineLevel="1" ht="19" customHeight="1">
      <c r="A7839" s="70" t="inlineStr">
        <is>
          <t>SUBSTITUT</t>
        </is>
      </c>
      <c r="B7839" s="71" t="inlineStr">
        <is>
          <t>ESP32-S3 adds BLE and a second core for roughly the same money — usually the better buy</t>
        </is>
      </c>
    </row>
    <row r="7840" outlineLevel="1" ht="15" customHeight="1">
      <c r="A7840" s="70" t="inlineStr">
        <is>
          <t>PAIRS</t>
        </is>
      </c>
      <c r="B7840" s="71" t="inlineStr">
        <is>
          <t>Touch pads, USB HID libraries</t>
        </is>
      </c>
    </row>
    <row r="7841" outlineLevel="1" ht="31" customHeight="1">
      <c r="A7841" s="70" t="inlineStr">
        <is>
          <t>specs</t>
        </is>
      </c>
      <c r="B7841" s="26" t="inlineStr">
        <is>
          <t>Range: 320KB SRAM, up to 2MB PSRAM   Rate: 240MHz single-core   Calibration: None   Consumable: None   Environment: Indoor   Lifecycle: Mature   Maturity: Good   ESP32: Has touch and DAC. NO Bluetooth — check this before choosing it, because it is the single most common S2 disappointment.</t>
        </is>
      </c>
    </row>
    <row r="7842" outlineLevel="1" ht="16" customHeight="1">
      <c r="A7842" s="70" t="inlineStr">
        <is>
          <t>buy</t>
        </is>
      </c>
      <c r="B7842" s="26" t="inlineStr">
        <is>
          <t>AE · AF · DK   |   boards: S2 Saola, Adafruit QT Py ESP32-S2, FeatherS2   |   lib: ESP-IDF, Arduino-ESP32, CircuitPython (strong support here)   |   https://www.espressif.com/en/products/socs/esp32-s2   [High, 2026-07]</t>
        </is>
      </c>
    </row>
    <row r="7844" ht="22" customHeight="1">
      <c r="A7844" s="90" t="inlineStr">
        <is>
          <t>B005</t>
        </is>
      </c>
      <c r="B7844" s="91" t="inlineStr">
        <is>
          <t>ESP32-C3   ·   ESP32-C3-MINI-1 / C3-DevKitM-1</t>
        </is>
      </c>
    </row>
    <row r="7845" outlineLevel="1" ht="15" customHeight="1">
      <c r="A7845" s="70" t="inlineStr">
        <is>
          <t>Category</t>
        </is>
      </c>
      <c r="B7845" s="12" t="inlineStr">
        <is>
          <t>Industrial &amp; Automotive › Cheap single-core RISC-V</t>
        </is>
      </c>
      <c r="E7845" s="70" t="inlineStr">
        <is>
          <t>Measures</t>
        </is>
      </c>
      <c r="F7845" s="12" t="inlineStr">
        <is>
          <t>Single-core 160MHz RISC-V, Wi-Fi 4 + BLE 5, tiny and cheap, very low sleep current</t>
        </is>
      </c>
    </row>
    <row r="7846" outlineLevel="1" ht="15" customHeight="1">
      <c r="A7846" s="70" t="inlineStr">
        <is>
          <t>Modality</t>
        </is>
      </c>
      <c r="B7846" s="12" t="inlineStr">
        <is>
          <t>Electrical</t>
        </is>
      </c>
      <c r="E7846" s="70" t="inlineStr">
        <is>
          <t>Interface</t>
        </is>
      </c>
      <c r="F7846" s="12" t="inlineStr">
        <is>
          <t>Builtin</t>
        </is>
      </c>
    </row>
    <row r="7847" outlineLevel="1" ht="15" customHeight="1">
      <c r="A7847" s="70" t="inlineStr">
        <is>
          <t>Supply</t>
        </is>
      </c>
      <c r="B7847" s="12" t="inlineStr">
        <is>
          <t>3.3V</t>
        </is>
      </c>
      <c r="E7847" s="70" t="inlineStr">
        <is>
          <t>Price</t>
        </is>
      </c>
      <c r="F7847" s="12" t="inlineStr">
        <is>
          <t>$3.0  ($)</t>
        </is>
      </c>
    </row>
    <row r="7848" outlineLevel="1" ht="15" customHeight="1">
      <c r="A7848" s="70" t="inlineStr">
        <is>
          <t>Difficulty</t>
        </is>
      </c>
      <c r="B7848" s="12" t="inlineStr">
        <is>
          <t>1 — Plug and play — Qwiic/STEMMA cable or 3 wires, library example works first time</t>
        </is>
      </c>
    </row>
    <row r="7849" outlineLevel="1" ht="26" customHeight="1">
      <c r="A7849" s="70" t="inlineStr">
        <is>
          <t>HOW</t>
        </is>
      </c>
      <c r="B7849" s="71" t="inlineStr">
        <is>
          <t>The budget and battery choice. A single RISC-V core with a modern BLE 5 radio in a small package, at roughly half the price and half the sleep current of the classic ESP32.</t>
        </is>
      </c>
    </row>
    <row r="7850" outlineLevel="1" ht="49" customHeight="1">
      <c r="A7850" s="70" t="inlineStr">
        <is>
          <t>WHAT</t>
        </is>
      </c>
      <c r="B7850" s="72" t="inlineStr">
        <is>
          <t>No touch peripheral and no DAC — this is the single most common wrong-chip choice in the ecosystem, because the C3 is cheap and gets recommended reflexively. Only six ADC channels, and ADC2 is again unusable with Wi-Fi active. GPIO8 and GPIO9 are strapping pins, and GPIO9 is the boot button on most boards, so using them for an I2C bus produces boards that intermittently refuse to start. Single core means the radio competes with your code for CPU.</t>
        </is>
      </c>
    </row>
    <row r="7851" outlineLevel="1" ht="22" customHeight="1">
      <c r="A7851" s="70" t="inlineStr">
        <is>
          <t>COMMON</t>
        </is>
      </c>
      <c r="B7851" s="71" t="inlineStr">
        <is>
          <t>Battery sensor nodes, BLE beacons, cheap fleets, anything where cost per node and sleep current matter more than peripherals.</t>
        </is>
      </c>
    </row>
    <row r="7852" outlineLevel="1" ht="27" customHeight="1">
      <c r="A7852" s="70" t="inlineStr">
        <is>
          <t>INVENTION</t>
        </is>
      </c>
      <c r="B7852" s="73" t="inlineStr">
        <is>
          <t>At three dollars and five microamps asleep, this is the chip that makes fleets rational: twenty nodes for the price of one commercial sensor is what turns a measurement into a map.</t>
        </is>
      </c>
    </row>
    <row r="7853" outlineLevel="1" ht="23" customHeight="1">
      <c r="A7853" s="70" t="inlineStr">
        <is>
          <t>SUBSTITUT</t>
        </is>
      </c>
      <c r="B7853" s="71" t="inlineStr">
        <is>
          <t>ESP32-C6 for Thread/Zigbee/Matter and Wi-Fi 6 at slightly more; classic ESP32 if you need touch or a DAC; ESP32-H2 for 802.15.4 without Wi-Fi</t>
        </is>
      </c>
    </row>
    <row r="7854" outlineLevel="1" ht="16" customHeight="1">
      <c r="A7854" s="70" t="inlineStr">
        <is>
          <t>PAIRS</t>
        </is>
      </c>
      <c r="B7854" s="71" t="inlineStr">
        <is>
          <t>I2C sensors with alert pins, LiPo + TP4056, ESP-NOW</t>
        </is>
      </c>
    </row>
    <row r="7855" outlineLevel="1" ht="35" customHeight="1">
      <c r="A7855" s="70" t="inlineStr">
        <is>
          <t>specs</t>
        </is>
      </c>
      <c r="B7855" s="26" t="inlineStr">
        <is>
          <t>Range: 400KB SRAM, 4MB flash, no PSRAM   Rate: 160MHz single-core RISC-V   Calibration: None   Consumable: None   Environment: Indoor   Lifecycle: Active   Maturity: Excellent   ESP32: ⚠ NO capacitive touch peripheral and NO DAC. Only 6 ADC channels. No camera. Any project in this catalog relying on touchRead() or dacWrite() will not work on a C3.</t>
        </is>
      </c>
    </row>
    <row r="7856" outlineLevel="1" ht="16" customHeight="1">
      <c r="A7856" s="70" t="inlineStr">
        <is>
          <t>buy</t>
        </is>
      </c>
      <c r="B7856" s="26" t="inlineStr">
        <is>
          <t>AE · AMZ · SS · AF · DFR   |   boards: C3-DevKitM-1, XIAO ESP32C3, Lolin C3 Mini, countless tiny clones   |   lib: ESP-IDF, Arduino-ESP32, ESPHome   |   https://www.espressif.com/en/products/socs/esp32-c3   [High, 2026-07]</t>
        </is>
      </c>
    </row>
    <row r="7858" ht="22" customHeight="1">
      <c r="A7858" s="90" t="inlineStr">
        <is>
          <t>B006</t>
        </is>
      </c>
      <c r="B7858" s="91" t="inlineStr">
        <is>
          <t>ESP32-C6   ·   ESP32-C6-WROOM-1 / C6-DevKitC-1</t>
        </is>
      </c>
    </row>
    <row r="7859" outlineLevel="1" ht="15" customHeight="1">
      <c r="A7859" s="70" t="inlineStr">
        <is>
          <t>Category</t>
        </is>
      </c>
      <c r="B7859" s="12" t="inlineStr">
        <is>
          <t>Industrial &amp; Automotive › Wi-Fi 6 + 802.15.4 (Thread/Zigbee/Matter)</t>
        </is>
      </c>
      <c r="E7859" s="70" t="inlineStr">
        <is>
          <t>Measures</t>
        </is>
      </c>
      <c r="F7859" s="12" t="inlineStr">
        <is>
          <t>RISC-V with Wi-Fi 6, BLE 5, and an 802.15.4 radio for Thread, Zigbee and Matter</t>
        </is>
      </c>
    </row>
    <row r="7860" outlineLevel="1" ht="15" customHeight="1">
      <c r="A7860" s="70" t="inlineStr">
        <is>
          <t>Modality</t>
        </is>
      </c>
      <c r="B7860" s="12" t="inlineStr">
        <is>
          <t>Electrical</t>
        </is>
      </c>
      <c r="E7860" s="70" t="inlineStr">
        <is>
          <t>Interface</t>
        </is>
      </c>
      <c r="F7860" s="12" t="inlineStr">
        <is>
          <t>Builtin</t>
        </is>
      </c>
    </row>
    <row r="7861" outlineLevel="1" ht="15" customHeight="1">
      <c r="A7861" s="70" t="inlineStr">
        <is>
          <t>Supply</t>
        </is>
      </c>
      <c r="B7861" s="12" t="inlineStr">
        <is>
          <t>3.3V</t>
        </is>
      </c>
      <c r="E7861" s="70" t="inlineStr">
        <is>
          <t>Price</t>
        </is>
      </c>
      <c r="F7861" s="12" t="inlineStr">
        <is>
          <t>$6.0  ($$)</t>
        </is>
      </c>
    </row>
    <row r="7862" outlineLevel="1" ht="15" customHeight="1">
      <c r="A7862" s="70" t="inlineStr">
        <is>
          <t>Difficulty</t>
        </is>
      </c>
      <c r="B7862" s="12" t="inlineStr">
        <is>
          <t>2 — Easy — breadboard wiring, a well-documented library, no analog thought needed</t>
        </is>
      </c>
    </row>
    <row r="7863" outlineLevel="1" ht="29" customHeight="1">
      <c r="A7863" s="70" t="inlineStr">
        <is>
          <t>HOW</t>
        </is>
      </c>
      <c r="B7863" s="71" t="inlineStr">
        <is>
          <t>The connectivity chip. Alongside Wi-Fi 6 and BLE it carries an 802.15.4 radio, which is what Thread and Zigbee run on — so it can join a Matter smart-home fabric natively instead of pretending to be a Wi-Fi device.</t>
        </is>
      </c>
    </row>
    <row r="7864" outlineLevel="1" ht="34" customHeight="1">
      <c r="A7864" s="70" t="inlineStr">
        <is>
          <t>WHAT</t>
        </is>
      </c>
      <c r="B7864" s="72" t="inlineStr">
        <is>
          <t>Matter and Thread are genuinely complex to commission — the radio is the easy part and the certification, fabric and border-router setup is the hard part. Wi-Fi 6 here means the power-saving features rather than headline speed. No touch and no DAC, as with the C3.</t>
        </is>
      </c>
    </row>
    <row r="7865" outlineLevel="1" ht="21" customHeight="1">
      <c r="A7865" s="70" t="inlineStr">
        <is>
          <t>COMMON</t>
        </is>
      </c>
      <c r="B7865" s="71" t="inlineStr">
        <is>
          <t>Matter-native smart-home devices, Zigbee sensors, Thread mesh nodes, low-power always-on sensing using the LP core.</t>
        </is>
      </c>
    </row>
    <row r="7866" outlineLevel="1" ht="30" customHeight="1">
      <c r="A7866" s="70" t="inlineStr">
        <is>
          <t>INVENTION</t>
        </is>
      </c>
      <c r="B7866" s="73" t="inlineStr">
        <is>
          <t>Matter compatibility means a sensor you build shows up natively in Apple Home, Google Home and Alexa without a bridge, a cloud account or a custom app — the thing that has always separated hobby devices from products.</t>
        </is>
      </c>
    </row>
    <row r="7867" outlineLevel="1" ht="18" customHeight="1">
      <c r="A7867" s="70" t="inlineStr">
        <is>
          <t>REQUIRES</t>
        </is>
      </c>
      <c r="B7867" s="71" t="inlineStr">
        <is>
          <t>A Thread border router (an Apple TV, Echo, or an OpenThread RCP) for Thread work</t>
        </is>
      </c>
    </row>
    <row r="7868" outlineLevel="1" ht="18" customHeight="1">
      <c r="A7868" s="70" t="inlineStr">
        <is>
          <t>SUBSTITUT</t>
        </is>
      </c>
      <c r="B7868" s="71" t="inlineStr">
        <is>
          <t>ESP32-H2 if you want 802.15.4 without Wi-Fi; C3 if you only need Wi-Fi and BLE</t>
        </is>
      </c>
    </row>
    <row r="7869" outlineLevel="1" ht="16" customHeight="1">
      <c r="A7869" s="70" t="inlineStr">
        <is>
          <t>PAIRS</t>
        </is>
      </c>
      <c r="B7869" s="71" t="inlineStr">
        <is>
          <t>Thread border router, low-power sensors on the LP core</t>
        </is>
      </c>
    </row>
    <row r="7870" outlineLevel="1" ht="32" customHeight="1">
      <c r="A7870" s="70" t="inlineStr">
        <is>
          <t>specs</t>
        </is>
      </c>
      <c r="B7870" s="26" t="inlineStr">
        <is>
          <t>Range: 512KB SRAM, 4-8MB flash   Rate: 160MHz RISC-V + 20MHz low-power core   Calibration: None   Consumable: None   Environment: Indoor   Lifecycle: Active   Maturity: Good   ESP32: ⚠ NO touch peripheral, NO DAC — same trap as the C3. Has a genuinely useful low-power core that can run while the main core sleeps.</t>
        </is>
      </c>
    </row>
    <row r="7871" outlineLevel="1" ht="16" customHeight="1">
      <c r="A7871" s="70" t="inlineStr">
        <is>
          <t>buy</t>
        </is>
      </c>
      <c r="B7871" s="26" t="inlineStr">
        <is>
          <t>AE · AMZ · AF · SF · SS   |   boards: C6-DevKitC-1, XIAO ESP32C6, Adafruit Feather C6   |   lib: ESP-IDF (Thread/Matter SDKs), Arduino-ESP32, ESPHome   |   https://www.espressif.com/en/products/socs/esp32-c6   [High, 2026-07]</t>
        </is>
      </c>
    </row>
    <row r="7873" ht="22" customHeight="1">
      <c r="A7873" s="90" t="inlineStr">
        <is>
          <t>B007</t>
        </is>
      </c>
      <c r="B7873" s="91" t="inlineStr">
        <is>
          <t>ESP32-C5   ·   ESP32-C5</t>
        </is>
      </c>
    </row>
    <row r="7874" outlineLevel="1" ht="15" customHeight="1">
      <c r="A7874" s="70" t="inlineStr">
        <is>
          <t>Category</t>
        </is>
      </c>
      <c r="B7874" s="12" t="inlineStr">
        <is>
          <t>Industrial &amp; Automotive › Dual-band 5GHz Wi-Fi 6</t>
        </is>
      </c>
      <c r="E7874" s="70" t="inlineStr">
        <is>
          <t>Measures</t>
        </is>
      </c>
      <c r="F7874" s="12" t="inlineStr">
        <is>
          <t>The first ESP32 with 5GHz Wi-Fi — dual-band Wi-Fi 6, BLE 5, 802.15.4</t>
        </is>
      </c>
    </row>
    <row r="7875" outlineLevel="1" ht="15" customHeight="1">
      <c r="A7875" s="70" t="inlineStr">
        <is>
          <t>Modality</t>
        </is>
      </c>
      <c r="B7875" s="12" t="inlineStr">
        <is>
          <t>Electrical</t>
        </is>
      </c>
      <c r="E7875" s="70" t="inlineStr">
        <is>
          <t>Interface</t>
        </is>
      </c>
      <c r="F7875" s="12" t="inlineStr">
        <is>
          <t>Builtin</t>
        </is>
      </c>
    </row>
    <row r="7876" outlineLevel="1" ht="15" customHeight="1">
      <c r="A7876" s="70" t="inlineStr">
        <is>
          <t>Supply</t>
        </is>
      </c>
      <c r="B7876" s="12" t="inlineStr">
        <is>
          <t>3.3V</t>
        </is>
      </c>
      <c r="E7876" s="70" t="inlineStr">
        <is>
          <t>Price</t>
        </is>
      </c>
      <c r="F7876" s="12" t="inlineStr">
        <is>
          <t>$8.0  ($$)</t>
        </is>
      </c>
    </row>
    <row r="7877" outlineLevel="1" ht="15" customHeight="1">
      <c r="A7877" s="70" t="inlineStr">
        <is>
          <t>Difficulty</t>
        </is>
      </c>
      <c r="B7877" s="12" t="inlineStr">
        <is>
          <t>3 — Some skill — calibration, level shifting, timing, or datasheet reading required</t>
        </is>
      </c>
    </row>
    <row r="7878" outlineLevel="1" ht="27" customHeight="1">
      <c r="A7878" s="70" t="inlineStr">
        <is>
          <t>HOW</t>
        </is>
      </c>
      <c r="B7878" s="71" t="inlineStr">
        <is>
          <t>Adds the 5GHz band, which matters because 2.4GHz is congested almost everywhere and because many modern networks are increasingly 5GHz-first. Also carries 802.15.4 for Thread/Zigbee.</t>
        </is>
      </c>
    </row>
    <row r="7879" outlineLevel="1" ht="30" customHeight="1">
      <c r="A7879" s="70" t="inlineStr">
        <is>
          <t>WHAT</t>
        </is>
      </c>
      <c r="B7879" s="72" t="inlineStr">
        <is>
          <t>5GHz has worse penetration through walls than 2.4GHz, so a chip that solves congestion can create a range problem instead. Being newer, expect fewer worked examples and some libraries that assume 2.4GHz-only behaviour.</t>
        </is>
      </c>
    </row>
    <row r="7880" outlineLevel="1" ht="21" customHeight="1">
      <c r="A7880" s="70" t="inlineStr">
        <is>
          <t>COMMON</t>
        </is>
      </c>
      <c r="B7880" s="71" t="inlineStr">
        <is>
          <t>Deployments in RF-congested environments, offices, apartment blocks, and anywhere the 2.4GHz band is unusable.</t>
        </is>
      </c>
    </row>
    <row r="7881" outlineLevel="1" ht="25" customHeight="1">
      <c r="A7881" s="70" t="inlineStr">
        <is>
          <t>INVENTION</t>
        </is>
      </c>
      <c r="B7881" s="73" t="inlineStr">
        <is>
          <t>In a block of flats, 2.4GHz can be so congested that reliable telemetry is impossible. This is the part that makes a sensor fleet viable in exactly those buildings.</t>
        </is>
      </c>
    </row>
    <row r="7882" outlineLevel="1" ht="18" customHeight="1">
      <c r="A7882" s="70" t="inlineStr">
        <is>
          <t>SUBSTITUT</t>
        </is>
      </c>
      <c r="B7882" s="71" t="inlineStr">
        <is>
          <t>ESP32-C6 if you don't specifically need 5GHz — much better documented today</t>
        </is>
      </c>
    </row>
    <row r="7883" outlineLevel="1" ht="17" customHeight="1">
      <c r="A7883" s="70" t="inlineStr">
        <is>
          <t>PAIRS</t>
        </is>
      </c>
      <c r="B7883" s="71" t="inlineStr">
        <is>
          <t>Same sensors as any ESP32; the difference is purely the link</t>
        </is>
      </c>
    </row>
    <row r="7884" outlineLevel="1" ht="29" customHeight="1">
      <c r="A7884" s="70" t="inlineStr">
        <is>
          <t>specs</t>
        </is>
      </c>
      <c r="B7884" s="26" t="inlineStr">
        <is>
          <t>Range: Typically 384KB SRAM + PSRAM options, 4-16MB flash   Rate: 240MHz RISC-V   Calibration: None   Consumable: None   Environment: Indoor   Lifecycle: Active   Maturity: Workable   ESP32: Newer part — library and ESPHome support is still maturing relative to the C3/C6.</t>
        </is>
      </c>
    </row>
    <row r="7885" outlineLevel="1" ht="16" customHeight="1">
      <c r="A7885" s="70" t="inlineStr">
        <is>
          <t>buy</t>
        </is>
      </c>
      <c r="B7885" s="26" t="inlineStr">
        <is>
          <t>AE · DK · MO   |   boards: ESP32-C5-DevKitC-1, early third-party boards   |   lib: ESP-IDF (recent versions); Arduino support trails   |   https://www.espressif.com/en/products/socs/esp32-c5   [Estimate, 2026-07]</t>
        </is>
      </c>
    </row>
    <row r="7887" ht="22" customHeight="1">
      <c r="A7887" s="90" t="inlineStr">
        <is>
          <t>B008</t>
        </is>
      </c>
      <c r="B7887" s="91" t="inlineStr">
        <is>
          <t>ESP32-H2   ·   ESP32-H2-MINI-1</t>
        </is>
      </c>
    </row>
    <row r="7888" outlineLevel="1" ht="15" customHeight="1">
      <c r="A7888" s="70" t="inlineStr">
        <is>
          <t>Category</t>
        </is>
      </c>
      <c r="B7888" s="12" t="inlineStr">
        <is>
          <t>Industrial &amp; Automotive › 802.15.4 + BLE, no Wi-Fi</t>
        </is>
      </c>
      <c r="E7888" s="70" t="inlineStr">
        <is>
          <t>Measures</t>
        </is>
      </c>
      <c r="F7888" s="12" t="inlineStr">
        <is>
          <t>Thread/Zigbee/Matter and BLE 5 with NO Wi-Fi at all — built for low-power mesh endpoints</t>
        </is>
      </c>
    </row>
    <row r="7889" outlineLevel="1" ht="15" customHeight="1">
      <c r="A7889" s="70" t="inlineStr">
        <is>
          <t>Modality</t>
        </is>
      </c>
      <c r="B7889" s="12" t="inlineStr">
        <is>
          <t>Electrical</t>
        </is>
      </c>
      <c r="E7889" s="70" t="inlineStr">
        <is>
          <t>Interface</t>
        </is>
      </c>
      <c r="F7889" s="12" t="inlineStr">
        <is>
          <t>Builtin</t>
        </is>
      </c>
    </row>
    <row r="7890" outlineLevel="1" ht="15" customHeight="1">
      <c r="A7890" s="70" t="inlineStr">
        <is>
          <t>Supply</t>
        </is>
      </c>
      <c r="B7890" s="12" t="inlineStr">
        <is>
          <t>3.3V</t>
        </is>
      </c>
      <c r="E7890" s="70" t="inlineStr">
        <is>
          <t>Price</t>
        </is>
      </c>
      <c r="F7890" s="12" t="inlineStr">
        <is>
          <t>$5.0  ($$)</t>
        </is>
      </c>
    </row>
    <row r="7891" outlineLevel="1" ht="15" customHeight="1">
      <c r="A7891" s="70" t="inlineStr">
        <is>
          <t>Difficulty</t>
        </is>
      </c>
      <c r="B7891" s="12" t="inlineStr">
        <is>
          <t>3 — Some skill — calibration, level shifting, timing, or datasheet reading required</t>
        </is>
      </c>
    </row>
    <row r="7892" outlineLevel="1" ht="25" customHeight="1">
      <c r="A7892" s="70" t="inlineStr">
        <is>
          <t>HOW</t>
        </is>
      </c>
      <c r="B7892" s="71" t="inlineStr">
        <is>
          <t>Deliberately drops Wi-Fi to save power and cost. For a battery sensor that joins a Thread or Zigbee mesh, Wi-Fi is dead weight — this is the part that admits that.</t>
        </is>
      </c>
    </row>
    <row r="7893" outlineLevel="1" ht="31" customHeight="1">
      <c r="A7893" s="70" t="inlineStr">
        <is>
          <t>WHAT</t>
        </is>
      </c>
      <c r="B7893" s="72" t="inlineStr">
        <is>
          <t>No Wi-Fi is the whole point and the whole trap — every tutorial that connects to an SSID is inapplicable, and you must have mesh infrastructure before a single node is useful. 96MHz is noticeably slower for any signal processing.</t>
        </is>
      </c>
    </row>
    <row r="7894" outlineLevel="1" ht="20" customHeight="1">
      <c r="A7894" s="70" t="inlineStr">
        <is>
          <t>COMMON</t>
        </is>
      </c>
      <c r="B7894" s="71" t="inlineStr">
        <is>
          <t>Battery Zigbee/Thread sensors, door and window contacts, mesh endpoints in an existing smart-home fabric.</t>
        </is>
      </c>
    </row>
    <row r="7895" outlineLevel="1" ht="25" customHeight="1">
      <c r="A7895" s="70" t="inlineStr">
        <is>
          <t>INVENTION</t>
        </is>
      </c>
      <c r="B7895" s="73" t="inlineStr">
        <is>
          <t>A Zigbee door sensor you built yourself, joining the same hub as your commercial ones and reporting something no commercial sensor does — the mesh does the hard part.</t>
        </is>
      </c>
    </row>
    <row r="7896" outlineLevel="1" ht="15" customHeight="1">
      <c r="A7896" s="70" t="inlineStr">
        <is>
          <t>REQUIRES</t>
        </is>
      </c>
      <c r="B7896" s="71" t="inlineStr">
        <is>
          <t>A Zigbee coordinator or Thread border router</t>
        </is>
      </c>
    </row>
    <row r="7897" outlineLevel="1" ht="17" customHeight="1">
      <c r="A7897" s="70" t="inlineStr">
        <is>
          <t>SUBSTITUT</t>
        </is>
      </c>
      <c r="B7897" s="71" t="inlineStr">
        <is>
          <t>ESP32-C6 if you want the same meshes plus Wi-Fi as a fallback</t>
        </is>
      </c>
    </row>
    <row r="7898" outlineLevel="1" ht="15" customHeight="1">
      <c r="A7898" s="70" t="inlineStr">
        <is>
          <t>PAIRS</t>
        </is>
      </c>
      <c r="B7898" s="71" t="inlineStr">
        <is>
          <t>Reed switches, PIR, low-power I2C sensors</t>
        </is>
      </c>
    </row>
    <row r="7899" outlineLevel="1" ht="31" customHeight="1">
      <c r="A7899" s="70" t="inlineStr">
        <is>
          <t>specs</t>
        </is>
      </c>
      <c r="B7899" s="26" t="inlineStr">
        <is>
          <t>Range: 320KB SRAM, 2-4MB flash   Rate: 96MHz RISC-V   Calibration: None   Consumable: None   Environment: Indoor   Lifecycle: Active   Maturity: Workable   ESP32: ⚠ NO Wi-Fi, NO touch, NO DAC. It cannot host a web page or talk MQTT directly — it needs a border router or coordinator to reach IP.</t>
        </is>
      </c>
    </row>
    <row r="7900" outlineLevel="1" ht="16" customHeight="1">
      <c r="A7900" s="70" t="inlineStr">
        <is>
          <t>buy</t>
        </is>
      </c>
      <c r="B7900" s="26" t="inlineStr">
        <is>
          <t>AE · DK · MO · AF   |   boards: H2-DevKitM-1, Adafruit/Seeed H2 boards   |   lib: ESP-IDF (Zigbee and Thread SDKs)   |   https://www.espressif.com/en/products/socs/esp32-h2   [High, 2026-07]</t>
        </is>
      </c>
    </row>
    <row r="7902" ht="22" customHeight="1">
      <c r="A7902" s="90" t="inlineStr">
        <is>
          <t>B009</t>
        </is>
      </c>
      <c r="B7902" s="91" t="inlineStr">
        <is>
          <t>ESP32-P4   ·   ESP32-P4 (+ ESP32-C6/C5 companion)</t>
        </is>
      </c>
    </row>
    <row r="7903" outlineLevel="1" ht="15" customHeight="1">
      <c r="A7903" s="70" t="inlineStr">
        <is>
          <t>Category</t>
        </is>
      </c>
      <c r="B7903" s="12" t="inlineStr">
        <is>
          <t>Industrial &amp; Automotive › High-performance, MIPI camera/display, no radio</t>
        </is>
      </c>
      <c r="E7903" s="70" t="inlineStr">
        <is>
          <t>Measures</t>
        </is>
      </c>
      <c r="F7903" s="12" t="inlineStr">
        <is>
          <t>Dual-core 400MHz RISC-V with MIPI-CSI camera and MIPI-DSI display, H.264 encoder, up to 32MB PSRAM — and no wireless of its own</t>
        </is>
      </c>
    </row>
    <row r="7904" outlineLevel="1" ht="15" customHeight="1">
      <c r="A7904" s="70" t="inlineStr">
        <is>
          <t>Modality</t>
        </is>
      </c>
      <c r="B7904" s="12" t="inlineStr">
        <is>
          <t>Electrical</t>
        </is>
      </c>
      <c r="E7904" s="70" t="inlineStr">
        <is>
          <t>Interface</t>
        </is>
      </c>
      <c r="F7904" s="12" t="inlineStr">
        <is>
          <t>Builtin / Camera / USB</t>
        </is>
      </c>
    </row>
    <row r="7905" outlineLevel="1" ht="15" customHeight="1">
      <c r="A7905" s="70" t="inlineStr">
        <is>
          <t>Supply</t>
        </is>
      </c>
      <c r="B7905" s="12" t="inlineStr">
        <is>
          <t>3.3V</t>
        </is>
      </c>
      <c r="E7905" s="70" t="inlineStr">
        <is>
          <t>Price</t>
        </is>
      </c>
      <c r="F7905" s="12" t="inlineStr">
        <is>
          <t>$15.0  ($$$)</t>
        </is>
      </c>
    </row>
    <row r="7906" outlineLevel="1" ht="15" customHeight="1">
      <c r="A7906" s="70" t="inlineStr">
        <is>
          <t>Difficulty</t>
        </is>
      </c>
      <c r="B7906" s="12" t="inlineStr">
        <is>
          <t>4 — Advanced — analog front-ends, protocol work, mechanical integration, or real safety</t>
        </is>
      </c>
    </row>
    <row r="7907" outlineLevel="1" ht="32" customHeight="1">
      <c r="A7907" s="70" t="inlineStr">
        <is>
          <t>HOW</t>
        </is>
      </c>
      <c r="B7907" s="71" t="inlineStr">
        <is>
          <t>The performance part. Roughly twice the clock of an S3 with proper camera and display interfaces and hardware video encoding, aimed at HMI panels and vision. It has NO radio: wireless comes from a companion chip (usually a C6 or C5) over SDIO or SPI.</t>
        </is>
      </c>
    </row>
    <row r="7908" outlineLevel="1" ht="39" customHeight="1">
      <c r="A7908" s="70" t="inlineStr">
        <is>
          <t>WHAT</t>
        </is>
      </c>
      <c r="B7908" s="72" t="inlineStr">
        <is>
          <t>No Wi-Fi and no Bluetooth on the chip itself — a genuine shock to people who assume every ESP32 is wireless. The companion-chip arrangement adds board complexity, firmware for two targets, and a shared-bus bottleneck. Tooling and examples are far behind the S3, so expect to be an early adopter rather than to follow a tutorial.</t>
        </is>
      </c>
    </row>
    <row r="7909" outlineLevel="1" ht="18" customHeight="1">
      <c r="A7909" s="70" t="inlineStr">
        <is>
          <t>COMMON</t>
        </is>
      </c>
      <c r="B7909" s="71" t="inlineStr">
        <is>
          <t>Smart display panels, camera and vision products, video streaming, HMI front ends.</t>
        </is>
      </c>
    </row>
    <row r="7910" outlineLevel="1" ht="26" customHeight="1">
      <c r="A7910" s="70" t="inlineStr">
        <is>
          <t>INVENTION</t>
        </is>
      </c>
      <c r="B7910" s="73" t="inlineStr">
        <is>
          <t>MIPI-DSI means a proper high-resolution touch panel driven directly, which is the piece that has always separated a maker device from something that looks manufactured.</t>
        </is>
      </c>
    </row>
    <row r="7911" outlineLevel="1" ht="19" customHeight="1">
      <c r="A7911" s="70" t="inlineStr">
        <is>
          <t>REQUIRES</t>
        </is>
      </c>
      <c r="B7911" s="71" t="inlineStr">
        <is>
          <t>An ESP32-C6 or C5 companion for wireless; MIPI camera or display modules to justify it</t>
        </is>
      </c>
    </row>
    <row r="7912" outlineLevel="1" ht="21" customHeight="1">
      <c r="A7912" s="70" t="inlineStr">
        <is>
          <t>SUBSTITUT</t>
        </is>
      </c>
      <c r="B7912" s="71" t="inlineStr">
        <is>
          <t>ESP32-S3 for almost everything cheaper and better documented; a Raspberry Pi if you genuinely need a full OS</t>
        </is>
      </c>
    </row>
    <row r="7913" outlineLevel="1" ht="15" customHeight="1">
      <c r="A7913" s="70" t="inlineStr">
        <is>
          <t>PAIRS</t>
        </is>
      </c>
      <c r="B7913" s="71" t="inlineStr">
        <is>
          <t>MIPI cameras and displays, ESP32-C6 companion</t>
        </is>
      </c>
    </row>
    <row r="7914" outlineLevel="1" ht="33" customHeight="1">
      <c r="A7914" s="70" t="inlineStr">
        <is>
          <t>specs</t>
        </is>
      </c>
      <c r="B7914" s="26" t="inlineStr">
        <is>
          <t>Range: 768KB SRAM + up to 32MB PSRAM   Rate: 400MHz dual-core RISC-V + 40MHz LP core   Calibration: None   Consumable: None   Environment: Indoor   Lifecycle: Active   Maturity: Workable   ESP32: The only ESP32 with MIPI-CSI/DSI. Needs a companion radio chip for any network connectivity — budget for two chips, not one.</t>
        </is>
      </c>
    </row>
    <row r="7915" outlineLevel="1" ht="16" customHeight="1">
      <c r="A7915" s="70" t="inlineStr">
        <is>
          <t>buy</t>
        </is>
      </c>
      <c r="B7915" s="26" t="inlineStr">
        <is>
          <t>AE · DK · MO · SS   |   boards: ESP32-P4-Function-EV-Board, Waveshare ESP32-P4-Module-DEV-KIT, Maker Go P4+C5 boards   |   lib: ESP-IDF v5.3+; Arduino support is early   |   https://www.espressif.com/en/products/socs/esp32-p4   [Estimate, 2026-07]</t>
        </is>
      </c>
    </row>
    <row r="7917" ht="22" customHeight="1">
      <c r="A7917" s="90" t="inlineStr">
        <is>
          <t>B010</t>
        </is>
      </c>
      <c r="B7917" s="91" t="inlineStr">
        <is>
          <t>Seeed XIAO ESP32 series   ·   XIAO ESP32C3 / C6 / S3 / S3 Sense</t>
        </is>
      </c>
    </row>
    <row r="7918" outlineLevel="1" ht="15" customHeight="1">
      <c r="A7918" s="70" t="inlineStr">
        <is>
          <t>Category</t>
        </is>
      </c>
      <c r="B7918" s="12" t="inlineStr">
        <is>
          <t>Industrial &amp; Automotive › Thumbnail form factor</t>
        </is>
      </c>
      <c r="E7918" s="70" t="inlineStr">
        <is>
          <t>Measures</t>
        </is>
      </c>
      <c r="F7918" s="12" t="inlineStr">
        <is>
          <t>Postage-stamp boards (21x17.5mm) with USB-C, battery charging and castellated edges</t>
        </is>
      </c>
    </row>
    <row r="7919" outlineLevel="1" ht="15" customHeight="1">
      <c r="A7919" s="70" t="inlineStr">
        <is>
          <t>Modality</t>
        </is>
      </c>
      <c r="B7919" s="12" t="inlineStr">
        <is>
          <t>Electrical</t>
        </is>
      </c>
      <c r="E7919" s="70" t="inlineStr">
        <is>
          <t>Interface</t>
        </is>
      </c>
      <c r="F7919" s="12" t="inlineStr">
        <is>
          <t>Builtin / USB</t>
        </is>
      </c>
    </row>
    <row r="7920" outlineLevel="1" ht="15" customHeight="1">
      <c r="A7920" s="70" t="inlineStr">
        <is>
          <t>Supply</t>
        </is>
      </c>
      <c r="B7920" s="12" t="inlineStr">
        <is>
          <t>3.3V (USB-C or LiPo)</t>
        </is>
      </c>
      <c r="E7920" s="70" t="inlineStr">
        <is>
          <t>Price</t>
        </is>
      </c>
      <c r="F7920" s="12" t="inlineStr">
        <is>
          <t>$7.0  ($$)</t>
        </is>
      </c>
    </row>
    <row r="7921" outlineLevel="1" ht="15" customHeight="1">
      <c r="A7921" s="70" t="inlineStr">
        <is>
          <t>Difficulty</t>
        </is>
      </c>
      <c r="B7921" s="12" t="inlineStr">
        <is>
          <t>1 — Plug and play — Qwiic/STEMMA cable or 3 wires, library example works first time</t>
        </is>
      </c>
    </row>
    <row r="7922" outlineLevel="1" ht="26" customHeight="1">
      <c r="A7922" s="70" t="inlineStr">
        <is>
          <t>HOW</t>
        </is>
      </c>
      <c r="B7922" s="71" t="inlineStr">
        <is>
          <t>The same silicon in the smallest sensible package, with a LiPo charger and battery pads already on board — which removes the two things that usually make a wearable build ugly.</t>
        </is>
      </c>
    </row>
    <row r="7923" outlineLevel="1" ht="35" customHeight="1">
      <c r="A7923" s="70" t="inlineStr">
        <is>
          <t>WHAT</t>
        </is>
      </c>
      <c r="B7923" s="72" t="inlineStr">
        <is>
          <t>Eleven usable GPIO goes quickly: an I2C bus, a UART and two interrupts and you are out. The onboard charger has a fixed charge current that may be too high for a very small cell. Castellated edges are lovely for production and awkward on a breadboard without the header version.</t>
        </is>
      </c>
    </row>
    <row r="7924" outlineLevel="1" ht="18" customHeight="1">
      <c r="A7924" s="70" t="inlineStr">
        <is>
          <t>COMMON</t>
        </is>
      </c>
      <c r="B7924" s="71" t="inlineStr">
        <is>
          <t>Wearables, tiny sensor nodes, anything where the enclosure is the constraint.</t>
        </is>
      </c>
    </row>
    <row r="7925" outlineLevel="1" ht="23" customHeight="1">
      <c r="A7925" s="70" t="inlineStr">
        <is>
          <t>INVENTION</t>
        </is>
      </c>
      <c r="B7925" s="73" t="inlineStr">
        <is>
          <t>Built-in LiPo charging plus a 6µA sleep current means a wearable that needs no charging circuit design at all — the board IS the power system.</t>
        </is>
      </c>
    </row>
    <row r="7926" outlineLevel="1" ht="18" customHeight="1">
      <c r="A7926" s="70" t="inlineStr">
        <is>
          <t>SUBSTITUT</t>
        </is>
      </c>
      <c r="B7926" s="71" t="inlineStr">
        <is>
          <t>Adafruit QT Py or Feather for the same idea with a different connector ecosystem</t>
        </is>
      </c>
    </row>
    <row r="7927" outlineLevel="1" ht="15" customHeight="1">
      <c r="A7927" s="70" t="inlineStr">
        <is>
          <t>PAIRS</t>
        </is>
      </c>
      <c r="B7927" s="71" t="inlineStr">
        <is>
          <t>Small LiPo cells, I2C sensors, haptic drivers</t>
        </is>
      </c>
    </row>
    <row r="7928" outlineLevel="1" ht="34" customHeight="1">
      <c r="A7928" s="70" t="inlineStr">
        <is>
          <t>specs</t>
        </is>
      </c>
      <c r="B7928" s="26" t="inlineStr">
        <is>
          <t>Range: Varies by variant; S3 Sense adds PSRAM, a camera and a microphone   Rate: Varies by variant   Calibration: None   Consumable: None   Environment: Indoor   Lifecycle: Active   Maturity: Excellent   ESP32: Very few exposed GPIO — count your pins before committing. The C3 and C6 variants inherit the no-touch, no-DAC limitation.</t>
        </is>
      </c>
    </row>
    <row r="7929" outlineLevel="1" ht="16" customHeight="1">
      <c r="A7929" s="70" t="inlineStr">
        <is>
          <t>buy</t>
        </is>
      </c>
      <c r="B7929" s="26" t="inlineStr">
        <is>
          <t>SS · AE · AMZ · DFR   |   boards: XIAO ESP32C3, C6, S3, S3 Sense   |   lib: Arduino-ESP32, ESP-IDF, Seeed libraries   |   https://wiki.seeedstudio.com/xiao_esp32c3_getting_started/   [High, 2026-07]</t>
        </is>
      </c>
    </row>
    <row r="7931" ht="22" customHeight="1">
      <c r="A7931" s="90" t="inlineStr">
        <is>
          <t>B011</t>
        </is>
      </c>
      <c r="B7931" s="91" t="inlineStr">
        <is>
          <t>LilyGO T-Display / T-Beam / LoRa32   ·   TTGO T-Display S3 / T-Beam / LoRa32 V3</t>
        </is>
      </c>
    </row>
    <row r="7932" outlineLevel="1" ht="15" customHeight="1">
      <c r="A7932" s="70" t="inlineStr">
        <is>
          <t>Category</t>
        </is>
      </c>
      <c r="B7932" s="12" t="inlineStr">
        <is>
          <t>Industrial &amp; Automotive › Board with integrated peripheral</t>
        </is>
      </c>
      <c r="E7932" s="70" t="inlineStr">
        <is>
          <t>Measures</t>
        </is>
      </c>
      <c r="F7932" s="12" t="inlineStr">
        <is>
          <t>ESP32 boards with a screen, a LoRa radio or a GNSS receiver already integrated</t>
        </is>
      </c>
    </row>
    <row r="7933" outlineLevel="1" ht="15" customHeight="1">
      <c r="A7933" s="70" t="inlineStr">
        <is>
          <t>Modality</t>
        </is>
      </c>
      <c r="B7933" s="12" t="inlineStr">
        <is>
          <t>Electrical</t>
        </is>
      </c>
      <c r="E7933" s="70" t="inlineStr">
        <is>
          <t>Interface</t>
        </is>
      </c>
      <c r="F7933" s="12" t="inlineStr">
        <is>
          <t>Builtin</t>
        </is>
      </c>
    </row>
    <row r="7934" outlineLevel="1" ht="15" customHeight="1">
      <c r="A7934" s="70" t="inlineStr">
        <is>
          <t>Supply</t>
        </is>
      </c>
      <c r="B7934" s="12" t="inlineStr">
        <is>
          <t>3.3V / USB / 18650</t>
        </is>
      </c>
      <c r="E7934" s="70" t="inlineStr">
        <is>
          <t>Price</t>
        </is>
      </c>
      <c r="F7934" s="12" t="inlineStr">
        <is>
          <t>$25.0  ($$$)</t>
        </is>
      </c>
    </row>
    <row r="7935" outlineLevel="1" ht="15" customHeight="1">
      <c r="A7935" s="70" t="inlineStr">
        <is>
          <t>Difficulty</t>
        </is>
      </c>
      <c r="B7935" s="12" t="inlineStr">
        <is>
          <t>2 — Easy — breadboard wiring, a well-documented library, no analog thought needed</t>
        </is>
      </c>
    </row>
    <row r="7936" outlineLevel="1" ht="28" customHeight="1">
      <c r="A7936" s="70" t="inlineStr">
        <is>
          <t>HOW</t>
        </is>
      </c>
      <c r="B7936" s="71" t="inlineStr">
        <is>
          <t>Saves you the integration: T-Display has a colour IPS panel, LoRa32 has an SX1262 radio and antenna connector, T-Beam adds GNSS and 18650 holder. All the fiddly RF and display wiring is done and tested.</t>
        </is>
      </c>
    </row>
    <row r="7937" outlineLevel="1" ht="41" customHeight="1">
      <c r="A7937" s="70" t="inlineStr">
        <is>
          <t>WHAT</t>
        </is>
      </c>
      <c r="B7937" s="72" t="inlineStr">
        <is>
          <t>Board revisions change pin assignments without changing the product name, which is the single biggest source of wasted time — always match your pin definitions to the exact revision printed on the PCB. Onboard 18650 holders often lack protection circuitry. The battery-voltage divider is frequently on an ADC2 pin, so it reads nonsense with Wi-Fi on.</t>
        </is>
      </c>
    </row>
    <row r="7938" outlineLevel="1" ht="18" customHeight="1">
      <c r="A7938" s="70" t="inlineStr">
        <is>
          <t>COMMON</t>
        </is>
      </c>
      <c r="B7938" s="71" t="inlineStr">
        <is>
          <t>LoRa field nodes, Meshtastic, GPS trackers, handheld instruments with a screen.</t>
        </is>
      </c>
    </row>
    <row r="7939" outlineLevel="1" ht="26" customHeight="1">
      <c r="A7939" s="70" t="inlineStr">
        <is>
          <t>INVENTION</t>
        </is>
      </c>
      <c r="B7939" s="73" t="inlineStr">
        <is>
          <t>Flash Meshtastic onto a LoRa32 and you have an off-grid text network with your neighbours in an afternoon — then start attaching this catalog's sensors to it as telemetry.</t>
        </is>
      </c>
    </row>
    <row r="7940" outlineLevel="1" ht="19" customHeight="1">
      <c r="A7940" s="70" t="inlineStr">
        <is>
          <t>REQUIRES</t>
        </is>
      </c>
      <c r="B7940" s="71" t="inlineStr">
        <is>
          <t>An antenna fitted BEFORE powering any LoRa variant — transmitting without one damages the radio</t>
        </is>
      </c>
    </row>
    <row r="7941" outlineLevel="1" ht="18" customHeight="1">
      <c r="A7941" s="70" t="inlineStr">
        <is>
          <t>SUBSTITUT</t>
        </is>
      </c>
      <c r="B7941" s="71" t="inlineStr">
        <is>
          <t>A plain board plus a separate module, if you want to choose your own pins</t>
        </is>
      </c>
    </row>
    <row r="7942" outlineLevel="1" ht="16" customHeight="1">
      <c r="A7942" s="70" t="inlineStr">
        <is>
          <t>PAIRS</t>
        </is>
      </c>
      <c r="B7942" s="71" t="inlineStr">
        <is>
          <t>Solar charging, environmental sensors, Meshtastic</t>
        </is>
      </c>
    </row>
    <row r="7943" outlineLevel="1" ht="28" customHeight="1">
      <c r="A7943" s="70" t="inlineStr">
        <is>
          <t>specs</t>
        </is>
      </c>
      <c r="B7943" s="26" t="inlineStr">
        <is>
          <t>Range: Varies; S3 versions carry PSRAM   Rate: Varies   Calibration: None   Consumable: None   Environment: Indoor, Outdoor   Lifecycle: Active   Maturity: Good   ESP32: Integrated peripherals consume pins — check the pinout before planning your sensors.</t>
        </is>
      </c>
    </row>
    <row r="7944" outlineLevel="1" ht="16" customHeight="1">
      <c r="A7944" s="70" t="inlineStr">
        <is>
          <t>buy</t>
        </is>
      </c>
      <c r="B7944" s="26" t="inlineStr">
        <is>
          <t>AE · AMZ   |   boards: T-Display-S3, LoRa32 V3, T-Beam Supreme, T-Watch   |   lib: Arduino-ESP32, RadioLib, TinyGPSPlus, LVGL, Meshtastic firmware   |   https://www.lilygo.cc/   [Estimate, 2026-07]</t>
        </is>
      </c>
    </row>
    <row r="7946" ht="22" customHeight="1">
      <c r="A7946" s="90" t="inlineStr">
        <is>
          <t>B012</t>
        </is>
      </c>
      <c r="B7946" s="91" t="inlineStr">
        <is>
          <t>M5Stack Core / Stick / Atom   ·   M5Stack Core2 / M5StickC Plus2 / ATOM</t>
        </is>
      </c>
    </row>
    <row r="7947" outlineLevel="1" ht="15" customHeight="1">
      <c r="A7947" s="70" t="inlineStr">
        <is>
          <t>Category</t>
        </is>
      </c>
      <c r="B7947" s="12" t="inlineStr">
        <is>
          <t>Industrial &amp; Automotive › Enclosed modular ecosystem</t>
        </is>
      </c>
      <c r="E7947" s="70" t="inlineStr">
        <is>
          <t>Measures</t>
        </is>
      </c>
      <c r="F7947" s="12" t="inlineStr">
        <is>
          <t>ESP32 in a finished plastic case with a screen, battery, buttons and a stackable connector</t>
        </is>
      </c>
    </row>
    <row r="7948" outlineLevel="1" ht="15" customHeight="1">
      <c r="A7948" s="70" t="inlineStr">
        <is>
          <t>Modality</t>
        </is>
      </c>
      <c r="B7948" s="12" t="inlineStr">
        <is>
          <t>Electrical</t>
        </is>
      </c>
      <c r="E7948" s="70" t="inlineStr">
        <is>
          <t>Interface</t>
        </is>
      </c>
      <c r="F7948" s="12" t="inlineStr">
        <is>
          <t>Builtin</t>
        </is>
      </c>
    </row>
    <row r="7949" outlineLevel="1" ht="15" customHeight="1">
      <c r="A7949" s="70" t="inlineStr">
        <is>
          <t>Supply</t>
        </is>
      </c>
      <c r="B7949" s="12" t="inlineStr">
        <is>
          <t>USB-C / internal LiPo</t>
        </is>
      </c>
      <c r="E7949" s="70" t="inlineStr">
        <is>
          <t>Price</t>
        </is>
      </c>
      <c r="F7949" s="12" t="inlineStr">
        <is>
          <t>$35.0  ($$$)</t>
        </is>
      </c>
    </row>
    <row r="7950" outlineLevel="1" ht="15" customHeight="1">
      <c r="A7950" s="70" t="inlineStr">
        <is>
          <t>Difficulty</t>
        </is>
      </c>
      <c r="B7950" s="12" t="inlineStr">
        <is>
          <t>1 — Plug and play — Qwiic/STEMMA cable or 3 wires, library example works first time</t>
        </is>
      </c>
    </row>
    <row r="7951" outlineLevel="1" ht="28" customHeight="1">
      <c r="A7951" s="70" t="inlineStr">
        <is>
          <t>HOW</t>
        </is>
      </c>
      <c r="B7951" s="71" t="inlineStr">
        <is>
          <t>The opposite philosophy to a bare dev board: it arrives as a finished object. Grove ports and stackable modules mean you can build something presentable without a 3D printer or a soldering iron.</t>
        </is>
      </c>
    </row>
    <row r="7952" outlineLevel="1" ht="28" customHeight="1">
      <c r="A7952" s="70" t="inlineStr">
        <is>
          <t>WHAT</t>
        </is>
      </c>
      <c r="B7952" s="72" t="inlineStr">
        <is>
          <t>You pay a large premium over a bare board, and you trade away GPIO freedom for the enclosure. The internal battery is small, so anything with the screen on is a mains-tethered device in practice.</t>
        </is>
      </c>
    </row>
    <row r="7953" outlineLevel="1" ht="21" customHeight="1">
      <c r="A7953" s="70" t="inlineStr">
        <is>
          <t>COMMON</t>
        </is>
      </c>
      <c r="B7953" s="71" t="inlineStr">
        <is>
          <t>Demos and prototypes that must look finished, classroom kits, handheld tools, installations where a case matters.</t>
        </is>
      </c>
    </row>
    <row r="7954" outlineLevel="1" ht="27" customHeight="1">
      <c r="A7954" s="70" t="inlineStr">
        <is>
          <t>INVENTION</t>
        </is>
      </c>
      <c r="B7954" s="73" t="inlineStr">
        <is>
          <t>The fastest route from an idea to something you can hand to a non-technical person without explaining the exposed wires — which is often the real bottleneck in getting a project used.</t>
        </is>
      </c>
    </row>
    <row r="7955" outlineLevel="1" ht="17" customHeight="1">
      <c r="A7955" s="70" t="inlineStr">
        <is>
          <t>SUBSTITUT</t>
        </is>
      </c>
      <c r="B7955" s="71" t="inlineStr">
        <is>
          <t>A bare ESP32 plus a printed case if you value pins and cost over finish</t>
        </is>
      </c>
    </row>
    <row r="7956" outlineLevel="1" ht="15" customHeight="1">
      <c r="A7956" s="70" t="inlineStr">
        <is>
          <t>PAIRS</t>
        </is>
      </c>
      <c r="B7956" s="71" t="inlineStr">
        <is>
          <t>Grove sensors, stacked modules</t>
        </is>
      </c>
    </row>
    <row r="7957" outlineLevel="1" ht="33" customHeight="1">
      <c r="A7957" s="70" t="inlineStr">
        <is>
          <t>specs</t>
        </is>
      </c>
      <c r="B7957" s="26" t="inlineStr">
        <is>
          <t>Range: Varies by model; Core2 has PSRAM   Rate: 240MHz   Calibration: None   Consumable: None   Environment: Indoor   Lifecycle: Active   Maturity: Excellent   ESP32: Pins are largely committed to the built-in screen, IMU and power management. Expansion happens through Grove ports and stacked modules rather than free GPIO.</t>
        </is>
      </c>
    </row>
    <row r="7958" outlineLevel="1" ht="16" customHeight="1">
      <c r="A7958" s="70" t="inlineStr">
        <is>
          <t>buy</t>
        </is>
      </c>
      <c r="B7958" s="26" t="inlineStr">
        <is>
          <t>SS · AE · AMZ · DFR   |   boards: Core2, CoreS3, M5StickC Plus2, ATOM Lite/Matrix   |   lib: M5Unified, UIFlow (block programming), Arduino, ESPHome   |   https://docs.m5stack.com/   [High, 2026-07]</t>
        </is>
      </c>
    </row>
    <row r="7960" ht="22" customHeight="1">
      <c r="A7960" s="82" t="inlineStr">
        <is>
          <t>B013</t>
        </is>
      </c>
      <c r="B7960" s="83" t="inlineStr">
        <is>
          <t>ESP32-CAM (AI-Thinker)   ·   ESP32-CAM + OV2640</t>
        </is>
      </c>
    </row>
    <row r="7961" outlineLevel="1" ht="15" customHeight="1">
      <c r="A7961" s="70" t="inlineStr">
        <is>
          <t>Category</t>
        </is>
      </c>
      <c r="B7961" s="12" t="inlineStr">
        <is>
          <t>Cameras &amp; Vision › Cheapest camera platform</t>
        </is>
      </c>
      <c r="E7961" s="70" t="inlineStr">
        <is>
          <t>Measures</t>
        </is>
      </c>
      <c r="F7961" s="12" t="inlineStr">
        <is>
          <t>An ESP32 with PSRAM, a 2MP camera and a microSD slot for about eight dollars</t>
        </is>
      </c>
    </row>
    <row r="7962" outlineLevel="1" ht="15" customHeight="1">
      <c r="A7962" s="70" t="inlineStr">
        <is>
          <t>Modality</t>
        </is>
      </c>
      <c r="B7962" s="12" t="inlineStr">
        <is>
          <t>Optical</t>
        </is>
      </c>
      <c r="E7962" s="70" t="inlineStr">
        <is>
          <t>Interface</t>
        </is>
      </c>
      <c r="F7962" s="12" t="inlineStr">
        <is>
          <t>Builtin / Camera</t>
        </is>
      </c>
    </row>
    <row r="7963" outlineLevel="1" ht="15" customHeight="1">
      <c r="A7963" s="70" t="inlineStr">
        <is>
          <t>Supply</t>
        </is>
      </c>
      <c r="B7963" s="12" t="inlineStr">
        <is>
          <t>5V (needs a real supply)</t>
        </is>
      </c>
      <c r="E7963" s="70" t="inlineStr">
        <is>
          <t>Price</t>
        </is>
      </c>
      <c r="F7963" s="12" t="inlineStr">
        <is>
          <t>$8.0  ($$)</t>
        </is>
      </c>
    </row>
    <row r="7964" outlineLevel="1" ht="15" customHeight="1">
      <c r="A7964" s="70" t="inlineStr">
        <is>
          <t>Difficulty</t>
        </is>
      </c>
      <c r="B7964" s="12" t="inlineStr">
        <is>
          <t>2 — Easy — breadboard wiring, a well-documented library, no analog thought needed</t>
        </is>
      </c>
    </row>
    <row r="7965" outlineLevel="1" ht="23" customHeight="1">
      <c r="A7965" s="70" t="inlineStr">
        <is>
          <t>HOW</t>
        </is>
      </c>
      <c r="B7965" s="71" t="inlineStr">
        <is>
          <t>A WROVER-class module, an OV2640 camera and an SD slot on one small board. Astonishing value, and correspondingly rough around the edges.</t>
        </is>
      </c>
    </row>
    <row r="7966" outlineLevel="1" ht="53" customHeight="1">
      <c r="A7966" s="70" t="inlineStr">
        <is>
          <t>WHAT</t>
        </is>
      </c>
      <c r="B7966" s="72" t="inlineStr">
        <is>
          <t>It has no USB — you need a separate serial adapter and must ground GPIO0 to flash, which is where most people's first hour goes. The 5V supply must be solid; brownouts during camera initialisation are extremely common on phone chargers and are usually misdiagnosed as a broken board. It gets hot. Cheap OV2640 modules vary in focus and colour quality. Being a Raw-imagery device it is the one part in this catalog with a genuine privacy footprint — think about where it points before you mount it.</t>
        </is>
      </c>
    </row>
    <row r="7967" outlineLevel="1" ht="17" customHeight="1">
      <c r="A7967" s="70" t="inlineStr">
        <is>
          <t>COMMON</t>
        </is>
      </c>
      <c r="B7967" s="71" t="inlineStr">
        <is>
          <t>Doorbells, wildlife cameras, time-lapse, print monitoring, QR reading.</t>
        </is>
      </c>
    </row>
    <row r="7968" outlineLevel="1" ht="26" customHeight="1">
      <c r="A7968" s="70" t="inlineStr">
        <is>
          <t>INVENTION</t>
        </is>
      </c>
      <c r="B7968" s="73" t="inlineStr">
        <is>
          <t>At this price a camera becomes disposable enough to point at things you would never risk a real camera on — inside a beehive, a compost heap, a kiln porthole, a nest box.</t>
        </is>
      </c>
    </row>
    <row r="7969" outlineLevel="1" ht="18" customHeight="1">
      <c r="A7969" s="70" t="inlineStr">
        <is>
          <t>REQUIRES</t>
        </is>
      </c>
      <c r="B7969" s="71" t="inlineStr">
        <is>
          <t>A USB-serial adapter or the MB programmer shield, and a 5V supply capable of 500mA</t>
        </is>
      </c>
    </row>
    <row r="7970" outlineLevel="1" ht="20" customHeight="1">
      <c r="A7970" s="70" t="inlineStr">
        <is>
          <t>SUBSTITUT</t>
        </is>
      </c>
      <c r="B7970" s="71" t="inlineStr">
        <is>
          <t>XIAO ESP32S3 Sense is far nicer to work with for a few dollars more; ESP32-S3-EYE for AI vision work</t>
        </is>
      </c>
    </row>
    <row r="7971" outlineLevel="1" ht="15" customHeight="1">
      <c r="A7971" s="70" t="inlineStr">
        <is>
          <t>PAIRS</t>
        </is>
      </c>
      <c r="B7971" s="71" t="inlineStr">
        <is>
          <t>PIR for wake-on-motion, SD card, solar</t>
        </is>
      </c>
    </row>
    <row r="7972" outlineLevel="1" ht="29" customHeight="1">
      <c r="A7972" s="70" t="inlineStr">
        <is>
          <t>specs</t>
        </is>
      </c>
      <c r="B7972" s="26" t="inlineStr">
        <is>
          <t>Range: 4MB PSRAM, microSD   Rate: 240MHz   Calibration: None   Consumable: None   Environment: Indoor   Lifecycle: Mature   Maturity: Good   ESP32: The camera consumes almost every GPIO; you have roughly four pins left, and they conflict with the SD card if you use it.</t>
        </is>
      </c>
    </row>
    <row r="7973" outlineLevel="1" ht="16" customHeight="1">
      <c r="A7973" s="70" t="inlineStr">
        <is>
          <t>buy</t>
        </is>
      </c>
      <c r="B7973" s="26" t="inlineStr">
        <is>
          <t>AE · AMZ · DFR · CE   |   boards: AI-Thinker ESP32-CAM plus an MB programmer shield   |   lib: esp32-camera, ESPHome camera component   |   https://docs.ai-thinker.com/en/esp32-cam   [High, 2026-07]</t>
        </is>
      </c>
    </row>
    <row r="7974" outlineLevel="1" ht="24" customHeight="1">
      <c r="A7974" s="74" t="inlineStr">
        <is>
          <t>unlocks</t>
        </is>
      </c>
      <c r="B7974" s="75" t="inlineStr">
        <is>
          <t>Is the thing there?  •  Is anyone here?</t>
        </is>
      </c>
    </row>
    <row r="7976" ht="22" customHeight="1">
      <c r="A7976" s="90" t="inlineStr">
        <is>
          <t>B014</t>
        </is>
      </c>
      <c r="B7976" s="91" t="inlineStr">
        <is>
          <t>ESP32-Ethernet-Kit / PoE boards   ·   ESP32-Ethernet-Kit / Olimex ESP32-POE</t>
        </is>
      </c>
    </row>
    <row r="7977" outlineLevel="1" ht="15" customHeight="1">
      <c r="A7977" s="70" t="inlineStr">
        <is>
          <t>Category</t>
        </is>
      </c>
      <c r="B7977" s="12" t="inlineStr">
        <is>
          <t>Industrial &amp; Automotive › Wired networking</t>
        </is>
      </c>
      <c r="E7977" s="70" t="inlineStr">
        <is>
          <t>Measures</t>
        </is>
      </c>
      <c r="F7977" s="12" t="inlineStr">
        <is>
          <t>ESP32 with a real Ethernet PHY, and on PoE variants power over the same cable</t>
        </is>
      </c>
    </row>
    <row r="7978" outlineLevel="1" ht="15" customHeight="1">
      <c r="A7978" s="70" t="inlineStr">
        <is>
          <t>Modality</t>
        </is>
      </c>
      <c r="B7978" s="12" t="inlineStr">
        <is>
          <t>Electrical</t>
        </is>
      </c>
      <c r="E7978" s="70" t="inlineStr">
        <is>
          <t>Interface</t>
        </is>
      </c>
      <c r="F7978" s="12" t="inlineStr">
        <is>
          <t>Builtin</t>
        </is>
      </c>
    </row>
    <row r="7979" outlineLevel="1" ht="15" customHeight="1">
      <c r="A7979" s="70" t="inlineStr">
        <is>
          <t>Supply</t>
        </is>
      </c>
      <c r="B7979" s="12" t="inlineStr">
        <is>
          <t>PoE 802.3af or 5V</t>
        </is>
      </c>
      <c r="E7979" s="70" t="inlineStr">
        <is>
          <t>Price</t>
        </is>
      </c>
      <c r="F7979" s="12" t="inlineStr">
        <is>
          <t>$25.0  ($$$)</t>
        </is>
      </c>
    </row>
    <row r="7980" outlineLevel="1" ht="15" customHeight="1">
      <c r="A7980" s="70" t="inlineStr">
        <is>
          <t>Difficulty</t>
        </is>
      </c>
      <c r="B7980" s="12" t="inlineStr">
        <is>
          <t>3 — Some skill — calibration, level shifting, timing, or datasheet reading required</t>
        </is>
      </c>
    </row>
    <row r="7981" outlineLevel="1" ht="29" customHeight="1">
      <c r="A7981" s="70" t="inlineStr">
        <is>
          <t>HOW</t>
        </is>
      </c>
      <c r="B7981" s="71" t="inlineStr">
        <is>
          <t>An RMII Ethernet PHY gives a wired link that does not care about Wi-Fi congestion, and Power-over-Ethernet means one cable does data and power — which is what makes a permanent installation tidy and reliable.</t>
        </is>
      </c>
    </row>
    <row r="7982" outlineLevel="1" ht="39" customHeight="1">
      <c r="A7982" s="70" t="inlineStr">
        <is>
          <t>WHAT</t>
        </is>
      </c>
      <c r="B7982" s="72" t="inlineStr">
        <is>
          <t>Not a low-power option — the PHY alone rules out battery operation. Clock configuration for the PHY (GPIO0 vs GPIO17 as the 50MHz source) differs between boards and is the usual reason Ethernet 'doesn't initialise'. Non-isolated PoE variants can create ground loops with connected sensors; the ISO versions exist for good reason.</t>
        </is>
      </c>
    </row>
    <row r="7983" outlineLevel="1" ht="23" customHeight="1">
      <c r="A7983" s="70" t="inlineStr">
        <is>
          <t>COMMON</t>
        </is>
      </c>
      <c r="B7983" s="71" t="inlineStr">
        <is>
          <t>Permanent building installations, industrial gateways, anything in an RF-hostile environment or that must never drop off the network.</t>
        </is>
      </c>
    </row>
    <row r="7984" outlineLevel="1" ht="26" customHeight="1">
      <c r="A7984" s="70" t="inlineStr">
        <is>
          <t>INVENTION</t>
        </is>
      </c>
      <c r="B7984" s="73" t="inlineStr">
        <is>
          <t>One cable to a ceiling-mounted sensor cluster — data and power — is what makes a whole-building deployment tidy enough that a facilities manager will actually approve it.</t>
        </is>
      </c>
    </row>
    <row r="7985" outlineLevel="1" ht="15" customHeight="1">
      <c r="A7985" s="70" t="inlineStr">
        <is>
          <t>REQUIRES</t>
        </is>
      </c>
      <c r="B7985" s="71" t="inlineStr">
        <is>
          <t>A PoE switch or injector for the PoE variants</t>
        </is>
      </c>
    </row>
    <row r="7986" outlineLevel="1" ht="16" customHeight="1">
      <c r="A7986" s="70" t="inlineStr">
        <is>
          <t>SUBSTITUT</t>
        </is>
      </c>
      <c r="B7986" s="71" t="inlineStr">
        <is>
          <t>Wi-Fi plus a USB supply if reliability is not critical</t>
        </is>
      </c>
    </row>
    <row r="7987" outlineLevel="1" ht="17" customHeight="1">
      <c r="A7987" s="70" t="inlineStr">
        <is>
          <t>PAIRS</t>
        </is>
      </c>
      <c r="B7987" s="71" t="inlineStr">
        <is>
          <t>Modbus/RS-485 sensors, DIN-rail mounting, permanent installations</t>
        </is>
      </c>
    </row>
    <row r="7988" outlineLevel="1" ht="31" customHeight="1">
      <c r="A7988" s="70" t="inlineStr">
        <is>
          <t>specs</t>
        </is>
      </c>
      <c r="B7988" s="26" t="inlineStr">
        <is>
          <t>Range: Varies; typically WROVER-class with PSRAM   Rate: 240MHz   Calibration: None   Consumable: None   Environment: Indoor, Harsh   Lifecycle: Active   Maturity: Good   ESP32: The Ethernet PHY consumes a large block of pins, including some you might want for sensors. Check the pinout early.</t>
        </is>
      </c>
    </row>
    <row r="7989" outlineLevel="1" ht="16" customHeight="1">
      <c r="A7989" s="70" t="inlineStr">
        <is>
          <t>buy</t>
        </is>
      </c>
      <c r="B7989" s="26" t="inlineStr">
        <is>
          <t>AE · DK · MO   |   boards: ESP32-Ethernet-Kit, Olimex ESP32-POE and POE-ISO, WT32-ETH01   |   lib: ESP-IDF ETH driver, Arduino ETH class, ESPHome ethernet component   |   https://docs.espressif.com/projects/esp-dev-kits/en/latest/esp32/esp32-ethernet-kit/   [High, 2026-07]</t>
        </is>
      </c>
    </row>
    <row r="7991" ht="22" customHeight="1">
      <c r="A7991" s="90" t="inlineStr">
        <is>
          <t>B015</t>
        </is>
      </c>
      <c r="B7991" s="91" t="inlineStr">
        <is>
          <t>ESP-Prog debugger   ·   ESP-Prog / ESP-Prog-2</t>
        </is>
      </c>
    </row>
    <row r="7992" outlineLevel="1" ht="15" customHeight="1">
      <c r="A7992" s="70" t="inlineStr">
        <is>
          <t>Category</t>
        </is>
      </c>
      <c r="B7992" s="12" t="inlineStr">
        <is>
          <t>Industrial &amp; Automotive › Development tool</t>
        </is>
      </c>
      <c r="E7992" s="70" t="inlineStr">
        <is>
          <t>Measures</t>
        </is>
      </c>
      <c r="F7992" s="12" t="inlineStr">
        <is>
          <t>JTAG debugging and a serial programmer for ESP32 targets</t>
        </is>
      </c>
    </row>
    <row r="7993" outlineLevel="1" ht="15" customHeight="1">
      <c r="A7993" s="70" t="inlineStr">
        <is>
          <t>Modality</t>
        </is>
      </c>
      <c r="B7993" s="12" t="inlineStr">
        <is>
          <t>Electrical</t>
        </is>
      </c>
      <c r="E7993" s="70" t="inlineStr">
        <is>
          <t>Interface</t>
        </is>
      </c>
      <c r="F7993" s="12" t="inlineStr">
        <is>
          <t>USB</t>
        </is>
      </c>
    </row>
    <row r="7994" outlineLevel="1" ht="15" customHeight="1">
      <c r="A7994" s="70" t="inlineStr">
        <is>
          <t>Supply</t>
        </is>
      </c>
      <c r="B7994" s="12" t="inlineStr">
        <is>
          <t>3.3V/5V selectable</t>
        </is>
      </c>
      <c r="E7994" s="70" t="inlineStr">
        <is>
          <t>Price</t>
        </is>
      </c>
      <c r="F7994" s="12" t="inlineStr">
        <is>
          <t>$25.0  ($$$)</t>
        </is>
      </c>
    </row>
    <row r="7995" outlineLevel="1" ht="15" customHeight="1">
      <c r="A7995" s="70" t="inlineStr">
        <is>
          <t>Difficulty</t>
        </is>
      </c>
      <c r="B7995" s="12" t="inlineStr">
        <is>
          <t>3 — Some skill — calibration, level shifting, timing, or datasheet reading required</t>
        </is>
      </c>
    </row>
    <row r="7996" outlineLevel="1" ht="30" customHeight="1">
      <c r="A7996" s="70" t="inlineStr">
        <is>
          <t>HOW</t>
        </is>
      </c>
      <c r="B7996" s="71" t="inlineStr">
        <is>
          <t>Gives you real source-level debugging — breakpoints, single stepping, variable inspection — instead of scattering print statements and rebuilding. On chips with native USB you can get the same thing without extra hardware.</t>
        </is>
      </c>
    </row>
    <row r="7997" outlineLevel="1" ht="33" customHeight="1">
      <c r="A7997" s="70" t="inlineStr">
        <is>
          <t>WHAT</t>
        </is>
      </c>
      <c r="B7997" s="72" t="inlineStr">
        <is>
          <t>The JTAG pins (GPIO12-15 on the classic ESP32) overlap with pins projects commonly use for SD cards or displays, so debugging and your peripheral can be mutually exclusive. GPIO12 is also a strapping pin. Setting up OpenOCD is genuinely fiddly the first time.</t>
        </is>
      </c>
    </row>
    <row r="7998" outlineLevel="1" ht="22" customHeight="1">
      <c r="A7998" s="70" t="inlineStr">
        <is>
          <t>COMMON</t>
        </is>
      </c>
      <c r="B7998" s="71" t="inlineStr">
        <is>
          <t>Debugging crashes and memory corruption, driver development, anything where print-statement debugging has stopped being enough.</t>
        </is>
      </c>
    </row>
    <row r="7999" outlineLevel="1" ht="25" customHeight="1">
      <c r="A7999" s="70" t="inlineStr">
        <is>
          <t>INVENTION</t>
        </is>
      </c>
      <c r="B7999" s="73" t="inlineStr">
        <is>
          <t>The moment a project outgrows serial prints — a heap corruption, a watchdog reset you cannot reproduce — this turns a week of guessing into an afternoon of looking.</t>
        </is>
      </c>
    </row>
    <row r="8000" outlineLevel="1" ht="16" customHeight="1">
      <c r="A8000" s="70" t="inlineStr">
        <is>
          <t>SUBSTITUT</t>
        </is>
      </c>
      <c r="B8000" s="71" t="inlineStr">
        <is>
          <t>Built-in USB-JTAG on S3/C3/C6/H2 — free and easier</t>
        </is>
      </c>
    </row>
    <row r="8001" outlineLevel="1" ht="16" customHeight="1">
      <c r="A8001" s="70" t="inlineStr">
        <is>
          <t>PAIRS</t>
        </is>
      </c>
      <c r="B8001" s="71" t="inlineStr">
        <is>
          <t>Any ESP32 project that has started crashing mysteriously</t>
        </is>
      </c>
    </row>
    <row r="8002" outlineLevel="1" ht="27" customHeight="1">
      <c r="A8002" s="70" t="inlineStr">
        <is>
          <t>specs</t>
        </is>
      </c>
      <c r="B8002" s="26" t="inlineStr">
        <is>
          <t>Range: n/a   Rate: n/a   Calibration: None   Consumable: None   Environment: Indoor   Lifecycle: Active   Maturity: Good   ESP32: S3, C3, C6 and H2 have built-in USB-JTAG and need no external probe. The classic ESP32 and WROVER do need one.</t>
        </is>
      </c>
    </row>
    <row r="8003" outlineLevel="1" ht="16" customHeight="1">
      <c r="A8003" s="70" t="inlineStr">
        <is>
          <t>buy</t>
        </is>
      </c>
      <c r="B8003" s="26" t="inlineStr">
        <is>
          <t>AE · DK · MO · AF   |   boards: ESP-Prog, ESP-Prog-2   |   lib: OpenOCD, ESP-IDF debug, VS Code / Eclipse integration   |   https://docs.espressif.com/projects/esp-dev-kits/en/latest/other/esp-prog/   [High, 2026-07]</t>
        </is>
      </c>
    </row>
  </sheetData>
  <mergeCells count="8967">
    <mergeCell ref="B5403:H5403"/>
    <mergeCell ref="B7625:H7625"/>
    <mergeCell ref="B7619:H7619"/>
    <mergeCell ref="B5534:H5534"/>
    <mergeCell ref="B3249:H3249"/>
    <mergeCell ref="B1164:H1164"/>
    <mergeCell ref="B6984:D6984"/>
    <mergeCell ref="B529:D529"/>
    <mergeCell ref="B1158:H1158"/>
    <mergeCell ref="B745:H745"/>
    <mergeCell ref="B5492:H5492"/>
    <mergeCell ref="B7320:H7320"/>
    <mergeCell ref="F772:H772"/>
    <mergeCell ref="F1288:H1288"/>
    <mergeCell ref="F3537:H3537"/>
    <mergeCell ref="B5487:D5487"/>
    <mergeCell ref="B3618:H3618"/>
    <mergeCell ref="B5703:H5703"/>
    <mergeCell ref="B5709:H5709"/>
    <mergeCell ref="B7309:D7309"/>
    <mergeCell ref="B7925:H7925"/>
    <mergeCell ref="B7946:H7946"/>
    <mergeCell ref="B7620:H7620"/>
    <mergeCell ref="B7947:D7947"/>
    <mergeCell ref="B2677:H2677"/>
    <mergeCell ref="B3918:H3918"/>
    <mergeCell ref="B7615:D7615"/>
    <mergeCell ref="B734:H734"/>
    <mergeCell ref="B7310:D7310"/>
    <mergeCell ref="B2977:H2977"/>
    <mergeCell ref="B213:D213"/>
    <mergeCell ref="B429:H429"/>
    <mergeCell ref="B2672:H2672"/>
    <mergeCell ref="B5850:H5850"/>
    <mergeCell ref="B1034:H1034"/>
    <mergeCell ref="B1192:H1192"/>
    <mergeCell ref="B729:H729"/>
    <mergeCell ref="F6705:H6705"/>
    <mergeCell ref="B1187:D1187"/>
    <mergeCell ref="B887:H887"/>
    <mergeCell ref="B4065:H4065"/>
    <mergeCell ref="B5851:H5851"/>
    <mergeCell ref="B5845:H5845"/>
    <mergeCell ref="B3125:D3125"/>
    <mergeCell ref="B3303:H3303"/>
    <mergeCell ref="B5546:H5546"/>
    <mergeCell ref="B4365:H4365"/>
    <mergeCell ref="F7163:H7163"/>
    <mergeCell ref="B6608:H6608"/>
    <mergeCell ref="F6133:H6133"/>
    <mergeCell ref="B4060:H4060"/>
    <mergeCell ref="B6603:D6603"/>
    <mergeCell ref="B7995:D7995"/>
    <mergeCell ref="B3662:H3662"/>
    <mergeCell ref="B1114:H1114"/>
    <mergeCell ref="B3141:D3141"/>
    <mergeCell ref="B5579:H5579"/>
    <mergeCell ref="B1660:H1660"/>
    <mergeCell ref="F4936:H4936"/>
    <mergeCell ref="B5573:H5573"/>
    <mergeCell ref="B5568:D5568"/>
    <mergeCell ref="F4631:H4631"/>
    <mergeCell ref="B1414:H1414"/>
    <mergeCell ref="B3663:H3663"/>
    <mergeCell ref="B3630:H3630"/>
    <mergeCell ref="B1356:D1356"/>
    <mergeCell ref="B3020:D3020"/>
    <mergeCell ref="B5879:H5879"/>
    <mergeCell ref="B1503:H1503"/>
    <mergeCell ref="B893:D893"/>
    <mergeCell ref="B6536:H6536"/>
    <mergeCell ref="B6530:H6530"/>
    <mergeCell ref="B5569:D5569"/>
    <mergeCell ref="B6836:H6836"/>
    <mergeCell ref="F4664:H4664"/>
    <mergeCell ref="B6830:H6830"/>
    <mergeCell ref="F4201:H4201"/>
    <mergeCell ref="F419:H419"/>
    <mergeCell ref="F6444:H6444"/>
    <mergeCell ref="B3804:H3804"/>
    <mergeCell ref="B1650:H1650"/>
    <mergeCell ref="B3341:H3341"/>
    <mergeCell ref="F2416:H2416"/>
    <mergeCell ref="B1345:H1345"/>
    <mergeCell ref="B1861:H1861"/>
    <mergeCell ref="B2019:H2019"/>
    <mergeCell ref="B1340:D1340"/>
    <mergeCell ref="B1556:H1556"/>
    <mergeCell ref="B946:D946"/>
    <mergeCell ref="B3805:H3805"/>
    <mergeCell ref="B3799:H3799"/>
    <mergeCell ref="B6977:H6977"/>
    <mergeCell ref="B6564:H6564"/>
    <mergeCell ref="F6787:H6787"/>
    <mergeCell ref="B2319:H2319"/>
    <mergeCell ref="B3794:D3794"/>
    <mergeCell ref="B6678:H6678"/>
    <mergeCell ref="F7832:H7832"/>
    <mergeCell ref="B4099:H4099"/>
    <mergeCell ref="B2014:H2014"/>
    <mergeCell ref="B6864:H6864"/>
    <mergeCell ref="F2557:H2557"/>
    <mergeCell ref="B6978:H6978"/>
    <mergeCell ref="F7260:H7260"/>
    <mergeCell ref="F2469:H2469"/>
    <mergeCell ref="F6803:H6803"/>
    <mergeCell ref="F5106:H5106"/>
    <mergeCell ref="F3021:H3021"/>
    <mergeCell ref="F4712:H4712"/>
    <mergeCell ref="B244:H244"/>
    <mergeCell ref="F2558:H2558"/>
    <mergeCell ref="B3522:D3522"/>
    <mergeCell ref="B2030:H2030"/>
    <mergeCell ref="B5943:H5943"/>
    <mergeCell ref="B2161:H2161"/>
    <mergeCell ref="B550:H550"/>
    <mergeCell ref="B2241:H2241"/>
    <mergeCell ref="B4463:H4463"/>
    <mergeCell ref="B5938:D5938"/>
    <mergeCell ref="B2793:H2793"/>
    <mergeCell ref="B4457:H4457"/>
    <mergeCell ref="B87:H87"/>
    <mergeCell ref="B6700:H6700"/>
    <mergeCell ref="B6243:H6243"/>
    <mergeCell ref="B4158:H4158"/>
    <mergeCell ref="B2461:H2461"/>
    <mergeCell ref="B4153:D4153"/>
    <mergeCell ref="B4790:H4790"/>
    <mergeCell ref="B7006:H7006"/>
    <mergeCell ref="B2020:D2020"/>
    <mergeCell ref="B4458:H4458"/>
    <mergeCell ref="B7657:H7657"/>
    <mergeCell ref="F789:H789"/>
    <mergeCell ref="B1290:D1290"/>
    <mergeCell ref="F5791:H5791"/>
    <mergeCell ref="B2688:H2688"/>
    <mergeCell ref="F5486:H5486"/>
    <mergeCell ref="B6628:H6628"/>
    <mergeCell ref="B4931:H4931"/>
    <mergeCell ref="B115:H115"/>
    <mergeCell ref="B2383:H2383"/>
    <mergeCell ref="B7233:H7233"/>
    <mergeCell ref="B1748:D1748"/>
    <mergeCell ref="B5148:H5148"/>
    <mergeCell ref="F7919:H7919"/>
    <mergeCell ref="B1291:D1291"/>
    <mergeCell ref="B4469:D4469"/>
    <mergeCell ref="B903:H903"/>
    <mergeCell ref="B6928:H6928"/>
    <mergeCell ref="B5231:H5231"/>
    <mergeCell ref="B3146:H3146"/>
    <mergeCell ref="B2689:H2689"/>
    <mergeCell ref="B2683:H2683"/>
    <mergeCell ref="B2073:D2073"/>
    <mergeCell ref="B4932:H4932"/>
    <mergeCell ref="B5448:H5448"/>
    <mergeCell ref="B4926:H4926"/>
    <mergeCell ref="B2841:H2841"/>
    <mergeCell ref="B7685:H7685"/>
    <mergeCell ref="B5143:H5143"/>
    <mergeCell ref="B3446:H3446"/>
    <mergeCell ref="F2971:H2971"/>
    <mergeCell ref="B4921:D4921"/>
    <mergeCell ref="F842:H842"/>
    <mergeCell ref="B2379:D2379"/>
    <mergeCell ref="B6707:D6707"/>
    <mergeCell ref="B7991:H7991"/>
    <mergeCell ref="F3690:H3690"/>
    <mergeCell ref="B5443:H5443"/>
    <mergeCell ref="F7630:H7630"/>
    <mergeCell ref="B7686:H7686"/>
    <mergeCell ref="B2106:D2106"/>
    <mergeCell ref="B614:H614"/>
    <mergeCell ref="B589:H589"/>
    <mergeCell ref="B2280:H2280"/>
    <mergeCell ref="B2411:H2411"/>
    <mergeCell ref="B800:H800"/>
    <mergeCell ref="F5839:H5839"/>
    <mergeCell ref="B7375:H7375"/>
    <mergeCell ref="B914:H914"/>
    <mergeCell ref="B4649:D4649"/>
    <mergeCell ref="B2717:H2717"/>
    <mergeCell ref="B2711:H2711"/>
    <mergeCell ref="B7070:H7070"/>
    <mergeCell ref="B490:D490"/>
    <mergeCell ref="B3374:H3374"/>
    <mergeCell ref="B3368:H3368"/>
    <mergeCell ref="B5590:H5590"/>
    <mergeCell ref="B7065:D7065"/>
    <mergeCell ref="B7281:H7281"/>
    <mergeCell ref="B1214:H1214"/>
    <mergeCell ref="F739:H739"/>
    <mergeCell ref="B184:H184"/>
    <mergeCell ref="B3668:H3668"/>
    <mergeCell ref="B7581:H7581"/>
    <mergeCell ref="F1153:H1153"/>
    <mergeCell ref="B642:H642"/>
    <mergeCell ref="B7692:D7692"/>
    <mergeCell ref="F4070:H4070"/>
    <mergeCell ref="B337:H337"/>
    <mergeCell ref="B942:H942"/>
    <mergeCell ref="B332:D332"/>
    <mergeCell ref="F6918:H6918"/>
    <mergeCell ref="B2575:D2575"/>
    <mergeCell ref="B643:H643"/>
    <mergeCell ref="F581:H581"/>
    <mergeCell ref="B5944:H5944"/>
    <mergeCell ref="B637:H637"/>
    <mergeCell ref="B3815:H3815"/>
    <mergeCell ref="B1730:H1730"/>
    <mergeCell ref="B7755:H7755"/>
    <mergeCell ref="B632:D632"/>
    <mergeCell ref="B3516:H3516"/>
    <mergeCell ref="B3510:H3510"/>
    <mergeCell ref="B5182:H5182"/>
    <mergeCell ref="B6275:H6275"/>
    <mergeCell ref="B790:D790"/>
    <mergeCell ref="B3053:H3053"/>
    <mergeCell ref="F3640:H3640"/>
    <mergeCell ref="B3816:H3816"/>
    <mergeCell ref="B3397:H3397"/>
    <mergeCell ref="B2481:H2481"/>
    <mergeCell ref="B784:H784"/>
    <mergeCell ref="B6270:H6270"/>
    <mergeCell ref="F1969:H1969"/>
    <mergeCell ref="B3506:D3506"/>
    <mergeCell ref="B1416:H1416"/>
    <mergeCell ref="B806:D806"/>
    <mergeCell ref="B474:D474"/>
    <mergeCell ref="B3386:H3386"/>
    <mergeCell ref="B1301:H1301"/>
    <mergeCell ref="B3544:H3544"/>
    <mergeCell ref="B3081:H3081"/>
    <mergeCell ref="B774:D774"/>
    <mergeCell ref="B5998:H5998"/>
    <mergeCell ref="B3713:H3713"/>
    <mergeCell ref="B3869:H3869"/>
    <mergeCell ref="B3844:H3844"/>
    <mergeCell ref="B1296:H1296"/>
    <mergeCell ref="B1101:D1101"/>
    <mergeCell ref="B4495:H4495"/>
    <mergeCell ref="B6717:H6717"/>
    <mergeCell ref="B7773:D7773"/>
    <mergeCell ref="B1469:H1469"/>
    <mergeCell ref="B6712:H6712"/>
    <mergeCell ref="B3466:H3466"/>
    <mergeCell ref="B1769:H1769"/>
    <mergeCell ref="F1867:H1867"/>
    <mergeCell ref="B702:D702"/>
    <mergeCell ref="B1464:H1464"/>
    <mergeCell ref="B6314:H6314"/>
    <mergeCell ref="B4229:H4229"/>
    <mergeCell ref="B3766:H3766"/>
    <mergeCell ref="B3156:D3156"/>
    <mergeCell ref="B1459:D1459"/>
    <mergeCell ref="B5241:D5241"/>
    <mergeCell ref="B3708:D3708"/>
    <mergeCell ref="B6009:H6009"/>
    <mergeCell ref="B3855:H3855"/>
    <mergeCell ref="B1770:H1770"/>
    <mergeCell ref="B3245:D3245"/>
    <mergeCell ref="B1764:H1764"/>
    <mergeCell ref="F2313:H2313"/>
    <mergeCell ref="B4066:H4066"/>
    <mergeCell ref="B1981:H1981"/>
    <mergeCell ref="B4224:H4224"/>
    <mergeCell ref="B4002:D4002"/>
    <mergeCell ref="B2095:H2095"/>
    <mergeCell ref="B1460:D1460"/>
    <mergeCell ref="B4219:D4219"/>
    <mergeCell ref="F2225:H2225"/>
    <mergeCell ref="F528:H528"/>
    <mergeCell ref="B2281:H2281"/>
    <mergeCell ref="F4468:H4468"/>
    <mergeCell ref="B4524:H4524"/>
    <mergeCell ref="B7702:H7702"/>
    <mergeCell ref="F7341:H7341"/>
    <mergeCell ref="B7397:H7397"/>
    <mergeCell ref="B6787:D6787"/>
    <mergeCell ref="F3071:H3071"/>
    <mergeCell ref="B4213:H4213"/>
    <mergeCell ref="B2128:H2128"/>
    <mergeCell ref="B3908:H3908"/>
    <mergeCell ref="B3298:D3298"/>
    <mergeCell ref="B6667:H6667"/>
    <mergeCell ref="B212:H212"/>
    <mergeCell ref="B206:H206"/>
    <mergeCell ref="B2428:H2428"/>
    <mergeCell ref="B6825:H6825"/>
    <mergeCell ref="B6781:H6781"/>
    <mergeCell ref="B4671:H4671"/>
    <mergeCell ref="F5856:H5856"/>
    <mergeCell ref="B4208:H4208"/>
    <mergeCell ref="B7125:H7125"/>
    <mergeCell ref="B4996:H4996"/>
    <mergeCell ref="B4361:D4361"/>
    <mergeCell ref="B2423:H2423"/>
    <mergeCell ref="B5296:H5296"/>
    <mergeCell ref="B6358:D6358"/>
    <mergeCell ref="B6771:D6771"/>
    <mergeCell ref="B353:H353"/>
    <mergeCell ref="F7064:H7064"/>
    <mergeCell ref="B2596:H2596"/>
    <mergeCell ref="B4898:H4898"/>
    <mergeCell ref="F3451:H3451"/>
    <mergeCell ref="B4377:D4377"/>
    <mergeCell ref="B4593:H4593"/>
    <mergeCell ref="B2896:H2896"/>
    <mergeCell ref="B2439:H2439"/>
    <mergeCell ref="B354:H354"/>
    <mergeCell ref="B348:H348"/>
    <mergeCell ref="B5198:H5198"/>
    <mergeCell ref="B2597:H2597"/>
    <mergeCell ref="B3113:H3113"/>
    <mergeCell ref="B4072:D4072"/>
    <mergeCell ref="B7441:H7441"/>
    <mergeCell ref="B5356:H5356"/>
    <mergeCell ref="B2592:D2592"/>
    <mergeCell ref="B4893:H4893"/>
    <mergeCell ref="B4283:D4283"/>
    <mergeCell ref="B6920:D6920"/>
    <mergeCell ref="B7136:H7136"/>
    <mergeCell ref="B5656:H5656"/>
    <mergeCell ref="B7131:D7131"/>
    <mergeCell ref="B4583:D4583"/>
    <mergeCell ref="F892:H892"/>
    <mergeCell ref="B5351:H5351"/>
    <mergeCell ref="F3141:H3141"/>
    <mergeCell ref="B2167:H2167"/>
    <mergeCell ref="B3642:D3642"/>
    <mergeCell ref="B5346:D5346"/>
    <mergeCell ref="B7767:H7767"/>
    <mergeCell ref="B5651:H5651"/>
    <mergeCell ref="B2492:H2492"/>
    <mergeCell ref="F5806:H5806"/>
    <mergeCell ref="B382:H382"/>
    <mergeCell ref="B4735:H4735"/>
    <mergeCell ref="B5340:H5340"/>
    <mergeCell ref="B3255:H3255"/>
    <mergeCell ref="B551:H551"/>
    <mergeCell ref="B2792:H2792"/>
    <mergeCell ref="B707:H707"/>
    <mergeCell ref="B2157:D2157"/>
    <mergeCell ref="B2819:H2819"/>
    <mergeCell ref="B5041:H5041"/>
    <mergeCell ref="B6732:H6732"/>
    <mergeCell ref="B4425:D4425"/>
    <mergeCell ref="B7794:H7794"/>
    <mergeCell ref="B3424:H3424"/>
    <mergeCell ref="B5252:H5252"/>
    <mergeCell ref="B7914:H7914"/>
    <mergeCell ref="B7952:H7952"/>
    <mergeCell ref="B5246:H5246"/>
    <mergeCell ref="B5798:H5798"/>
    <mergeCell ref="B5188:D5188"/>
    <mergeCell ref="B3250:H3250"/>
    <mergeCell ref="B7795:H7795"/>
    <mergeCell ref="B5488:D5488"/>
    <mergeCell ref="B2547:H2547"/>
    <mergeCell ref="B418:H418"/>
    <mergeCell ref="B393:H393"/>
    <mergeCell ref="F1578:H1578"/>
    <mergeCell ref="B3152:H3152"/>
    <mergeCell ref="B3266:H3266"/>
    <mergeCell ref="B546:D546"/>
    <mergeCell ref="B2847:H2847"/>
    <mergeCell ref="B6025:H6025"/>
    <mergeCell ref="B693:H693"/>
    <mergeCell ref="F1305:H1305"/>
    <mergeCell ref="B1367:H1367"/>
    <mergeCell ref="B5720:H5720"/>
    <mergeCell ref="B3566:H3566"/>
    <mergeCell ref="B1481:H1481"/>
    <mergeCell ref="B3147:H3147"/>
    <mergeCell ref="B1062:H1062"/>
    <mergeCell ref="B4240:H4240"/>
    <mergeCell ref="B383:D383"/>
    <mergeCell ref="B6483:H6483"/>
    <mergeCell ref="B3142:D3142"/>
    <mergeCell ref="B6020:H6020"/>
    <mergeCell ref="B3935:H3935"/>
    <mergeCell ref="B3478:H3478"/>
    <mergeCell ref="F1306:H1306"/>
    <mergeCell ref="B5721:H5721"/>
    <mergeCell ref="B2226:D2226"/>
    <mergeCell ref="B6783:H6783"/>
    <mergeCell ref="F4154:H4154"/>
    <mergeCell ref="B2531:H2531"/>
    <mergeCell ref="B446:H446"/>
    <mergeCell ref="B6478:H6478"/>
    <mergeCell ref="B3319:H3319"/>
    <mergeCell ref="B1209:H1209"/>
    <mergeCell ref="B746:H746"/>
    <mergeCell ref="F6722:H6722"/>
    <mergeCell ref="B7864:H7864"/>
    <mergeCell ref="B5748:H5748"/>
    <mergeCell ref="B741:D741"/>
    <mergeCell ref="B3619:H3619"/>
    <mergeCell ref="B1509:H1509"/>
    <mergeCell ref="B3200:H3200"/>
    <mergeCell ref="B5743:D5743"/>
    <mergeCell ref="B436:D436"/>
    <mergeCell ref="F4937:H4937"/>
    <mergeCell ref="B4382:H4382"/>
    <mergeCell ref="B5857:D5857"/>
    <mergeCell ref="B5438:D5438"/>
    <mergeCell ref="B3919:H3919"/>
    <mergeCell ref="B3946:H3946"/>
    <mergeCell ref="B6168:H6168"/>
    <mergeCell ref="B6379:H6379"/>
    <mergeCell ref="B1736:H1736"/>
    <mergeCell ref="F4202:H4202"/>
    <mergeCell ref="B1431:H1431"/>
    <mergeCell ref="F2591:H2591"/>
    <mergeCell ref="B1520:H1520"/>
    <mergeCell ref="B910:D910"/>
    <mergeCell ref="B2036:H2036"/>
    <mergeCell ref="B4279:H4279"/>
    <mergeCell ref="B1121:D1121"/>
    <mergeCell ref="B3980:H3980"/>
    <mergeCell ref="B3974:H3974"/>
    <mergeCell ref="B1889:H1889"/>
    <mergeCell ref="B7152:H7152"/>
    <mergeCell ref="F2432:H2432"/>
    <mergeCell ref="B2494:H2494"/>
    <mergeCell ref="B6853:H6853"/>
    <mergeCell ref="B6847:H6847"/>
    <mergeCell ref="F4218:H4218"/>
    <mergeCell ref="B5367:H5367"/>
    <mergeCell ref="B1115:H1115"/>
    <mergeCell ref="F3913:H3913"/>
    <mergeCell ref="B6543:D6543"/>
    <mergeCell ref="B4605:H4605"/>
    <mergeCell ref="F2433:H2433"/>
    <mergeCell ref="B6848:H6848"/>
    <mergeCell ref="B1878:H1878"/>
    <mergeCell ref="B1573:H1573"/>
    <mergeCell ref="F4887:H4887"/>
    <mergeCell ref="B4332:H4332"/>
    <mergeCell ref="B2178:H2178"/>
    <mergeCell ref="B6118:H6118"/>
    <mergeCell ref="B4421:H4421"/>
    <mergeCell ref="B2336:H2336"/>
    <mergeCell ref="B3811:D3811"/>
    <mergeCell ref="B1873:H1873"/>
    <mergeCell ref="B6881:H6881"/>
    <mergeCell ref="B6875:H6875"/>
    <mergeCell ref="B1868:D1868"/>
    <mergeCell ref="B4752:H4752"/>
    <mergeCell ref="B6418:H6418"/>
    <mergeCell ref="B4333:H4333"/>
    <mergeCell ref="B2636:H2636"/>
    <mergeCell ref="B5808:D5808"/>
    <mergeCell ref="B1563:D1563"/>
    <mergeCell ref="B5922:D5922"/>
    <mergeCell ref="B4328:D4328"/>
    <mergeCell ref="F4903:H4903"/>
    <mergeCell ref="B7206:H7206"/>
    <mergeCell ref="B6527:D6527"/>
    <mergeCell ref="F6820:H6820"/>
    <mergeCell ref="F2575:H2575"/>
    <mergeCell ref="B7506:H7506"/>
    <mergeCell ref="B6871:D6871"/>
    <mergeCell ref="F4871:H4871"/>
    <mergeCell ref="F7114:H7114"/>
    <mergeCell ref="B1596:D1596"/>
    <mergeCell ref="B4474:H4474"/>
    <mergeCell ref="B104:H104"/>
    <mergeCell ref="F790:H790"/>
    <mergeCell ref="B1579:D1579"/>
    <mergeCell ref="B7196:D7196"/>
    <mergeCell ref="B778:H778"/>
    <mergeCell ref="F2502:H2502"/>
    <mergeCell ref="B2564:H2564"/>
    <mergeCell ref="B4774:H4774"/>
    <mergeCell ref="B2101:H2101"/>
    <mergeCell ref="B4801:H4801"/>
    <mergeCell ref="B3321:H3321"/>
    <mergeCell ref="B7680:H7680"/>
    <mergeCell ref="B7234:H7234"/>
    <mergeCell ref="B2858:H2858"/>
    <mergeCell ref="F686:H686"/>
    <mergeCell ref="B5101:H5101"/>
    <mergeCell ref="B94:D94"/>
    <mergeCell ref="B3016:H3016"/>
    <mergeCell ref="B6929:H6929"/>
    <mergeCell ref="B1307:D1307"/>
    <mergeCell ref="B7517:H7517"/>
    <mergeCell ref="B5432:H5432"/>
    <mergeCell ref="F5345:H5345"/>
    <mergeCell ref="B4402:H4402"/>
    <mergeCell ref="B157:H157"/>
    <mergeCell ref="B132:H132"/>
    <mergeCell ref="F3471:H3471"/>
    <mergeCell ref="B5618:H5618"/>
    <mergeCell ref="F7342:H7342"/>
    <mergeCell ref="B4702:H4702"/>
    <mergeCell ref="B2548:H2548"/>
    <mergeCell ref="B1938:D1938"/>
    <mergeCell ref="B5248:H5248"/>
    <mergeCell ref="B6945:H6945"/>
    <mergeCell ref="B2706:H2706"/>
    <mergeCell ref="B4397:H4397"/>
    <mergeCell ref="B2700:H2700"/>
    <mergeCell ref="B5459:H5459"/>
    <mergeCell ref="B4824:D4824"/>
    <mergeCell ref="B5002:H5002"/>
    <mergeCell ref="B4392:D4392"/>
    <mergeCell ref="B2695:D2695"/>
    <mergeCell ref="B6477:D6477"/>
    <mergeCell ref="B147:D147"/>
    <mergeCell ref="B3000:H3000"/>
    <mergeCell ref="B5765:H5765"/>
    <mergeCell ref="B5155:D5155"/>
    <mergeCell ref="B458:H458"/>
    <mergeCell ref="B3217:H3217"/>
    <mergeCell ref="B5460:H5460"/>
    <mergeCell ref="B6935:D6935"/>
    <mergeCell ref="B2602:H2602"/>
    <mergeCell ref="F740:H740"/>
    <mergeCell ref="B5455:D5455"/>
    <mergeCell ref="B185:H185"/>
    <mergeCell ref="F7947:H7947"/>
    <mergeCell ref="B817:H817"/>
    <mergeCell ref="F3571:H3571"/>
    <mergeCell ref="B512:H512"/>
    <mergeCell ref="B468:H468"/>
    <mergeCell ref="B1117:H1117"/>
    <mergeCell ref="B5601:H5601"/>
    <mergeCell ref="B2928:H2928"/>
    <mergeCell ref="B2903:H2903"/>
    <mergeCell ref="F756:H756"/>
    <mergeCell ref="B812:H812"/>
    <mergeCell ref="B3990:H3990"/>
    <mergeCell ref="B1905:H1905"/>
    <mergeCell ref="B5818:H5818"/>
    <mergeCell ref="B6233:H6233"/>
    <mergeCell ref="B807:D807"/>
    <mergeCell ref="B7604:H7604"/>
    <mergeCell ref="B3685:H3685"/>
    <mergeCell ref="B5934:H5934"/>
    <mergeCell ref="B5928:H5928"/>
    <mergeCell ref="B2593:D2593"/>
    <mergeCell ref="B508:D508"/>
    <mergeCell ref="B5923:D5923"/>
    <mergeCell ref="B3381:D3381"/>
    <mergeCell ref="B5597:D5597"/>
    <mergeCell ref="B6234:H6234"/>
    <mergeCell ref="B7709:D7709"/>
    <mergeCell ref="B7898:H7898"/>
    <mergeCell ref="B959:H959"/>
    <mergeCell ref="B349:D349"/>
    <mergeCell ref="B5529:H5529"/>
    <mergeCell ref="F3930:H3930"/>
    <mergeCell ref="F7146:H7146"/>
    <mergeCell ref="B2765:D2765"/>
    <mergeCell ref="F6689:H6689"/>
    <mergeCell ref="B1284:H1284"/>
    <mergeCell ref="B1259:H1259"/>
    <mergeCell ref="B3070:H3070"/>
    <mergeCell ref="B5829:H5829"/>
    <mergeCell ref="B3719:H3719"/>
    <mergeCell ref="B1584:H1584"/>
    <mergeCell ref="B3833:H3833"/>
    <mergeCell ref="F7147:H7147"/>
    <mergeCell ref="B5524:H5524"/>
    <mergeCell ref="B3370:H3370"/>
    <mergeCell ref="B1285:H1285"/>
    <mergeCell ref="B4044:H4044"/>
    <mergeCell ref="B3365:D3365"/>
    <mergeCell ref="B6287:H6287"/>
    <mergeCell ref="F1409:H1409"/>
    <mergeCell ref="B5830:H5830"/>
    <mergeCell ref="F3658:H3658"/>
    <mergeCell ref="B6892:H6892"/>
    <mergeCell ref="B1585:H1585"/>
    <mergeCell ref="B6587:H6587"/>
    <mergeCell ref="B1181:H1181"/>
    <mergeCell ref="B1312:H1312"/>
    <mergeCell ref="F4615:H4615"/>
    <mergeCell ref="B1944:H1944"/>
    <mergeCell ref="B1487:H1487"/>
    <mergeCell ref="B877:D877"/>
    <mergeCell ref="F6526:H6526"/>
    <mergeCell ref="B1645:H1645"/>
    <mergeCell ref="B1639:H1639"/>
    <mergeCell ref="F7131:H7131"/>
    <mergeCell ref="B3725:D3725"/>
    <mergeCell ref="B1308:D1308"/>
    <mergeCell ref="B1939:H1939"/>
    <mergeCell ref="B6298:H6298"/>
    <mergeCell ref="B4818:H4818"/>
    <mergeCell ref="B6293:D6293"/>
    <mergeCell ref="B7034:H7034"/>
    <mergeCell ref="B4355:H4355"/>
    <mergeCell ref="B2270:H2270"/>
    <mergeCell ref="B6598:H6598"/>
    <mergeCell ref="B6815:H6815"/>
    <mergeCell ref="F5056:H5056"/>
    <mergeCell ref="B3783:H3783"/>
    <mergeCell ref="B1476:D1476"/>
    <mergeCell ref="B4388:H4388"/>
    <mergeCell ref="B3778:D3778"/>
    <mergeCell ref="F7211:H7211"/>
    <mergeCell ref="B6631:H6631"/>
    <mergeCell ref="B1840:H1840"/>
    <mergeCell ref="B4083:H4083"/>
    <mergeCell ref="F7511:H7511"/>
    <mergeCell ref="B6962:H6962"/>
    <mergeCell ref="B6956:H6956"/>
    <mergeCell ref="B4846:H4846"/>
    <mergeCell ref="B55:H55"/>
    <mergeCell ref="B1530:D1530"/>
    <mergeCell ref="B2298:H2298"/>
    <mergeCell ref="B6651:H6651"/>
    <mergeCell ref="B169:H169"/>
    <mergeCell ref="B7414:H7414"/>
    <mergeCell ref="B6957:H6957"/>
    <mergeCell ref="B7714:H7714"/>
    <mergeCell ref="B6684:H6684"/>
    <mergeCell ref="B223:H223"/>
    <mergeCell ref="B3947:D3947"/>
    <mergeCell ref="F5742:H5742"/>
    <mergeCell ref="B2009:H2009"/>
    <mergeCell ref="B828:H828"/>
    <mergeCell ref="F7539:H7539"/>
    <mergeCell ref="B2614:H2614"/>
    <mergeCell ref="B2004:D2004"/>
    <mergeCell ref="B523:H523"/>
    <mergeCell ref="B4882:H4882"/>
    <mergeCell ref="B6679:H6679"/>
    <mergeCell ref="B3915:D3915"/>
    <mergeCell ref="B6674:D6674"/>
    <mergeCell ref="B6657:D6657"/>
    <mergeCell ref="B6979:H6979"/>
    <mergeCell ref="F3227:H3227"/>
    <mergeCell ref="B7642:H7642"/>
    <mergeCell ref="F7555:H7555"/>
    <mergeCell ref="F5470:H5470"/>
    <mergeCell ref="B4452:H4452"/>
    <mergeCell ref="B2367:H2367"/>
    <mergeCell ref="B7942:H7942"/>
    <mergeCell ref="B2456:H2456"/>
    <mergeCell ref="B2667:H2667"/>
    <mergeCell ref="B4910:H4910"/>
    <mergeCell ref="B2756:H2756"/>
    <mergeCell ref="B671:H671"/>
    <mergeCell ref="B7669:H7669"/>
    <mergeCell ref="B3430:H3430"/>
    <mergeCell ref="B4905:D4905"/>
    <mergeCell ref="B208:H208"/>
    <mergeCell ref="B7783:H7783"/>
    <mergeCell ref="B7148:D7148"/>
    <mergeCell ref="B882:H882"/>
    <mergeCell ref="B5210:H5210"/>
    <mergeCell ref="F490:H490"/>
    <mergeCell ref="B5205:D5205"/>
    <mergeCell ref="B7670:H7670"/>
    <mergeCell ref="B5973:H5973"/>
    <mergeCell ref="B5363:D5363"/>
    <mergeCell ref="B7448:D7448"/>
    <mergeCell ref="B7626:H7626"/>
    <mergeCell ref="F5454:H5454"/>
    <mergeCell ref="B7664:H7664"/>
    <mergeCell ref="F5612:H5612"/>
    <mergeCell ref="B7970:H7970"/>
    <mergeCell ref="F5823:H5823"/>
    <mergeCell ref="F6428:H6428"/>
    <mergeCell ref="F3364:H3364"/>
    <mergeCell ref="B593:H593"/>
    <mergeCell ref="B568:H568"/>
    <mergeCell ref="B7660:D7660"/>
    <mergeCell ref="B2836:H2836"/>
    <mergeCell ref="B1655:H1655"/>
    <mergeCell ref="B6749:H6749"/>
    <mergeCell ref="B7811:H7811"/>
    <mergeCell ref="F6212:H6212"/>
    <mergeCell ref="B3441:H3441"/>
    <mergeCell ref="B2831:D2831"/>
    <mergeCell ref="B7354:H7354"/>
    <mergeCell ref="B1350:H1350"/>
    <mergeCell ref="B283:D283"/>
    <mergeCell ref="B3136:H3136"/>
    <mergeCell ref="B5679:D5679"/>
    <mergeCell ref="B3267:H3267"/>
    <mergeCell ref="B1656:H1656"/>
    <mergeCell ref="B7654:H7654"/>
    <mergeCell ref="B7806:H7806"/>
    <mergeCell ref="B1351:H1351"/>
    <mergeCell ref="B5264:H5264"/>
    <mergeCell ref="B321:H321"/>
    <mergeCell ref="F1595:H1595"/>
    <mergeCell ref="B2559:D2559"/>
    <mergeCell ref="B1040:H1040"/>
    <mergeCell ref="B621:H621"/>
    <mergeCell ref="B735:H735"/>
    <mergeCell ref="B7802:D7802"/>
    <mergeCell ref="B3494:H3494"/>
    <mergeCell ref="F6292:H6292"/>
    <mergeCell ref="B1384:H1384"/>
    <mergeCell ref="B705:D705"/>
    <mergeCell ref="B921:H921"/>
    <mergeCell ref="B1035:H1035"/>
    <mergeCell ref="B1684:H1684"/>
    <mergeCell ref="B3159:D3159"/>
    <mergeCell ref="B3337:H3337"/>
    <mergeCell ref="B6037:H6037"/>
    <mergeCell ref="B1030:D1030"/>
    <mergeCell ref="B6043:H6043"/>
    <mergeCell ref="B7734:H7734"/>
    <mergeCell ref="B4970:D4970"/>
    <mergeCell ref="F7197:H7197"/>
    <mergeCell ref="B6254:H6254"/>
    <mergeCell ref="B4557:H4557"/>
    <mergeCell ref="B6032:D6032"/>
    <mergeCell ref="B6800:H6800"/>
    <mergeCell ref="B7818:D7818"/>
    <mergeCell ref="B463:H463"/>
    <mergeCell ref="B4252:H4252"/>
    <mergeCell ref="B5727:D5727"/>
    <mergeCell ref="B5880:H5880"/>
    <mergeCell ref="B7100:H7100"/>
    <mergeCell ref="F6276:H6276"/>
    <mergeCell ref="B1368:H1368"/>
    <mergeCell ref="B758:D758"/>
    <mergeCell ref="B1395:H1395"/>
    <mergeCell ref="B1420:H1420"/>
    <mergeCell ref="F6950:H6950"/>
    <mergeCell ref="F4665:H4665"/>
    <mergeCell ref="F6493:H6493"/>
    <mergeCell ref="B1390:D1390"/>
    <mergeCell ref="B2538:D2538"/>
    <mergeCell ref="B4268:H4268"/>
    <mergeCell ref="B3658:D3658"/>
    <mergeCell ref="B3822:H3822"/>
    <mergeCell ref="B1720:H1720"/>
    <mergeCell ref="B1085:D1085"/>
    <mergeCell ref="B5633:H5633"/>
    <mergeCell ref="B3517:H3517"/>
    <mergeCell ref="B6695:H6695"/>
    <mergeCell ref="B4568:H4568"/>
    <mergeCell ref="B6396:H6396"/>
    <mergeCell ref="F1545:H1545"/>
    <mergeCell ref="B5933:H5933"/>
    <mergeCell ref="F6966:H6966"/>
    <mergeCell ref="B6565:H6565"/>
    <mergeCell ref="B4480:H4480"/>
    <mergeCell ref="F4393:H4393"/>
    <mergeCell ref="B5955:D5955"/>
    <mergeCell ref="B6696:H6696"/>
    <mergeCell ref="F4088:H4088"/>
    <mergeCell ref="B1448:H1448"/>
    <mergeCell ref="F2608:H2608"/>
    <mergeCell ref="F4824:H4824"/>
    <mergeCell ref="B2053:H2053"/>
    <mergeCell ref="B1443:D1443"/>
    <mergeCell ref="F7724:H7724"/>
    <mergeCell ref="F7261:H7261"/>
    <mergeCell ref="B268:H268"/>
    <mergeCell ref="B4621:H4621"/>
    <mergeCell ref="B2511:H2511"/>
    <mergeCell ref="B2048:H2048"/>
    <mergeCell ref="B7170:H7170"/>
    <mergeCell ref="B4464:H4464"/>
    <mergeCell ref="B4622:H4622"/>
    <mergeCell ref="F2450:H2450"/>
    <mergeCell ref="B7381:H7381"/>
    <mergeCell ref="F1987:H1987"/>
    <mergeCell ref="F2661:H2661"/>
    <mergeCell ref="B7076:H7076"/>
    <mergeCell ref="B1590:H1590"/>
    <mergeCell ref="F4904:H4904"/>
    <mergeCell ref="B4312:D4312"/>
    <mergeCell ref="B7681:H7681"/>
    <mergeCell ref="B6135:H6135"/>
    <mergeCell ref="B3587:H3587"/>
    <mergeCell ref="B1890:H1890"/>
    <mergeCell ref="B4192:H4192"/>
    <mergeCell ref="B410:H410"/>
    <mergeCell ref="B1885:D1885"/>
    <mergeCell ref="B5825:D5825"/>
    <mergeCell ref="B3887:H3887"/>
    <mergeCell ref="B1580:D1580"/>
    <mergeCell ref="B4345:D4345"/>
    <mergeCell ref="B2407:H2407"/>
    <mergeCell ref="B3882:D3882"/>
    <mergeCell ref="B6760:H6760"/>
    <mergeCell ref="F7920:H7920"/>
    <mergeCell ref="B7392:H7392"/>
    <mergeCell ref="B7523:H7523"/>
    <mergeCell ref="B7060:H7060"/>
    <mergeCell ref="B4975:H4975"/>
    <mergeCell ref="B7218:H7218"/>
    <mergeCell ref="B121:H121"/>
    <mergeCell ref="F3435:H3435"/>
    <mergeCell ref="F5520:H5520"/>
    <mergeCell ref="B7213:D7213"/>
    <mergeCell ref="B7823:H7823"/>
    <mergeCell ref="B307:H307"/>
    <mergeCell ref="F6308:H6308"/>
    <mergeCell ref="B3180:H3180"/>
    <mergeCell ref="B7120:H7120"/>
    <mergeCell ref="B2881:H2881"/>
    <mergeCell ref="B175:H175"/>
    <mergeCell ref="B2875:H2875"/>
    <mergeCell ref="B4572:H4572"/>
    <mergeCell ref="B7115:D7115"/>
    <mergeCell ref="B2418:H2418"/>
    <mergeCell ref="B7839:H7839"/>
    <mergeCell ref="B5754:H5754"/>
    <mergeCell ref="B7229:D7229"/>
    <mergeCell ref="B7420:H7420"/>
    <mergeCell ref="B5335:H5335"/>
    <mergeCell ref="B3638:H3638"/>
    <mergeCell ref="B7551:H7551"/>
    <mergeCell ref="F5362:H5362"/>
    <mergeCell ref="B5330:D5330"/>
    <mergeCell ref="B7415:D7415"/>
    <mergeCell ref="B4808:D4808"/>
    <mergeCell ref="F2814:H2814"/>
    <mergeCell ref="B5635:H5635"/>
    <mergeCell ref="F1203:H1203"/>
    <mergeCell ref="B4719:H4719"/>
    <mergeCell ref="B343:H343"/>
    <mergeCell ref="B5744:D5744"/>
    <mergeCell ref="B3233:H3233"/>
    <mergeCell ref="F3331:H3331"/>
    <mergeCell ref="F6031:H6031"/>
    <mergeCell ref="B1106:H1106"/>
    <mergeCell ref="B5019:H5019"/>
    <mergeCell ref="B4409:D4409"/>
    <mergeCell ref="B6494:D6494"/>
    <mergeCell ref="B2471:H2471"/>
    <mergeCell ref="B164:D164"/>
    <mergeCell ref="B801:H801"/>
    <mergeCell ref="B6799:H6799"/>
    <mergeCell ref="B4714:H4714"/>
    <mergeCell ref="B1406:H1406"/>
    <mergeCell ref="B5319:H5319"/>
    <mergeCell ref="B3234:H3234"/>
    <mergeCell ref="B7562:H7562"/>
    <mergeCell ref="B5477:H5477"/>
    <mergeCell ref="B6952:D6952"/>
    <mergeCell ref="B5314:D5314"/>
    <mergeCell ref="B2713:D2713"/>
    <mergeCell ref="B3229:D3229"/>
    <mergeCell ref="B5014:H5014"/>
    <mergeCell ref="B7557:D7557"/>
    <mergeCell ref="B5472:D5472"/>
    <mergeCell ref="B3403:H3403"/>
    <mergeCell ref="B3534:H3534"/>
    <mergeCell ref="B7893:H7893"/>
    <mergeCell ref="B7931:H7931"/>
    <mergeCell ref="B7887:H7887"/>
    <mergeCell ref="B180:D180"/>
    <mergeCell ref="F4104:H4104"/>
    <mergeCell ref="B371:H371"/>
    <mergeCell ref="B6102:H6102"/>
    <mergeCell ref="F6015:H6015"/>
    <mergeCell ref="B1134:H1134"/>
    <mergeCell ref="B677:H677"/>
    <mergeCell ref="F773:H773"/>
    <mergeCell ref="B5704:H5704"/>
    <mergeCell ref="B3550:H3550"/>
    <mergeCell ref="B1465:H1465"/>
    <mergeCell ref="F6342:H6342"/>
    <mergeCell ref="B824:D824"/>
    <mergeCell ref="B3702:H3702"/>
    <mergeCell ref="B367:D367"/>
    <mergeCell ref="B6004:H6004"/>
    <mergeCell ref="B1759:H1759"/>
    <mergeCell ref="B4008:H4008"/>
    <mergeCell ref="B1302:H1302"/>
    <mergeCell ref="B5699:H5699"/>
    <mergeCell ref="B7915:H7915"/>
    <mergeCell ref="B3545:H3545"/>
    <mergeCell ref="B2935:D2935"/>
    <mergeCell ref="F1373:H1373"/>
    <mergeCell ref="B6304:H6304"/>
    <mergeCell ref="B3703:H3703"/>
    <mergeCell ref="B6462:H6462"/>
    <mergeCell ref="F1698:H1698"/>
    <mergeCell ref="B6157:H6157"/>
    <mergeCell ref="F3947:H3947"/>
    <mergeCell ref="F6706:H6706"/>
    <mergeCell ref="B2973:H2973"/>
    <mergeCell ref="B6762:H6762"/>
    <mergeCell ref="B5695:D5695"/>
    <mergeCell ref="B425:H425"/>
    <mergeCell ref="B5846:H5846"/>
    <mergeCell ref="B1470:H1470"/>
    <mergeCell ref="B2663:D2663"/>
    <mergeCell ref="B509:D509"/>
    <mergeCell ref="B6146:H6146"/>
    <mergeCell ref="B5536:D5536"/>
    <mergeCell ref="B3598:H3598"/>
    <mergeCell ref="F7464:H7464"/>
    <mergeCell ref="B3263:D3263"/>
    <mergeCell ref="B4056:H4056"/>
    <mergeCell ref="B6294:D6294"/>
    <mergeCell ref="B1504:H1504"/>
    <mergeCell ref="B894:D894"/>
    <mergeCell ref="F7148:H7148"/>
    <mergeCell ref="B18:H18"/>
    <mergeCell ref="B6174:H6174"/>
    <mergeCell ref="B1804:H1804"/>
    <mergeCell ref="B1188:D1188"/>
    <mergeCell ref="B3653:H3653"/>
    <mergeCell ref="B6831:H6831"/>
    <mergeCell ref="B2586:H2586"/>
    <mergeCell ref="B2173:H2173"/>
    <mergeCell ref="B4258:H4258"/>
    <mergeCell ref="B1494:D1494"/>
    <mergeCell ref="B4372:H4372"/>
    <mergeCell ref="B3762:D3762"/>
    <mergeCell ref="B5046:H5046"/>
    <mergeCell ref="B2473:H2473"/>
    <mergeCell ref="B3948:D3948"/>
    <mergeCell ref="B6832:H6832"/>
    <mergeCell ref="B6826:H6826"/>
    <mergeCell ref="B2587:H2587"/>
    <mergeCell ref="B1557:H1557"/>
    <mergeCell ref="B3800:H3800"/>
    <mergeCell ref="B1094:H1094"/>
    <mergeCell ref="F4954:H4954"/>
    <mergeCell ref="F2831:H2831"/>
    <mergeCell ref="B3332:D3332"/>
    <mergeCell ref="B160:H160"/>
    <mergeCell ref="B1857:H1857"/>
    <mergeCell ref="F7833:H7833"/>
    <mergeCell ref="B4100:H4100"/>
    <mergeCell ref="F7370:H7370"/>
    <mergeCell ref="F5285:H5285"/>
    <mergeCell ref="B1852:D1852"/>
    <mergeCell ref="B1552:H1552"/>
    <mergeCell ref="B6973:H6973"/>
    <mergeCell ref="B1547:D1547"/>
    <mergeCell ref="F6048:H6048"/>
    <mergeCell ref="B4400:H4400"/>
    <mergeCell ref="B2315:H2315"/>
    <mergeCell ref="F7739:H7739"/>
    <mergeCell ref="B3333:D3333"/>
    <mergeCell ref="B4395:D4395"/>
    <mergeCell ref="B4731:H4731"/>
    <mergeCell ref="B4725:H4725"/>
    <mergeCell ref="B2615:H2615"/>
    <mergeCell ref="B4090:D4090"/>
    <mergeCell ref="B6974:H6974"/>
    <mergeCell ref="B6969:D6969"/>
    <mergeCell ref="B7185:H7185"/>
    <mergeCell ref="F7098:H7098"/>
    <mergeCell ref="B88:H88"/>
    <mergeCell ref="B82:H82"/>
    <mergeCell ref="F5759:H5759"/>
    <mergeCell ref="B7485:H7485"/>
    <mergeCell ref="B2026:H2026"/>
    <mergeCell ref="B2542:H2542"/>
    <mergeCell ref="B388:H388"/>
    <mergeCell ref="B4785:H4785"/>
    <mergeCell ref="B2631:H2631"/>
    <mergeCell ref="B2021:D2021"/>
    <mergeCell ref="B540:H540"/>
    <mergeCell ref="B83:H83"/>
    <mergeCell ref="B2842:H2842"/>
    <mergeCell ref="B1716:D1716"/>
    <mergeCell ref="B5085:H5085"/>
    <mergeCell ref="B6691:D6691"/>
    <mergeCell ref="B4753:H4753"/>
    <mergeCell ref="B4780:H4780"/>
    <mergeCell ref="B7958:H7958"/>
    <mergeCell ref="F5329:H5329"/>
    <mergeCell ref="B5385:H5385"/>
    <mergeCell ref="B4775:D4775"/>
    <mergeCell ref="F2781:H2781"/>
    <mergeCell ref="F1084:H1084"/>
    <mergeCell ref="B6173:H6173"/>
    <mergeCell ref="F5629:H5629"/>
    <mergeCell ref="F3538:H3538"/>
    <mergeCell ref="B7953:H7953"/>
    <mergeCell ref="F996:H996"/>
    <mergeCell ref="B2684:H2684"/>
    <mergeCell ref="B530:H530"/>
    <mergeCell ref="B4927:H4927"/>
    <mergeCell ref="B2221:H2221"/>
    <mergeCell ref="B136:H136"/>
    <mergeCell ref="B225:H225"/>
    <mergeCell ref="F3539:H3539"/>
    <mergeCell ref="B2527:H2527"/>
    <mergeCell ref="B5227:H5227"/>
    <mergeCell ref="B6924:H6924"/>
    <mergeCell ref="B247:D247"/>
    <mergeCell ref="B7986:H7986"/>
    <mergeCell ref="B5222:D5222"/>
    <mergeCell ref="B525:H525"/>
    <mergeCell ref="B7687:H7687"/>
    <mergeCell ref="B7465:D7465"/>
    <mergeCell ref="B7033:D7033"/>
    <mergeCell ref="B7224:H7224"/>
    <mergeCell ref="B3442:H3442"/>
    <mergeCell ref="B547:D547"/>
    <mergeCell ref="B7987:H7987"/>
    <mergeCell ref="B7943:H7943"/>
    <mergeCell ref="B5858:H5858"/>
    <mergeCell ref="F3897:H3897"/>
    <mergeCell ref="B7677:D7677"/>
    <mergeCell ref="B3369:H3369"/>
    <mergeCell ref="B7633:D7633"/>
    <mergeCell ref="B1215:H1215"/>
    <mergeCell ref="F5677:H5677"/>
    <mergeCell ref="B3458:H3458"/>
    <mergeCell ref="B2848:D2848"/>
    <mergeCell ref="B7977:D7977"/>
    <mergeCell ref="B3153:H3153"/>
    <mergeCell ref="B3669:H3669"/>
    <mergeCell ref="F5983:H5983"/>
    <mergeCell ref="B1515:H1515"/>
    <mergeCell ref="B3758:H3758"/>
    <mergeCell ref="B1673:H1673"/>
    <mergeCell ref="B7671:H7671"/>
    <mergeCell ref="B5586:H5586"/>
    <mergeCell ref="B1210:H1210"/>
    <mergeCell ref="B600:D600"/>
    <mergeCell ref="B3969:H3969"/>
    <mergeCell ref="B6218:H6218"/>
    <mergeCell ref="B6756:D6756"/>
    <mergeCell ref="B1205:D1205"/>
    <mergeCell ref="B5755:H5755"/>
    <mergeCell ref="B3670:H3670"/>
    <mergeCell ref="B5913:H5913"/>
    <mergeCell ref="B7388:D7388"/>
    <mergeCell ref="B7993:D7993"/>
    <mergeCell ref="B2723:H2723"/>
    <mergeCell ref="B638:H638"/>
    <mergeCell ref="B1663:D1663"/>
    <mergeCell ref="B2832:D2832"/>
    <mergeCell ref="B938:H938"/>
    <mergeCell ref="F2123:H2123"/>
    <mergeCell ref="B5508:H5508"/>
    <mergeCell ref="B3354:H3354"/>
    <mergeCell ref="B6054:H6054"/>
    <mergeCell ref="F4971:H4971"/>
    <mergeCell ref="B1263:H1263"/>
    <mergeCell ref="B5630:D5630"/>
    <mergeCell ref="B4111:H4111"/>
    <mergeCell ref="B6354:H6354"/>
    <mergeCell ref="B5897:H5897"/>
    <mergeCell ref="B928:D928"/>
    <mergeCell ref="B5287:D5287"/>
    <mergeCell ref="B3806:H3806"/>
    <mergeCell ref="B6571:H6571"/>
    <mergeCell ref="B6108:H6108"/>
    <mergeCell ref="B4023:H4023"/>
    <mergeCell ref="B6050:D6050"/>
    <mergeCell ref="B6266:H6266"/>
    <mergeCell ref="B7741:D7741"/>
    <mergeCell ref="B6261:D6261"/>
    <mergeCell ref="B6566:H6566"/>
    <mergeCell ref="B3839:H3839"/>
    <mergeCell ref="B944:D944"/>
    <mergeCell ref="B2342:H2342"/>
    <mergeCell ref="B257:H257"/>
    <mergeCell ref="F6804:H6804"/>
    <mergeCell ref="B3398:D3398"/>
    <mergeCell ref="B7888:D7888"/>
    <mergeCell ref="B3734:H3734"/>
    <mergeCell ref="B4796:H4796"/>
    <mergeCell ref="B557:H557"/>
    <mergeCell ref="B6582:H6582"/>
    <mergeCell ref="B6713:H6713"/>
    <mergeCell ref="B5096:H5096"/>
    <mergeCell ref="F2467:H2467"/>
    <mergeCell ref="B6882:H6882"/>
    <mergeCell ref="B4797:H4797"/>
    <mergeCell ref="F4710:H4710"/>
    <mergeCell ref="F2625:H2625"/>
    <mergeCell ref="B7013:H7013"/>
    <mergeCell ref="B4487:D4487"/>
    <mergeCell ref="F7495:H7495"/>
    <mergeCell ref="B2065:H2065"/>
    <mergeCell ref="B3540:D3540"/>
    <mergeCell ref="B1633:H1633"/>
    <mergeCell ref="B1608:H1608"/>
    <mergeCell ref="B3876:H3876"/>
    <mergeCell ref="B6610:H6610"/>
    <mergeCell ref="B4525:H4525"/>
    <mergeCell ref="B6000:D6000"/>
    <mergeCell ref="B4481:H4481"/>
    <mergeCell ref="B3846:D3846"/>
    <mergeCell ref="F6098:H6098"/>
    <mergeCell ref="B2390:H2390"/>
    <mergeCell ref="B6114:D6114"/>
    <mergeCell ref="B6941:H6941"/>
    <mergeCell ref="B4781:H4781"/>
    <mergeCell ref="B4171:D4171"/>
    <mergeCell ref="B7024:H7024"/>
    <mergeCell ref="B7698:H7698"/>
    <mergeCell ref="B7235:H7235"/>
    <mergeCell ref="B5150:H5150"/>
    <mergeCell ref="B207:H207"/>
    <mergeCell ref="B4471:D4471"/>
    <mergeCell ref="B7393:H7393"/>
    <mergeCell ref="F824:H824"/>
    <mergeCell ref="F2936:H2936"/>
    <mergeCell ref="B4209:H4209"/>
    <mergeCell ref="B7998:H7998"/>
    <mergeCell ref="F7479:H7479"/>
    <mergeCell ref="B507:H507"/>
    <mergeCell ref="B4966:H4966"/>
    <mergeCell ref="B2293:H2293"/>
    <mergeCell ref="B596:H596"/>
    <mergeCell ref="B4509:H4509"/>
    <mergeCell ref="B3899:D3899"/>
    <mergeCell ref="B202:H202"/>
    <mergeCell ref="B2424:H2424"/>
    <mergeCell ref="B291:H291"/>
    <mergeCell ref="B1766:D1766"/>
    <mergeCell ref="B4504:D4504"/>
    <mergeCell ref="B4531:D4531"/>
    <mergeCell ref="B5929:H5929"/>
    <mergeCell ref="B7104:H7104"/>
    <mergeCell ref="B4987:D4987"/>
    <mergeCell ref="B5624:H5624"/>
    <mergeCell ref="F5537:H5537"/>
    <mergeCell ref="F3452:H3452"/>
    <mergeCell ref="B7099:D7099"/>
    <mergeCell ref="B7230:D7230"/>
    <mergeCell ref="B7840:H7840"/>
    <mergeCell ref="B5292:H5292"/>
    <mergeCell ref="B7594:H7594"/>
    <mergeCell ref="B5924:H5924"/>
    <mergeCell ref="B4894:H4894"/>
    <mergeCell ref="F1204:H1204"/>
    <mergeCell ref="B2740:H2740"/>
    <mergeCell ref="B7137:H7137"/>
    <mergeCell ref="B649:H649"/>
    <mergeCell ref="B192:H192"/>
    <mergeCell ref="B2892:H2892"/>
    <mergeCell ref="B2435:H2435"/>
    <mergeCell ref="B5614:D5614"/>
    <mergeCell ref="F4052:H4052"/>
    <mergeCell ref="B344:H344"/>
    <mergeCell ref="B5194:H5194"/>
    <mergeCell ref="B7437:H7437"/>
    <mergeCell ref="B949:H949"/>
    <mergeCell ref="B4698:D4698"/>
    <mergeCell ref="B5308:H5308"/>
    <mergeCell ref="B2760:H2760"/>
    <mergeCell ref="B2735:H2735"/>
    <mergeCell ref="B2125:D2125"/>
    <mergeCell ref="F6049:H6049"/>
    <mergeCell ref="B5494:H5494"/>
    <mergeCell ref="B3409:H3409"/>
    <mergeCell ref="B7762:H7762"/>
    <mergeCell ref="B5652:H5652"/>
    <mergeCell ref="F1220:H1220"/>
    <mergeCell ref="B861:H861"/>
    <mergeCell ref="B5608:H5608"/>
    <mergeCell ref="B3104:H3104"/>
    <mergeCell ref="B5647:D5647"/>
    <mergeCell ref="B7890:D7890"/>
    <mergeCell ref="B5977:H5977"/>
    <mergeCell ref="F3348:H3348"/>
    <mergeCell ref="B660:H660"/>
    <mergeCell ref="F6196:H6196"/>
    <mergeCell ref="B7758:D7758"/>
    <mergeCell ref="B1334:H1334"/>
    <mergeCell ref="B5336:H5336"/>
    <mergeCell ref="B4726:D4726"/>
    <mergeCell ref="B350:D350"/>
    <mergeCell ref="B1640:H1640"/>
    <mergeCell ref="B1634:H1634"/>
    <mergeCell ref="B7790:H7790"/>
    <mergeCell ref="B3420:H3420"/>
    <mergeCell ref="B1329:H1329"/>
    <mergeCell ref="B3551:H3551"/>
    <mergeCell ref="B1003:H1003"/>
    <mergeCell ref="F4121:H4121"/>
    <mergeCell ref="B3720:H3720"/>
    <mergeCell ref="B1635:H1635"/>
    <mergeCell ref="B7786:D7786"/>
    <mergeCell ref="F4122:H4122"/>
    <mergeCell ref="B841:D841"/>
    <mergeCell ref="B1019:H1019"/>
    <mergeCell ref="B384:D384"/>
    <mergeCell ref="B6021:H6021"/>
    <mergeCell ref="B714:H714"/>
    <mergeCell ref="B3867:H3867"/>
    <mergeCell ref="B5558:H5558"/>
    <mergeCell ref="B3473:H3473"/>
    <mergeCell ref="B1776:H1776"/>
    <mergeCell ref="B6110:H6110"/>
    <mergeCell ref="F6244:H6244"/>
    <mergeCell ref="B1319:H1319"/>
    <mergeCell ref="B3562:H3562"/>
    <mergeCell ref="B2952:D2952"/>
    <mergeCell ref="B6321:H6321"/>
    <mergeCell ref="B4236:H4236"/>
    <mergeCell ref="B5711:D5711"/>
    <mergeCell ref="B5254:D5254"/>
    <mergeCell ref="B3557:D3557"/>
    <mergeCell ref="B6479:H6479"/>
    <mergeCell ref="B3773:H3773"/>
    <mergeCell ref="B6022:H6022"/>
    <mergeCell ref="F1715:H1715"/>
    <mergeCell ref="B1777:H1777"/>
    <mergeCell ref="B747:H747"/>
    <mergeCell ref="B4536:H4536"/>
    <mergeCell ref="B6779:H6779"/>
    <mergeCell ref="F2347:H2347"/>
    <mergeCell ref="F1901:H1901"/>
    <mergeCell ref="F6260:H6260"/>
    <mergeCell ref="B6316:H6316"/>
    <mergeCell ref="B4231:H4231"/>
    <mergeCell ref="F2021:H2021"/>
    <mergeCell ref="B1047:H1047"/>
    <mergeCell ref="B437:D437"/>
    <mergeCell ref="B2522:D2522"/>
    <mergeCell ref="F1716:H1716"/>
    <mergeCell ref="B3920:H3920"/>
    <mergeCell ref="B6163:H6163"/>
    <mergeCell ref="B1347:H1347"/>
    <mergeCell ref="F5238:H5238"/>
    <mergeCell ref="B3615:H3615"/>
    <mergeCell ref="F4775:H4775"/>
    <mergeCell ref="B4220:H4220"/>
    <mergeCell ref="B2135:H2135"/>
    <mergeCell ref="B4247:H4247"/>
    <mergeCell ref="B6463:H6463"/>
    <mergeCell ref="B2767:H2767"/>
    <mergeCell ref="B6680:H6680"/>
    <mergeCell ref="B4547:H4547"/>
    <mergeCell ref="B4678:H4678"/>
    <mergeCell ref="B4215:H4215"/>
    <mergeCell ref="B2762:H2762"/>
    <mergeCell ref="B6675:H6675"/>
    <mergeCell ref="F2243:H2243"/>
    <mergeCell ref="F127:H127"/>
    <mergeCell ref="B3975:H3975"/>
    <mergeCell ref="B6060:H6060"/>
    <mergeCell ref="B1846:H1846"/>
    <mergeCell ref="F7245:H7245"/>
    <mergeCell ref="B3512:H3512"/>
    <mergeCell ref="B4275:H4275"/>
    <mergeCell ref="B2146:H2146"/>
    <mergeCell ref="B1511:D1511"/>
    <mergeCell ref="B1727:H1727"/>
    <mergeCell ref="B30:H30"/>
    <mergeCell ref="B1841:H1841"/>
    <mergeCell ref="B4600:H4600"/>
    <mergeCell ref="B4575:H4575"/>
    <mergeCell ref="B3965:D3965"/>
    <mergeCell ref="B2490:H2490"/>
    <mergeCell ref="B4143:H4143"/>
    <mergeCell ref="B2446:H2446"/>
    <mergeCell ref="B361:H361"/>
    <mergeCell ref="B1836:D1836"/>
    <mergeCell ref="F1971:H1971"/>
    <mergeCell ref="F5760:H5760"/>
    <mergeCell ref="B6838:D6838"/>
    <mergeCell ref="B7606:H7606"/>
    <mergeCell ref="B4900:H4900"/>
    <mergeCell ref="B4265:D4265"/>
    <mergeCell ref="B7143:H7143"/>
    <mergeCell ref="B5058:H5058"/>
    <mergeCell ref="B7360:H7360"/>
    <mergeCell ref="B1874:H1874"/>
    <mergeCell ref="B4596:D4596"/>
    <mergeCell ref="B263:H263"/>
    <mergeCell ref="F7387:H7387"/>
    <mergeCell ref="B6839:D6839"/>
    <mergeCell ref="B1564:D1564"/>
    <mergeCell ref="B6744:H6744"/>
    <mergeCell ref="B5047:H5047"/>
    <mergeCell ref="F7845:H7845"/>
    <mergeCell ref="B258:H258"/>
    <mergeCell ref="B1733:D1733"/>
    <mergeCell ref="B2526:H2526"/>
    <mergeCell ref="B4742:H4742"/>
    <mergeCell ref="B7044:H7044"/>
    <mergeCell ref="F7115:H7115"/>
    <mergeCell ref="B5042:H5042"/>
    <mergeCell ref="B7807:H7807"/>
    <mergeCell ref="B7344:H7344"/>
    <mergeCell ref="B5259:H5259"/>
    <mergeCell ref="B5037:D5037"/>
    <mergeCell ref="B5674:H5674"/>
    <mergeCell ref="B7502:H7502"/>
    <mergeCell ref="F7415:H7415"/>
    <mergeCell ref="B4644:H4644"/>
    <mergeCell ref="F5330:H5330"/>
    <mergeCell ref="F960:H960"/>
    <mergeCell ref="B7497:D7497"/>
    <mergeCell ref="B100:H100"/>
    <mergeCell ref="F5630:H5630"/>
    <mergeCell ref="B2859:H2859"/>
    <mergeCell ref="B5102:H5102"/>
    <mergeCell ref="B95:D95"/>
    <mergeCell ref="B2396:H2396"/>
    <mergeCell ref="B311:H311"/>
    <mergeCell ref="B863:H863"/>
    <mergeCell ref="B4639:H4639"/>
    <mergeCell ref="B2510:H2510"/>
    <mergeCell ref="B400:H400"/>
    <mergeCell ref="B1074:H1074"/>
    <mergeCell ref="B5402:H5402"/>
    <mergeCell ref="B3317:H3317"/>
    <mergeCell ref="B4792:D4792"/>
    <mergeCell ref="B611:H611"/>
    <mergeCell ref="B4945:H4945"/>
    <mergeCell ref="F2798:H2798"/>
    <mergeCell ref="F1101:H1101"/>
    <mergeCell ref="B2860:H2860"/>
    <mergeCell ref="B2854:H2854"/>
    <mergeCell ref="B6190:H6190"/>
    <mergeCell ref="B2849:D2849"/>
    <mergeCell ref="B5733:H5733"/>
    <mergeCell ref="B7976:H7976"/>
    <mergeCell ref="F6887:H6887"/>
    <mergeCell ref="B7513:H7513"/>
    <mergeCell ref="B2543:H2543"/>
    <mergeCell ref="B6027:H6027"/>
    <mergeCell ref="F3398:H3398"/>
    <mergeCell ref="F3556:H3556"/>
    <mergeCell ref="B785:H785"/>
    <mergeCell ref="B453:H453"/>
    <mergeCell ref="F1613:H1613"/>
    <mergeCell ref="B6936:D6936"/>
    <mergeCell ref="B7546:H7546"/>
    <mergeCell ref="B1058:H1058"/>
    <mergeCell ref="B3301:H3301"/>
    <mergeCell ref="B1216:H1216"/>
    <mergeCell ref="B2228:D2228"/>
    <mergeCell ref="B1385:H1385"/>
    <mergeCell ref="B775:D775"/>
    <mergeCell ref="B5298:H5298"/>
    <mergeCell ref="B3213:H3213"/>
    <mergeCell ref="B7960:H7960"/>
    <mergeCell ref="B4777:D4777"/>
    <mergeCell ref="F5999:H5999"/>
    <mergeCell ref="F3914:H3914"/>
    <mergeCell ref="F1629:H1629"/>
    <mergeCell ref="B3959:H3959"/>
    <mergeCell ref="B3513:H3513"/>
    <mergeCell ref="F1324:H1324"/>
    <mergeCell ref="B813:H813"/>
    <mergeCell ref="B769:H769"/>
    <mergeCell ref="B6386:H6386"/>
    <mergeCell ref="F6326:H6326"/>
    <mergeCell ref="B3686:H3686"/>
    <mergeCell ref="B464:H464"/>
    <mergeCell ref="F6000:H6000"/>
    <mergeCell ref="B1113:H1113"/>
    <mergeCell ref="B681:H681"/>
    <mergeCell ref="B1227:H1227"/>
    <mergeCell ref="B617:D617"/>
    <mergeCell ref="B3986:H3986"/>
    <mergeCell ref="B3529:H3529"/>
    <mergeCell ref="B2919:D2919"/>
    <mergeCell ref="B1222:D1222"/>
    <mergeCell ref="B7926:H7926"/>
    <mergeCell ref="B1438:H1438"/>
    <mergeCell ref="B1413:H1413"/>
    <mergeCell ref="B3681:H3681"/>
    <mergeCell ref="B497:H497"/>
    <mergeCell ref="B3676:D3676"/>
    <mergeCell ref="B4286:H4286"/>
    <mergeCell ref="B6529:H6529"/>
    <mergeCell ref="B1738:H1738"/>
    <mergeCell ref="B6072:H6072"/>
    <mergeCell ref="B3987:H3987"/>
    <mergeCell ref="B6097:H6097"/>
    <mergeCell ref="B7894:H7894"/>
    <mergeCell ref="B6860:H6860"/>
    <mergeCell ref="F2140:H2140"/>
    <mergeCell ref="F6984:H6984"/>
    <mergeCell ref="B493:D493"/>
    <mergeCell ref="F4988:H4988"/>
    <mergeCell ref="B4014:H4014"/>
    <mergeCell ref="B3582:H3582"/>
    <mergeCell ref="B7910:H7910"/>
    <mergeCell ref="B4128:H4128"/>
    <mergeCell ref="B6430:H6430"/>
    <mergeCell ref="F40:H40"/>
    <mergeCell ref="B6125:H6125"/>
    <mergeCell ref="B7600:D7600"/>
    <mergeCell ref="B1880:H1880"/>
    <mergeCell ref="B6425:H6425"/>
    <mergeCell ref="B4340:H4340"/>
    <mergeCell ref="B1482:H1482"/>
    <mergeCell ref="B5904:D5904"/>
    <mergeCell ref="B961:D961"/>
    <mergeCell ref="B1172:D1172"/>
    <mergeCell ref="F2451:H2451"/>
    <mergeCell ref="F366:H366"/>
    <mergeCell ref="B1940:H1940"/>
    <mergeCell ref="B4813:H4813"/>
    <mergeCell ref="B4356:H4356"/>
    <mergeCell ref="B1630:D1630"/>
    <mergeCell ref="B1808:H1808"/>
    <mergeCell ref="B4051:H4051"/>
    <mergeCell ref="B6810:H6810"/>
    <mergeCell ref="B5113:H5113"/>
    <mergeCell ref="B4503:D4503"/>
    <mergeCell ref="B4656:H4656"/>
    <mergeCell ref="B2571:H2571"/>
    <mergeCell ref="B2565:H2565"/>
    <mergeCell ref="B6899:H6899"/>
    <mergeCell ref="B4814:H4814"/>
    <mergeCell ref="B4809:D4809"/>
    <mergeCell ref="B7110:H7110"/>
    <mergeCell ref="B1624:H1624"/>
    <mergeCell ref="F2815:H2815"/>
    <mergeCell ref="B4346:D4346"/>
    <mergeCell ref="B5114:H5114"/>
    <mergeCell ref="B6589:D6589"/>
    <mergeCell ref="F2504:H2504"/>
    <mergeCell ref="F7049:H7049"/>
    <mergeCell ref="B6889:D6889"/>
    <mergeCell ref="B1015:D1015"/>
    <mergeCell ref="B139:H139"/>
    <mergeCell ref="B4498:H4498"/>
    <mergeCell ref="B4193:H4193"/>
    <mergeCell ref="B3012:H3012"/>
    <mergeCell ref="B2599:H2599"/>
    <mergeCell ref="B4798:H4798"/>
    <mergeCell ref="B5854:D5854"/>
    <mergeCell ref="B1615:D1615"/>
    <mergeCell ref="B7715:H7715"/>
    <mergeCell ref="B4493:H4493"/>
    <mergeCell ref="B5009:H5009"/>
    <mergeCell ref="B7252:H7252"/>
    <mergeCell ref="B5167:H5167"/>
    <mergeCell ref="B6795:H6795"/>
    <mergeCell ref="B7410:H7410"/>
    <mergeCell ref="B67:H67"/>
    <mergeCell ref="B61:H61"/>
    <mergeCell ref="B2310:H2310"/>
    <mergeCell ref="B2088:D2088"/>
    <mergeCell ref="B5183:H5183"/>
    <mergeCell ref="B214:D214"/>
    <mergeCell ref="B4548:D4548"/>
    <mergeCell ref="B3067:H3067"/>
    <mergeCell ref="B2635:H2635"/>
    <mergeCell ref="B519:H519"/>
    <mergeCell ref="B4878:H4878"/>
    <mergeCell ref="B5483:H5483"/>
    <mergeCell ref="B4873:D4873"/>
    <mergeCell ref="B57:D57"/>
    <mergeCell ref="B7116:D7116"/>
    <mergeCell ref="B5178:H5178"/>
    <mergeCell ref="F3522:H3522"/>
    <mergeCell ref="B7937:H7937"/>
    <mergeCell ref="B5783:H5783"/>
    <mergeCell ref="B3698:H3698"/>
    <mergeCell ref="B5173:D5173"/>
    <mergeCell ref="B7416:D7416"/>
    <mergeCell ref="F5003:H5003"/>
    <mergeCell ref="F1221:H1221"/>
    <mergeCell ref="B6152:H6152"/>
    <mergeCell ref="B666:H666"/>
    <mergeCell ref="F6065:H6065"/>
    <mergeCell ref="B209:H209"/>
    <mergeCell ref="B5473:D5473"/>
    <mergeCell ref="B7938:H7938"/>
    <mergeCell ref="B2968:H2968"/>
    <mergeCell ref="B198:D198"/>
    <mergeCell ref="B3082:H3082"/>
    <mergeCell ref="B7417:D7417"/>
    <mergeCell ref="B4748:H4748"/>
    <mergeCell ref="B966:H966"/>
    <mergeCell ref="B3268:H3268"/>
    <mergeCell ref="B1183:H1183"/>
    <mergeCell ref="B2142:D2142"/>
    <mergeCell ref="F6066:H6066"/>
    <mergeCell ref="B5511:H5511"/>
    <mergeCell ref="B3426:H3426"/>
    <mergeCell ref="B2747:D2747"/>
    <mergeCell ref="B2963:H2963"/>
    <mergeCell ref="B4438:D4438"/>
    <mergeCell ref="B199:D199"/>
    <mergeCell ref="B5842:H5842"/>
    <mergeCell ref="B6599:H6599"/>
    <mergeCell ref="F1748:H1748"/>
    <mergeCell ref="F3964:H3964"/>
    <mergeCell ref="B7922:H7922"/>
    <mergeCell ref="B5837:H5837"/>
    <mergeCell ref="F6870:H6870"/>
    <mergeCell ref="B1651:H1651"/>
    <mergeCell ref="F1749:H1749"/>
    <mergeCell ref="F3965:H3965"/>
    <mergeCell ref="B1194:H1194"/>
    <mergeCell ref="B3437:H3437"/>
    <mergeCell ref="B889:H889"/>
    <mergeCell ref="F6838:H6838"/>
    <mergeCell ref="B3648:H3648"/>
    <mergeCell ref="B1951:H1951"/>
    <mergeCell ref="B6285:H6285"/>
    <mergeCell ref="B5864:H5864"/>
    <mergeCell ref="B5847:H5847"/>
    <mergeCell ref="B3737:H3737"/>
    <mergeCell ref="B1652:H1652"/>
    <mergeCell ref="B7650:H7650"/>
    <mergeCell ref="B5559:H5559"/>
    <mergeCell ref="B5423:D5423"/>
    <mergeCell ref="B7803:D7803"/>
    <mergeCell ref="B4062:H4062"/>
    <mergeCell ref="B5865:H5865"/>
    <mergeCell ref="B7340:D7340"/>
    <mergeCell ref="F4649:H4649"/>
    <mergeCell ref="B1036:H1036"/>
    <mergeCell ref="B3727:D3727"/>
    <mergeCell ref="F4955:H4955"/>
    <mergeCell ref="F1733:H1733"/>
    <mergeCell ref="B1336:H1336"/>
    <mergeCell ref="B4095:H4095"/>
    <mergeCell ref="B2969:D2969"/>
    <mergeCell ref="B6338:H6338"/>
    <mergeCell ref="B5728:D5728"/>
    <mergeCell ref="B3574:D3574"/>
    <mergeCell ref="B3790:H3790"/>
    <mergeCell ref="B1636:H1636"/>
    <mergeCell ref="B4553:H4553"/>
    <mergeCell ref="B1847:H1847"/>
    <mergeCell ref="F1918:H1918"/>
    <mergeCell ref="F6277:H6277"/>
    <mergeCell ref="F4791:H4791"/>
    <mergeCell ref="F421:H421"/>
    <mergeCell ref="F6788:H6788"/>
    <mergeCell ref="F4792:H4792"/>
    <mergeCell ref="B1996:H1996"/>
    <mergeCell ref="B1558:H1558"/>
    <mergeCell ref="B4475:H4475"/>
    <mergeCell ref="F6789:H6789"/>
    <mergeCell ref="B2321:H2321"/>
    <mergeCell ref="B3796:D3796"/>
    <mergeCell ref="B2016:H2016"/>
    <mergeCell ref="B6866:H6866"/>
    <mergeCell ref="B6997:H6997"/>
    <mergeCell ref="B2621:H2621"/>
    <mergeCell ref="B536:H536"/>
    <mergeCell ref="B4449:H4449"/>
    <mergeCell ref="B6561:H6561"/>
    <mergeCell ref="B4864:H4864"/>
    <mergeCell ref="B2779:H2779"/>
    <mergeCell ref="B6692:H6692"/>
    <mergeCell ref="F144:H144"/>
    <mergeCell ref="B6556:D6556"/>
    <mergeCell ref="B5075:H5075"/>
    <mergeCell ref="F2865:H2865"/>
    <mergeCell ref="B2311:D2311"/>
    <mergeCell ref="B2469:D2469"/>
    <mergeCell ref="B6992:H6992"/>
    <mergeCell ref="B2049:H2049"/>
    <mergeCell ref="B2163:H2163"/>
    <mergeCell ref="F5020:H5020"/>
    <mergeCell ref="F6082:H6082"/>
    <mergeCell ref="B2349:H2349"/>
    <mergeCell ref="B220:H220"/>
    <mergeCell ref="F1988:H1988"/>
    <mergeCell ref="B6855:D6855"/>
    <mergeCell ref="B7008:H7008"/>
    <mergeCell ref="B2039:D2039"/>
    <mergeCell ref="B4923:H4923"/>
    <mergeCell ref="B6614:H6614"/>
    <mergeCell ref="B101:H101"/>
    <mergeCell ref="B4460:H4460"/>
    <mergeCell ref="B5217:H5217"/>
    <mergeCell ref="B7372:D7372"/>
    <mergeCell ref="B4918:H4918"/>
    <mergeCell ref="B1581:D1581"/>
    <mergeCell ref="B2055:D2055"/>
    <mergeCell ref="B6761:H6761"/>
    <mergeCell ref="F5156:H5156"/>
    <mergeCell ref="B275:H275"/>
    <mergeCell ref="B1750:D1750"/>
    <mergeCell ref="F7616:H7616"/>
    <mergeCell ref="B3148:H3148"/>
    <mergeCell ref="B7061:H7061"/>
    <mergeCell ref="B6426:D6426"/>
    <mergeCell ref="B2685:H2685"/>
    <mergeCell ref="B575:H575"/>
    <mergeCell ref="B4928:H4928"/>
    <mergeCell ref="B7083:D7083"/>
    <mergeCell ref="B5145:H5145"/>
    <mergeCell ref="B3448:H3448"/>
    <mergeCell ref="B1363:H1363"/>
    <mergeCell ref="B7361:H7361"/>
    <mergeCell ref="B265:D265"/>
    <mergeCell ref="B5908:H5908"/>
    <mergeCell ref="B5445:H5445"/>
    <mergeCell ref="B5576:H5576"/>
    <mergeCell ref="B2718:H2718"/>
    <mergeCell ref="B170:H170"/>
    <mergeCell ref="F1271:H1271"/>
    <mergeCell ref="B5598:D5598"/>
    <mergeCell ref="F4036:H4036"/>
    <mergeCell ref="B2413:H2413"/>
    <mergeCell ref="B328:H328"/>
    <mergeCell ref="B933:H933"/>
    <mergeCell ref="B2719:H2719"/>
    <mergeCell ref="B628:H628"/>
    <mergeCell ref="F6604:H6604"/>
    <mergeCell ref="F6147:H6147"/>
    <mergeCell ref="B1233:H1233"/>
    <mergeCell ref="B5592:H5592"/>
    <mergeCell ref="B3476:H3476"/>
    <mergeCell ref="B2866:D2866"/>
    <mergeCell ref="B6806:D6806"/>
    <mergeCell ref="F6904:H6904"/>
    <mergeCell ref="B7530:H7530"/>
    <mergeCell ref="B6349:H6349"/>
    <mergeCell ref="B7525:D7525"/>
    <mergeCell ref="B6044:H6044"/>
    <mergeCell ref="B5587:H5587"/>
    <mergeCell ref="F3415:H3415"/>
    <mergeCell ref="B2867:D2867"/>
    <mergeCell ref="B7830:H7830"/>
    <mergeCell ref="F4089:H4089"/>
    <mergeCell ref="F1630:H1630"/>
    <mergeCell ref="B334:D334"/>
    <mergeCell ref="B6045:H6045"/>
    <mergeCell ref="B5015:H5015"/>
    <mergeCell ref="B4793:D4793"/>
    <mergeCell ref="B639:H639"/>
    <mergeCell ref="F4503:H4503"/>
    <mergeCell ref="B634:D634"/>
    <mergeCell ref="B3099:H3099"/>
    <mergeCell ref="B1402:H1402"/>
    <mergeCell ref="B792:D792"/>
    <mergeCell ref="B6790:D6790"/>
    <mergeCell ref="F1646:H1646"/>
    <mergeCell ref="B1287:H1287"/>
    <mergeCell ref="B1702:H1702"/>
    <mergeCell ref="B3530:H3530"/>
    <mergeCell ref="B5005:D5005"/>
    <mergeCell ref="B7883:H7883"/>
    <mergeCell ref="F1341:H1341"/>
    <mergeCell ref="B6403:H6403"/>
    <mergeCell ref="F6343:H6343"/>
    <mergeCell ref="B1392:D1392"/>
    <mergeCell ref="B781:H781"/>
    <mergeCell ref="B3546:H3546"/>
    <mergeCell ref="B1455:H1455"/>
    <mergeCell ref="B998:H998"/>
    <mergeCell ref="F911:H911"/>
    <mergeCell ref="B3241:H3241"/>
    <mergeCell ref="B2060:H2060"/>
    <mergeCell ref="B6419:H6419"/>
    <mergeCell ref="B1425:D1425"/>
    <mergeCell ref="F6968:H6968"/>
    <mergeCell ref="B4303:H4303"/>
    <mergeCell ref="B3693:D3693"/>
    <mergeCell ref="F1699:H1699"/>
    <mergeCell ref="B1761:H1761"/>
    <mergeCell ref="B1755:H1755"/>
    <mergeCell ref="B1298:H1298"/>
    <mergeCell ref="B3998:H3998"/>
    <mergeCell ref="B3541:H3541"/>
    <mergeCell ref="B6719:H6719"/>
    <mergeCell ref="B6084:D6084"/>
    <mergeCell ref="B6300:H6300"/>
    <mergeCell ref="B7933:D7933"/>
    <mergeCell ref="B6414:H6414"/>
    <mergeCell ref="B7889:D7889"/>
    <mergeCell ref="B7063:H7063"/>
    <mergeCell ref="B6600:H6600"/>
    <mergeCell ref="B4515:H4515"/>
    <mergeCell ref="F214:H214"/>
    <mergeCell ref="B6714:H6714"/>
    <mergeCell ref="B1771:H1771"/>
    <mergeCell ref="B1136:D1136"/>
    <mergeCell ref="B3599:H3599"/>
    <mergeCell ref="B5684:H5684"/>
    <mergeCell ref="B1929:H1929"/>
    <mergeCell ref="F4759:H4759"/>
    <mergeCell ref="F2626:H2626"/>
    <mergeCell ref="F4454:H4454"/>
    <mergeCell ref="B1461:D1461"/>
    <mergeCell ref="B2202:H2202"/>
    <mergeCell ref="B2229:H2229"/>
    <mergeCell ref="B6142:H6142"/>
    <mergeCell ref="B3594:H3594"/>
    <mergeCell ref="B1897:H1897"/>
    <mergeCell ref="B6747:H6747"/>
    <mergeCell ref="B1983:H1983"/>
    <mergeCell ref="B286:H286"/>
    <mergeCell ref="B4199:H4199"/>
    <mergeCell ref="B2114:H2114"/>
    <mergeCell ref="B3589:D3589"/>
    <mergeCell ref="B4226:H4226"/>
    <mergeCell ref="F2054:H2054"/>
    <mergeCell ref="B4357:H4357"/>
    <mergeCell ref="B1462:D1462"/>
    <mergeCell ref="B4831:H4831"/>
    <mergeCell ref="B4657:H4657"/>
    <mergeCell ref="B6132:D6132"/>
    <mergeCell ref="F2679:H2679"/>
    <mergeCell ref="B2130:H2130"/>
    <mergeCell ref="B14:H14"/>
    <mergeCell ref="B1825:H1825"/>
    <mergeCell ref="F7355:H7355"/>
    <mergeCell ref="B4068:H4068"/>
    <mergeCell ref="B2430:H2430"/>
    <mergeCell ref="B6827:H6827"/>
    <mergeCell ref="B314:H314"/>
    <mergeCell ref="B4673:H4673"/>
    <mergeCell ref="B2582:H2582"/>
    <mergeCell ref="B4368:H4368"/>
    <mergeCell ref="B3187:H3187"/>
    <mergeCell ref="B5430:H5430"/>
    <mergeCell ref="B4973:H4973"/>
    <mergeCell ref="B2888:H2888"/>
    <mergeCell ref="B4363:D4363"/>
    <mergeCell ref="B6606:D6606"/>
    <mergeCell ref="B2425:H2425"/>
    <mergeCell ref="B4668:H4668"/>
    <mergeCell ref="F7371:H7371"/>
    <mergeCell ref="B7427:H7427"/>
    <mergeCell ref="F5255:H5255"/>
    <mergeCell ref="F4823:H4823"/>
    <mergeCell ref="B4663:D4663"/>
    <mergeCell ref="F7066:H7066"/>
    <mergeCell ref="B7128:H7128"/>
    <mergeCell ref="B1631:D1631"/>
    <mergeCell ref="F5123:H5123"/>
    <mergeCell ref="B236:H236"/>
    <mergeCell ref="B2898:H2898"/>
    <mergeCell ref="B6811:H6811"/>
    <mergeCell ref="F5886:H5886"/>
    <mergeCell ref="B2153:H2153"/>
    <mergeCell ref="B5026:H5026"/>
    <mergeCell ref="B7269:H7269"/>
    <mergeCell ref="B2453:H2453"/>
    <mergeCell ref="B4721:H4721"/>
    <mergeCell ref="B5326:H5326"/>
    <mergeCell ref="B7569:H7569"/>
    <mergeCell ref="B7112:H7112"/>
    <mergeCell ref="F633:H633"/>
    <mergeCell ref="B84:H84"/>
    <mergeCell ref="F1238:H1238"/>
    <mergeCell ref="B7900:H7900"/>
    <mergeCell ref="B7259:D7259"/>
    <mergeCell ref="F6360:H6360"/>
    <mergeCell ref="B378:H378"/>
    <mergeCell ref="F3812:H3812"/>
    <mergeCell ref="B4776:D4776"/>
    <mergeCell ref="B79:H79"/>
    <mergeCell ref="B3257:H3257"/>
    <mergeCell ref="B1141:H1141"/>
    <mergeCell ref="B5081:H5081"/>
    <mergeCell ref="B74:D74"/>
    <mergeCell ref="B836:H836"/>
    <mergeCell ref="B5686:H5686"/>
    <mergeCell ref="B3601:H3601"/>
    <mergeCell ref="B7954:H7954"/>
    <mergeCell ref="B5800:H5800"/>
    <mergeCell ref="B3715:H3715"/>
    <mergeCell ref="B5190:D5190"/>
    <mergeCell ref="B5381:H5381"/>
    <mergeCell ref="B6856:D6856"/>
    <mergeCell ref="B3252:H3252"/>
    <mergeCell ref="B4727:D4727"/>
    <mergeCell ref="B5376:D5376"/>
    <mergeCell ref="B7797:H7797"/>
    <mergeCell ref="B5071:D5071"/>
    <mergeCell ref="B1467:H1467"/>
    <mergeCell ref="B215:D215"/>
    <mergeCell ref="B852:H852"/>
    <mergeCell ref="B7950:D7950"/>
    <mergeCell ref="B4765:H4765"/>
    <mergeCell ref="B5790:D5790"/>
    <mergeCell ref="B520:H520"/>
    <mergeCell ref="B4760:D4760"/>
    <mergeCell ref="B737:H737"/>
    <mergeCell ref="B2980:H2980"/>
    <mergeCell ref="B3585:H3585"/>
    <mergeCell ref="B1500:H1500"/>
    <mergeCell ref="B7982:H7982"/>
    <mergeCell ref="B5853:H5853"/>
    <mergeCell ref="B1483:H1483"/>
    <mergeCell ref="B1037:H1037"/>
    <mergeCell ref="B4761:D4761"/>
    <mergeCell ref="B3305:H3305"/>
    <mergeCell ref="B1195:H1195"/>
    <mergeCell ref="F1765:H1765"/>
    <mergeCell ref="B6153:H6153"/>
    <mergeCell ref="B7850:H7850"/>
    <mergeCell ref="B5518:D5518"/>
    <mergeCell ref="B7939:H7939"/>
    <mergeCell ref="B2970:D2970"/>
    <mergeCell ref="B5848:H5848"/>
    <mergeCell ref="F2071:H2071"/>
    <mergeCell ref="B7934:D7934"/>
    <mergeCell ref="F4314:H4314"/>
    <mergeCell ref="B1053:H1053"/>
    <mergeCell ref="B1211:H1211"/>
    <mergeCell ref="F6741:H6741"/>
    <mergeCell ref="B748:H748"/>
    <mergeCell ref="B113:D113"/>
    <mergeCell ref="F6724:H6724"/>
    <mergeCell ref="B906:H906"/>
    <mergeCell ref="B5750:H5750"/>
    <mergeCell ref="B3665:H3665"/>
    <mergeCell ref="B1968:H1968"/>
    <mergeCell ref="B5881:H5881"/>
    <mergeCell ref="B2986:D2986"/>
    <mergeCell ref="B4270:H4270"/>
    <mergeCell ref="B5745:D5745"/>
    <mergeCell ref="B5903:D5903"/>
    <mergeCell ref="B6208:H6208"/>
    <mergeCell ref="B5751:H5751"/>
    <mergeCell ref="B4684:H4684"/>
    <mergeCell ref="B3744:D3744"/>
    <mergeCell ref="F1750:H1750"/>
    <mergeCell ref="B1353:H1353"/>
    <mergeCell ref="B6198:D6198"/>
    <mergeCell ref="B3649:H3649"/>
    <mergeCell ref="B1342:D1342"/>
    <mergeCell ref="B929:D929"/>
    <mergeCell ref="F7540:H7540"/>
    <mergeCell ref="B5892:H5892"/>
    <mergeCell ref="B3807:H3807"/>
    <mergeCell ref="B1653:H1653"/>
    <mergeCell ref="B1864:H1864"/>
    <mergeCell ref="B1254:D1254"/>
    <mergeCell ref="B4113:H4113"/>
    <mergeCell ref="B3650:H3650"/>
    <mergeCell ref="B3040:D3040"/>
    <mergeCell ref="B2164:H2164"/>
    <mergeCell ref="B5888:D5888"/>
    <mergeCell ref="B4432:H4432"/>
    <mergeCell ref="B6867:H6867"/>
    <mergeCell ref="B4738:H4738"/>
    <mergeCell ref="B1575:H1575"/>
    <mergeCell ref="F4889:H4889"/>
    <mergeCell ref="F3192:H3192"/>
    <mergeCell ref="B7192:H7192"/>
    <mergeCell ref="F650:H650"/>
    <mergeCell ref="B2338:H2338"/>
    <mergeCell ref="B3813:D3813"/>
    <mergeCell ref="B1875:H1875"/>
    <mergeCell ref="B4640:H4640"/>
    <mergeCell ref="B2033:H2033"/>
    <mergeCell ref="B395:H395"/>
    <mergeCell ref="F3193:H3193"/>
    <mergeCell ref="B4335:H4335"/>
    <mergeCell ref="B2638:H2638"/>
    <mergeCell ref="B553:H553"/>
    <mergeCell ref="B2219:H2219"/>
    <mergeCell ref="B5397:H5397"/>
    <mergeCell ref="B2333:H2333"/>
    <mergeCell ref="B7183:H7183"/>
    <mergeCell ref="B6573:D6573"/>
    <mergeCell ref="B5092:H5092"/>
    <mergeCell ref="B4635:H4635"/>
    <mergeCell ref="F791:H791"/>
    <mergeCell ref="B2328:D2328"/>
    <mergeCell ref="B6878:H6878"/>
    <mergeCell ref="B548:H548"/>
    <mergeCell ref="B6873:D6873"/>
    <mergeCell ref="B1603:H1603"/>
    <mergeCell ref="B7031:D7031"/>
    <mergeCell ref="B2628:D2628"/>
    <mergeCell ref="B5093:H5093"/>
    <mergeCell ref="B1598:D1598"/>
    <mergeCell ref="B7966:H7966"/>
    <mergeCell ref="F3088:H3088"/>
    <mergeCell ref="B869:H869"/>
    <mergeCell ref="F5331:H5331"/>
    <mergeCell ref="B423:H423"/>
    <mergeCell ref="F3246:H3246"/>
    <mergeCell ref="B4782:H4782"/>
    <mergeCell ref="B2691:H2691"/>
    <mergeCell ref="B2056:D2056"/>
    <mergeCell ref="B143:H143"/>
    <mergeCell ref="B118:H118"/>
    <mergeCell ref="B4477:H4477"/>
    <mergeCell ref="B7236:H7236"/>
    <mergeCell ref="F7905:H7905"/>
    <mergeCell ref="B4688:H4688"/>
    <mergeCell ref="B2991:H2991"/>
    <mergeCell ref="B2381:D2381"/>
    <mergeCell ref="B7350:H7350"/>
    <mergeCell ref="B6931:H6931"/>
    <mergeCell ref="B5234:H5234"/>
    <mergeCell ref="B7536:H7536"/>
    <mergeCell ref="B5451:H5451"/>
    <mergeCell ref="B6410:D6410"/>
    <mergeCell ref="B7694:H7694"/>
    <mergeCell ref="F3262:H3262"/>
    <mergeCell ref="B7015:D7015"/>
    <mergeCell ref="B134:H134"/>
    <mergeCell ref="F5695:H5695"/>
    <mergeCell ref="B1767:D1767"/>
    <mergeCell ref="B2588:H2588"/>
    <mergeCell ref="B503:H503"/>
    <mergeCell ref="B2702:H2702"/>
    <mergeCell ref="F6016:H6016"/>
    <mergeCell ref="F3862:H3862"/>
    <mergeCell ref="B4826:D4826"/>
    <mergeCell ref="F7933:H7933"/>
    <mergeCell ref="B803:H803"/>
    <mergeCell ref="B2278:D2278"/>
    <mergeCell ref="B5162:H5162"/>
    <mergeCell ref="B917:H917"/>
    <mergeCell ref="B282:D282"/>
    <mergeCell ref="B7400:D7400"/>
    <mergeCell ref="B1522:H1522"/>
    <mergeCell ref="B5919:H5919"/>
    <mergeCell ref="B5462:H5462"/>
    <mergeCell ref="B6937:D6937"/>
    <mergeCell ref="B2698:D2698"/>
    <mergeCell ref="F1136:H1136"/>
    <mergeCell ref="B1217:H1217"/>
    <mergeCell ref="B582:D582"/>
    <mergeCell ref="B187:H187"/>
    <mergeCell ref="B6219:H6219"/>
    <mergeCell ref="B5762:H5762"/>
    <mergeCell ref="B3677:H3677"/>
    <mergeCell ref="F3590:H3590"/>
    <mergeCell ref="F1461:H1461"/>
    <mergeCell ref="B7526:D7526"/>
    <mergeCell ref="B487:H487"/>
    <mergeCell ref="F4378:H4378"/>
    <mergeCell ref="B645:H645"/>
    <mergeCell ref="F6621:H6621"/>
    <mergeCell ref="B188:H188"/>
    <mergeCell ref="F6164:H6164"/>
    <mergeCell ref="B6220:H6220"/>
    <mergeCell ref="B1250:H1250"/>
    <mergeCell ref="B2883:D2883"/>
    <mergeCell ref="B3061:H3061"/>
    <mergeCell ref="B5304:H5304"/>
    <mergeCell ref="B335:D335"/>
    <mergeCell ref="F6458:H6458"/>
    <mergeCell ref="B5909:H5909"/>
    <mergeCell ref="B3824:H3824"/>
    <mergeCell ref="B5299:D5299"/>
    <mergeCell ref="B5515:H5515"/>
    <mergeCell ref="B3818:H3818"/>
    <mergeCell ref="B7542:D7542"/>
    <mergeCell ref="B3361:H3361"/>
    <mergeCell ref="B5604:H5604"/>
    <mergeCell ref="B5599:D5599"/>
    <mergeCell ref="B5815:H5815"/>
    <mergeCell ref="B3705:H3705"/>
    <mergeCell ref="B6367:H6367"/>
    <mergeCell ref="B3661:H3661"/>
    <mergeCell ref="B3819:H3819"/>
    <mergeCell ref="B6578:H6578"/>
    <mergeCell ref="B656:H656"/>
    <mergeCell ref="F1816:H1816"/>
    <mergeCell ref="F6822:H6822"/>
    <mergeCell ref="B651:D651"/>
    <mergeCell ref="B956:H956"/>
    <mergeCell ref="B3721:H3721"/>
    <mergeCell ref="B1173:H1173"/>
    <mergeCell ref="B2235:H2235"/>
    <mergeCell ref="B5022:D5022"/>
    <mergeCell ref="B652:D652"/>
    <mergeCell ref="B1714:D1714"/>
    <mergeCell ref="B1930:H1930"/>
    <mergeCell ref="B6289:H6289"/>
    <mergeCell ref="B1473:H1473"/>
    <mergeCell ref="B3716:H3716"/>
    <mergeCell ref="B3106:D3106"/>
    <mergeCell ref="B1409:D1409"/>
    <mergeCell ref="B7052:H7052"/>
    <mergeCell ref="F2174:H2174"/>
    <mergeCell ref="B3711:D3711"/>
    <mergeCell ref="B5954:D5954"/>
    <mergeCell ref="F1869:H1869"/>
    <mergeCell ref="B1314:H1314"/>
    <mergeCell ref="B6742:D6742"/>
    <mergeCell ref="B4804:H4804"/>
    <mergeCell ref="B6279:D6279"/>
    <mergeCell ref="B1620:H1620"/>
    <mergeCell ref="B3888:H3888"/>
    <mergeCell ref="B1772:H1772"/>
    <mergeCell ref="B1315:H1315"/>
    <mergeCell ref="F7291:H7291"/>
    <mergeCell ref="B6317:H6317"/>
    <mergeCell ref="B4620:H4620"/>
    <mergeCell ref="B4188:H4188"/>
    <mergeCell ref="B3769:H3769"/>
    <mergeCell ref="B3248:D3248"/>
    <mergeCell ref="B7036:H7036"/>
    <mergeCell ref="B6642:H6642"/>
    <mergeCell ref="B6617:H6617"/>
    <mergeCell ref="B4488:H4488"/>
    <mergeCell ref="F231:H231"/>
    <mergeCell ref="B1768:D1768"/>
    <mergeCell ref="B7405:H7405"/>
    <mergeCell ref="F4776:H4776"/>
    <mergeCell ref="B6942:H6942"/>
    <mergeCell ref="F4313:H4313"/>
    <mergeCell ref="F2643:H2643"/>
    <mergeCell ref="F6556:H6556"/>
    <mergeCell ref="B1664:D1664"/>
    <mergeCell ref="F858:H858"/>
    <mergeCell ref="F6856:H6856"/>
    <mergeCell ref="B2000:H2000"/>
    <mergeCell ref="B303:H303"/>
    <mergeCell ref="F7949:H7949"/>
    <mergeCell ref="B4243:H4243"/>
    <mergeCell ref="B4848:H4848"/>
    <mergeCell ref="B2757:H2757"/>
    <mergeCell ref="B6670:H6670"/>
    <mergeCell ref="F5071:H5071"/>
    <mergeCell ref="B2300:H2300"/>
    <mergeCell ref="B603:H603"/>
    <mergeCell ref="F128:H128"/>
    <mergeCell ref="B4543:H4543"/>
    <mergeCell ref="B3933:D3933"/>
    <mergeCell ref="B6018:D6018"/>
    <mergeCell ref="B6149:D6149"/>
    <mergeCell ref="F2538:H2538"/>
    <mergeCell ref="B515:H515"/>
    <mergeCell ref="B2600:H2600"/>
    <mergeCell ref="B4843:H4843"/>
    <mergeCell ref="B2758:H2758"/>
    <mergeCell ref="F7372:H7372"/>
    <mergeCell ref="F7846:H7846"/>
    <mergeCell ref="B2441:H2441"/>
    <mergeCell ref="B356:H356"/>
    <mergeCell ref="F7541:H7541"/>
    <mergeCell ref="F5456:H5456"/>
    <mergeCell ref="B531:H531"/>
    <mergeCell ref="B662:H662"/>
    <mergeCell ref="B2353:H2353"/>
    <mergeCell ref="B4990:H4990"/>
    <mergeCell ref="B2905:H2905"/>
    <mergeCell ref="B2442:H2442"/>
    <mergeCell ref="B5201:H5201"/>
    <mergeCell ref="B7450:H7450"/>
    <mergeCell ref="F927:H927"/>
    <mergeCell ref="B2653:H2653"/>
    <mergeCell ref="F4840:H4840"/>
    <mergeCell ref="B4680:D4680"/>
    <mergeCell ref="B6377:D6377"/>
    <mergeCell ref="B4896:H4896"/>
    <mergeCell ref="B6987:H6987"/>
    <mergeCell ref="B2742:H2742"/>
    <mergeCell ref="B657:H657"/>
    <mergeCell ref="B7744:H7744"/>
    <mergeCell ref="F5140:H5140"/>
    <mergeCell ref="F5903:H5903"/>
    <mergeCell ref="F1527:H1527"/>
    <mergeCell ref="F5440:H5440"/>
    <mergeCell ref="F5598:H5598"/>
    <mergeCell ref="B5043:H5043"/>
    <mergeCell ref="B254:H254"/>
    <mergeCell ref="B249:D249"/>
    <mergeCell ref="B3127:H3127"/>
    <mergeCell ref="B7040:H7040"/>
    <mergeCell ref="B5343:H5343"/>
    <mergeCell ref="B3258:H3258"/>
    <mergeCell ref="B5370:H5370"/>
    <mergeCell ref="B554:H554"/>
    <mergeCell ref="B7672:H7672"/>
    <mergeCell ref="B5975:H5975"/>
    <mergeCell ref="F6198:H6198"/>
    <mergeCell ref="B3427:H3427"/>
    <mergeCell ref="B2817:D2817"/>
    <mergeCell ref="F1255:H1255"/>
    <mergeCell ref="B5670:H5670"/>
    <mergeCell ref="B7276:D7276"/>
    <mergeCell ref="B7972:H7972"/>
    <mergeCell ref="B1642:H1642"/>
    <mergeCell ref="B5555:H5555"/>
    <mergeCell ref="F6588:H6588"/>
    <mergeCell ref="B7798:H7798"/>
    <mergeCell ref="F3366:H3366"/>
    <mergeCell ref="B2855:H2855"/>
    <mergeCell ref="B4940:H4940"/>
    <mergeCell ref="F6131:H6131"/>
    <mergeCell ref="B2811:H2811"/>
    <mergeCell ref="B726:H726"/>
    <mergeCell ref="B701:H701"/>
    <mergeCell ref="B2176:D2176"/>
    <mergeCell ref="F6214:H6214"/>
    <mergeCell ref="B7178:D7178"/>
    <mergeCell ref="F6888:H6888"/>
    <mergeCell ref="B3155:H3155"/>
    <mergeCell ref="B4630:D4630"/>
    <mergeCell ref="B1026:H1026"/>
    <mergeCell ref="B385:D385"/>
    <mergeCell ref="B3269:H3269"/>
    <mergeCell ref="B4744:D4744"/>
    <mergeCell ref="B7509:D7509"/>
    <mergeCell ref="B6028:H6028"/>
    <mergeCell ref="B5393:D5393"/>
    <mergeCell ref="B5571:H5571"/>
    <mergeCell ref="B3874:H3874"/>
    <mergeCell ref="B1789:H1789"/>
    <mergeCell ref="B3264:D3264"/>
    <mergeCell ref="F3399:H3399"/>
    <mergeCell ref="B3455:H3455"/>
    <mergeCell ref="B3480:H3480"/>
    <mergeCell ref="B5565:H5565"/>
    <mergeCell ref="B7814:H7814"/>
    <mergeCell ref="B1326:H1326"/>
    <mergeCell ref="B4631:D4631"/>
    <mergeCell ref="B6328:H6328"/>
    <mergeCell ref="B7961:D7961"/>
    <mergeCell ref="B1479:D1479"/>
    <mergeCell ref="F1614:H1614"/>
    <mergeCell ref="B3780:H3780"/>
    <mergeCell ref="B6023:H6023"/>
    <mergeCell ref="F6572:H6572"/>
    <mergeCell ref="B754:H754"/>
    <mergeCell ref="B7804:D7804"/>
    <mergeCell ref="B1386:H1386"/>
    <mergeCell ref="B923:H923"/>
    <mergeCell ref="B1054:H1054"/>
    <mergeCell ref="B3166:H3166"/>
    <mergeCell ref="B1081:H1081"/>
    <mergeCell ref="F7030:H7030"/>
    <mergeCell ref="B6056:H6056"/>
    <mergeCell ref="B1049:D1049"/>
    <mergeCell ref="B1686:H1686"/>
    <mergeCell ref="B749:H749"/>
    <mergeCell ref="B6039:H6039"/>
    <mergeCell ref="B3954:H3954"/>
    <mergeCell ref="B7867:H7867"/>
    <mergeCell ref="B6170:H6170"/>
    <mergeCell ref="B1381:H1381"/>
    <mergeCell ref="B2987:D2987"/>
    <mergeCell ref="B1376:D1376"/>
    <mergeCell ref="B4254:H4254"/>
    <mergeCell ref="B5729:D5729"/>
    <mergeCell ref="B6470:H6470"/>
    <mergeCell ref="B6171:H6171"/>
    <mergeCell ref="B6687:H6687"/>
    <mergeCell ref="B4554:H4554"/>
    <mergeCell ref="B6382:H6382"/>
    <mergeCell ref="B7832:D7832"/>
    <mergeCell ref="B3524:H3524"/>
    <mergeCell ref="B3003:D3003"/>
    <mergeCell ref="F2713:H2713"/>
    <mergeCell ref="B1065:H1065"/>
    <mergeCell ref="B455:D455"/>
    <mergeCell ref="F2294:H2294"/>
    <mergeCell ref="B1739:H1739"/>
    <mergeCell ref="B1276:H1276"/>
    <mergeCell ref="B3938:H3938"/>
    <mergeCell ref="B3525:H3525"/>
    <mergeCell ref="B1828:H1828"/>
    <mergeCell ref="B3519:H3519"/>
    <mergeCell ref="B1434:H1434"/>
    <mergeCell ref="B755:D755"/>
    <mergeCell ref="B6398:H6398"/>
    <mergeCell ref="B3825:H3825"/>
    <mergeCell ref="B5300:D5300"/>
    <mergeCell ref="B6093:H6093"/>
    <mergeCell ref="B7155:H7155"/>
    <mergeCell ref="B6698:H6698"/>
    <mergeCell ref="B4607:H4607"/>
    <mergeCell ref="F281:H281"/>
    <mergeCell ref="B5758:D5758"/>
    <mergeCell ref="B3666:H3666"/>
    <mergeCell ref="B7156:H7156"/>
    <mergeCell ref="F2278:H2278"/>
    <mergeCell ref="B1881:H1881"/>
    <mergeCell ref="F7400:H7400"/>
    <mergeCell ref="B2513:H2513"/>
    <mergeCell ref="B1903:D1903"/>
    <mergeCell ref="B4754:H4754"/>
    <mergeCell ref="B3656:D3656"/>
    <mergeCell ref="B2181:H2181"/>
    <mergeCell ref="B5905:D5905"/>
    <mergeCell ref="B6121:H6121"/>
    <mergeCell ref="B1529:D1529"/>
    <mergeCell ref="B2813:H2813"/>
    <mergeCell ref="B1876:H1876"/>
    <mergeCell ref="B6726:H6726"/>
    <mergeCell ref="B4641:H4641"/>
    <mergeCell ref="B6116:D6116"/>
    <mergeCell ref="B2508:H2508"/>
    <mergeCell ref="B4120:D4120"/>
    <mergeCell ref="B6421:H6421"/>
    <mergeCell ref="B7514:H7514"/>
    <mergeCell ref="B2503:D2503"/>
    <mergeCell ref="F509:H509"/>
    <mergeCell ref="F3209:H3209"/>
    <mergeCell ref="B4924:H4924"/>
    <mergeCell ref="B7162:D7162"/>
    <mergeCell ref="B1892:H1892"/>
    <mergeCell ref="F5206:H5206"/>
    <mergeCell ref="B4651:H4651"/>
    <mergeCell ref="B2566:H2566"/>
    <mergeCell ref="B2109:H2109"/>
    <mergeCell ref="B412:H412"/>
    <mergeCell ref="F3726:H3726"/>
    <mergeCell ref="B1887:D1887"/>
    <mergeCell ref="B4352:H4352"/>
    <mergeCell ref="B2655:H2655"/>
    <mergeCell ref="B107:H107"/>
    <mergeCell ref="B4957:H4957"/>
    <mergeCell ref="B4347:D4347"/>
    <mergeCell ref="B7200:H7200"/>
    <mergeCell ref="B6590:D6590"/>
    <mergeCell ref="B2409:H2409"/>
    <mergeCell ref="B5109:H5109"/>
    <mergeCell ref="B2403:H2403"/>
    <mergeCell ref="B4652:H4652"/>
    <mergeCell ref="B2345:D2345"/>
    <mergeCell ref="B4646:H4646"/>
    <mergeCell ref="B2561:H2561"/>
    <mergeCell ref="B407:H407"/>
    <mergeCell ref="B4647:D4647"/>
    <mergeCell ref="B7106:H7106"/>
    <mergeCell ref="B402:D402"/>
    <mergeCell ref="B4952:H4952"/>
    <mergeCell ref="B9:H9"/>
    <mergeCell ref="B7220:H7220"/>
    <mergeCell ref="F232:H232"/>
    <mergeCell ref="B7647:D7647"/>
    <mergeCell ref="B7825:H7825"/>
    <mergeCell ref="F3105:H3105"/>
    <mergeCell ref="B7978:D7978"/>
    <mergeCell ref="B2708:H2708"/>
    <mergeCell ref="B4:H4"/>
    <mergeCell ref="B4494:H4494"/>
    <mergeCell ref="B5010:H5010"/>
    <mergeCell ref="B7253:H7253"/>
    <mergeCell ref="B2877:H2877"/>
    <mergeCell ref="B4705:H4705"/>
    <mergeCell ref="B3008:H3008"/>
    <mergeCell ref="B5310:H5310"/>
    <mergeCell ref="B4184:D4184"/>
    <mergeCell ref="B2703:H2703"/>
    <mergeCell ref="B1092:H1092"/>
    <mergeCell ref="F2833:H2833"/>
    <mergeCell ref="B7032:D7032"/>
    <mergeCell ref="B7248:H7248"/>
    <mergeCell ref="B5094:H5094"/>
    <mergeCell ref="B3009:H3009"/>
    <mergeCell ref="B4484:D4484"/>
    <mergeCell ref="B7853:H7853"/>
    <mergeCell ref="B5768:H5768"/>
    <mergeCell ref="B7243:D7243"/>
    <mergeCell ref="B5305:H5305"/>
    <mergeCell ref="B7548:H7548"/>
    <mergeCell ref="B5463:H5463"/>
    <mergeCell ref="F1031:H1031"/>
    <mergeCell ref="B476:H476"/>
    <mergeCell ref="F3879:H3879"/>
    <mergeCell ref="B7879:H7879"/>
    <mergeCell ref="B2714:D2714"/>
    <mergeCell ref="B2911:H2911"/>
    <mergeCell ref="F6638:H6638"/>
    <mergeCell ref="B820:H820"/>
    <mergeCell ref="B776:H776"/>
    <mergeCell ref="F4248:H4248"/>
    <mergeCell ref="B352:D352"/>
    <mergeCell ref="B3236:H3236"/>
    <mergeCell ref="B5479:H5479"/>
    <mergeCell ref="B2715:D2715"/>
    <mergeCell ref="B2931:H2931"/>
    <mergeCell ref="B2296:D2296"/>
    <mergeCell ref="B7775:H7775"/>
    <mergeCell ref="B777:H777"/>
    <mergeCell ref="B3993:H3993"/>
    <mergeCell ref="B3536:H3536"/>
    <mergeCell ref="B6236:H6236"/>
    <mergeCell ref="B5779:H5779"/>
    <mergeCell ref="B6453:H6453"/>
    <mergeCell ref="B5774:D5774"/>
    <mergeCell ref="B5990:H5990"/>
    <mergeCell ref="B504:H504"/>
    <mergeCell ref="F1664:H1664"/>
    <mergeCell ref="F3932:H3932"/>
    <mergeCell ref="B3994:H3994"/>
    <mergeCell ref="B526:D526"/>
    <mergeCell ref="B831:H831"/>
    <mergeCell ref="F4695:H4695"/>
    <mergeCell ref="F4232:H4232"/>
    <mergeCell ref="B505:H505"/>
    <mergeCell ref="B499:H499"/>
    <mergeCell ref="B826:D826"/>
    <mergeCell ref="B1592:H1592"/>
    <mergeCell ref="B6982:D6982"/>
    <mergeCell ref="B2959:H2959"/>
    <mergeCell ref="B5621:H5621"/>
    <mergeCell ref="B6137:H6137"/>
    <mergeCell ref="B805:H805"/>
    <mergeCell ref="B7917:H7917"/>
    <mergeCell ref="B5832:H5832"/>
    <mergeCell ref="B3259:H3259"/>
    <mergeCell ref="B6437:H6437"/>
    <mergeCell ref="B6595:H6595"/>
    <mergeCell ref="F3829:H3829"/>
    <mergeCell ref="B3831:D3831"/>
    <mergeCell ref="F264:H264"/>
    <mergeCell ref="B1278:H1278"/>
    <mergeCell ref="B668:D668"/>
    <mergeCell ref="B6432:H6432"/>
    <mergeCell ref="B1489:H1489"/>
    <mergeCell ref="B1190:H1190"/>
    <mergeCell ref="F2763:H2763"/>
    <mergeCell ref="B4063:H4063"/>
    <mergeCell ref="B4038:H4038"/>
    <mergeCell ref="B1947:H1947"/>
    <mergeCell ref="B1490:H1490"/>
    <mergeCell ref="B5208:D5208"/>
    <mergeCell ref="B3123:D3123"/>
    <mergeCell ref="B4820:H4820"/>
    <mergeCell ref="B963:D963"/>
    <mergeCell ref="F2191:H2191"/>
    <mergeCell ref="B3728:D3728"/>
    <mergeCell ref="F1886:H1886"/>
    <mergeCell ref="B6792:H6792"/>
    <mergeCell ref="F248:H248"/>
    <mergeCell ref="B2578:H2578"/>
    <mergeCell ref="B6906:H6906"/>
    <mergeCell ref="B5876:H5876"/>
    <mergeCell ref="F2192:H2192"/>
    <mergeCell ref="B1332:H1332"/>
    <mergeCell ref="B5121:H5121"/>
    <mergeCell ref="B4091:H4091"/>
    <mergeCell ref="F2486:H2486"/>
    <mergeCell ref="B3628:H3628"/>
    <mergeCell ref="B1543:H1543"/>
    <mergeCell ref="B3786:H3786"/>
    <mergeCell ref="B3107:D3107"/>
    <mergeCell ref="B4391:H4391"/>
    <mergeCell ref="B2289:H2289"/>
    <mergeCell ref="B1843:H1843"/>
    <mergeCell ref="B6177:H6177"/>
    <mergeCell ref="B5567:D5567"/>
    <mergeCell ref="B6202:H6202"/>
    <mergeCell ref="F7819:H7819"/>
    <mergeCell ref="B4086:H4086"/>
    <mergeCell ref="B7264:H7264"/>
    <mergeCell ref="B1932:H1932"/>
    <mergeCell ref="B1322:D1322"/>
    <mergeCell ref="B4691:H4691"/>
    <mergeCell ref="B6959:H6959"/>
    <mergeCell ref="B6324:D6324"/>
    <mergeCell ref="B1954:D1954"/>
    <mergeCell ref="B6502:H6502"/>
    <mergeCell ref="F3176:H3176"/>
    <mergeCell ref="B4386:H4386"/>
    <mergeCell ref="B7564:H7564"/>
    <mergeCell ref="F112:H112"/>
    <mergeCell ref="F7178:H7178"/>
    <mergeCell ref="F2414:H2414"/>
    <mergeCell ref="B1681:D1681"/>
    <mergeCell ref="B6960:H6960"/>
    <mergeCell ref="B1554:H1554"/>
    <mergeCell ref="F7661:H7661"/>
    <mergeCell ref="B4444:H4444"/>
    <mergeCell ref="B2774:H2774"/>
    <mergeCell ref="B68:H68"/>
    <mergeCell ref="B2317:H2317"/>
    <mergeCell ref="B5076:H5076"/>
    <mergeCell ref="B2312:D2312"/>
    <mergeCell ref="F7961:H7961"/>
    <mergeCell ref="B5165:H5165"/>
    <mergeCell ref="B3080:H3080"/>
    <mergeCell ref="B374:H374"/>
    <mergeCell ref="B4771:H4771"/>
    <mergeCell ref="B6993:H6993"/>
    <mergeCell ref="B2617:H2617"/>
    <mergeCell ref="B4250:D4250"/>
    <mergeCell ref="B5490:H5490"/>
    <mergeCell ref="B4855:D4855"/>
    <mergeCell ref="B4550:D4550"/>
    <mergeCell ref="F2556:H2556"/>
    <mergeCell ref="F5315:H5315"/>
    <mergeCell ref="B7003:H7003"/>
    <mergeCell ref="F3313:H3313"/>
    <mergeCell ref="B673:H673"/>
    <mergeCell ref="B2459:H2459"/>
    <mergeCell ref="B2975:H2975"/>
    <mergeCell ref="B5218:H5218"/>
    <mergeCell ref="B848:H848"/>
    <mergeCell ref="B4755:H4755"/>
    <mergeCell ref="B2670:H2670"/>
    <mergeCell ref="B4913:H4913"/>
    <mergeCell ref="B543:H543"/>
    <mergeCell ref="B2759:H2759"/>
    <mergeCell ref="B3275:H3275"/>
    <mergeCell ref="B4234:D4234"/>
    <mergeCell ref="B6999:D6999"/>
    <mergeCell ref="F667:H667"/>
    <mergeCell ref="B669:D669"/>
    <mergeCell ref="B7329:H7329"/>
    <mergeCell ref="B7304:H7304"/>
    <mergeCell ref="B5219:H5219"/>
    <mergeCell ref="B5213:H5213"/>
    <mergeCell ref="B2449:D2449"/>
    <mergeCell ref="B7629:H7629"/>
    <mergeCell ref="B576:H576"/>
    <mergeCell ref="B570:H570"/>
    <mergeCell ref="F3846:H3846"/>
    <mergeCell ref="B7973:H7973"/>
    <mergeCell ref="B901:H901"/>
    <mergeCell ref="B266:D266"/>
    <mergeCell ref="B5229:H5229"/>
    <mergeCell ref="B3144:H3144"/>
    <mergeCell ref="B7988:H7988"/>
    <mergeCell ref="F4298:H4298"/>
    <mergeCell ref="B3749:H3749"/>
    <mergeCell ref="B3139:D3139"/>
    <mergeCell ref="B5224:D5224"/>
    <mergeCell ref="B2782:D2782"/>
    <mergeCell ref="B2834:D2834"/>
    <mergeCell ref="B3444:H3444"/>
    <mergeCell ref="B4919:D4919"/>
    <mergeCell ref="B6203:H6203"/>
    <mergeCell ref="B7678:D7678"/>
    <mergeCell ref="B5746:H5746"/>
    <mergeCell ref="B5877:H5877"/>
    <mergeCell ref="B7989:H7989"/>
    <mergeCell ref="B4207:H4207"/>
    <mergeCell ref="B1501:H1501"/>
    <mergeCell ref="B5898:H5898"/>
    <mergeCell ref="B1659:H1659"/>
    <mergeCell ref="B5572:H5572"/>
    <mergeCell ref="B6503:H6503"/>
    <mergeCell ref="F3383:H3383"/>
    <mergeCell ref="B2193:D2193"/>
    <mergeCell ref="B3897:D3897"/>
    <mergeCell ref="F1903:H1903"/>
    <mergeCell ref="B255:H255"/>
    <mergeCell ref="B3434:D3434"/>
    <mergeCell ref="B250:D250"/>
    <mergeCell ref="B1043:H1043"/>
    <mergeCell ref="F6442:H6442"/>
    <mergeCell ref="B7979:D7979"/>
    <mergeCell ref="B2709:H2709"/>
    <mergeCell ref="B624:H624"/>
    <mergeCell ref="B3802:H3802"/>
    <mergeCell ref="F1784:H1784"/>
    <mergeCell ref="B1675:H1675"/>
    <mergeCell ref="B1229:H1229"/>
    <mergeCell ref="B5588:H5588"/>
    <mergeCell ref="B4953:D4953"/>
    <mergeCell ref="B1343:H1343"/>
    <mergeCell ref="F1799:H1799"/>
    <mergeCell ref="B5283:H5283"/>
    <mergeCell ref="B6345:H6345"/>
    <mergeCell ref="B1975:H1975"/>
    <mergeCell ref="B3797:H3797"/>
    <mergeCell ref="B6562:H6562"/>
    <mergeCell ref="B3340:H3340"/>
    <mergeCell ref="B1643:H1643"/>
    <mergeCell ref="B1033:D1033"/>
    <mergeCell ref="B6040:H6040"/>
    <mergeCell ref="B1665:D1665"/>
    <mergeCell ref="F1800:H1800"/>
    <mergeCell ref="B635:D635"/>
    <mergeCell ref="B6346:H6346"/>
    <mergeCell ref="B6340:H6340"/>
    <mergeCell ref="F1495:H1495"/>
    <mergeCell ref="B940:H940"/>
    <mergeCell ref="B1703:H1703"/>
    <mergeCell ref="B6273:H6273"/>
    <mergeCell ref="B2028:H2028"/>
    <mergeCell ref="B1393:D1393"/>
    <mergeCell ref="B3694:H3694"/>
    <mergeCell ref="B1609:H1609"/>
    <mergeCell ref="B1723:H1723"/>
    <mergeCell ref="B4876:H4876"/>
    <mergeCell ref="B4266:D4266"/>
    <mergeCell ref="B6268:H6268"/>
    <mergeCell ref="F6181:H6181"/>
    <mergeCell ref="F2399:H2399"/>
    <mergeCell ref="B7874:D7874"/>
    <mergeCell ref="B3504:D3504"/>
    <mergeCell ref="B4788:H4788"/>
    <mergeCell ref="B4566:D4566"/>
    <mergeCell ref="B7004:H7004"/>
    <mergeCell ref="B3841:H3841"/>
    <mergeCell ref="B1756:H1756"/>
    <mergeCell ref="F2242:H2242"/>
    <mergeCell ref="F2916:H2916"/>
    <mergeCell ref="B1293:H1293"/>
    <mergeCell ref="F7275:H7275"/>
    <mergeCell ref="B772:D772"/>
    <mergeCell ref="F4696:H4696"/>
    <mergeCell ref="B6415:H6415"/>
    <mergeCell ref="B3842:H3842"/>
    <mergeCell ref="B3836:H3836"/>
    <mergeCell ref="B2356:H2356"/>
    <mergeCell ref="B6715:H6715"/>
    <mergeCell ref="B1289:D1289"/>
    <mergeCell ref="B6252:H6252"/>
    <mergeCell ref="B4167:H4167"/>
    <mergeCell ref="B1835:D1835"/>
    <mergeCell ref="F384:H384"/>
    <mergeCell ref="F2627:H2627"/>
    <mergeCell ref="B4930:H4930"/>
    <mergeCell ref="B7173:H7173"/>
    <mergeCell ref="F2295:H2295"/>
    <mergeCell ref="B6710:H6710"/>
    <mergeCell ref="F684:H684"/>
    <mergeCell ref="B6705:D6705"/>
    <mergeCell ref="B7473:H7473"/>
    <mergeCell ref="B2067:H2067"/>
    <mergeCell ref="B3895:H3895"/>
    <mergeCell ref="B587:H587"/>
    <mergeCell ref="B4527:H4527"/>
    <mergeCell ref="B2830:H2830"/>
    <mergeCell ref="B6743:H6743"/>
    <mergeCell ref="B6133:D6133"/>
    <mergeCell ref="B4195:H4195"/>
    <mergeCell ref="B4000:D4000"/>
    <mergeCell ref="B4516:D4516"/>
    <mergeCell ref="B4827:H4827"/>
    <mergeCell ref="B4217:D4217"/>
    <mergeCell ref="B2520:D2520"/>
    <mergeCell ref="B7043:H7043"/>
    <mergeCell ref="B4958:H4958"/>
    <mergeCell ref="B7095:H7095"/>
    <mergeCell ref="F526:H526"/>
    <mergeCell ref="B7700:H7700"/>
    <mergeCell ref="B4517:D4517"/>
    <mergeCell ref="B7395:H7395"/>
    <mergeCell ref="B1909:H1909"/>
    <mergeCell ref="F5223:H5223"/>
    <mergeCell ref="B8000:H8000"/>
    <mergeCell ref="B5915:H5915"/>
    <mergeCell ref="F3743:H3743"/>
    <mergeCell ref="F3280:H3280"/>
    <mergeCell ref="B640:H640"/>
    <mergeCell ref="B2426:H2426"/>
    <mergeCell ref="B2420:H2420"/>
    <mergeCell ref="B1785:D1785"/>
    <mergeCell ref="B4669:H4669"/>
    <mergeCell ref="B1963:H1963"/>
    <mergeCell ref="B2121:H2121"/>
    <mergeCell ref="B4664:D4664"/>
    <mergeCell ref="B3183:H3183"/>
    <mergeCell ref="B2726:H2726"/>
    <mergeCell ref="B4201:D4201"/>
    <mergeCell ref="B419:D419"/>
    <mergeCell ref="B7079:H7079"/>
    <mergeCell ref="B4994:H4994"/>
    <mergeCell ref="B6444:D6444"/>
    <mergeCell ref="B7123:H7123"/>
    <mergeCell ref="B2878:H2878"/>
    <mergeCell ref="B7728:H7728"/>
    <mergeCell ref="B7842:H7842"/>
    <mergeCell ref="B5122:D5122"/>
    <mergeCell ref="B7423:H7423"/>
    <mergeCell ref="B2416:D2416"/>
    <mergeCell ref="B5294:H5294"/>
    <mergeCell ref="F3122:H3122"/>
    <mergeCell ref="B326:H326"/>
    <mergeCell ref="B7418:D7418"/>
    <mergeCell ref="F3727:H3727"/>
    <mergeCell ref="F5970:H5970"/>
    <mergeCell ref="B7113:D7113"/>
    <mergeCell ref="B3509:H3509"/>
    <mergeCell ref="B2894:H2894"/>
    <mergeCell ref="F3123:H3123"/>
    <mergeCell ref="F4054:H4054"/>
    <mergeCell ref="B3111:H3111"/>
    <mergeCell ref="B5354:H5354"/>
    <mergeCell ref="B1109:H1109"/>
    <mergeCell ref="F6182:H6182"/>
    <mergeCell ref="B3411:H3411"/>
    <mergeCell ref="B1104:D1104"/>
    <mergeCell ref="B5627:H5627"/>
    <mergeCell ref="B3542:H3542"/>
    <mergeCell ref="B5654:H5654"/>
    <mergeCell ref="B7129:D7129"/>
    <mergeCell ref="B7870:H7870"/>
    <mergeCell ref="B5785:H5785"/>
    <mergeCell ref="B7260:D7260"/>
    <mergeCell ref="B2884:D2884"/>
    <mergeCell ref="B3021:D3021"/>
    <mergeCell ref="B5322:H5322"/>
    <mergeCell ref="B4712:D4712"/>
    <mergeCell ref="B5349:H5349"/>
    <mergeCell ref="F1048:H1048"/>
    <mergeCell ref="B5317:D5317"/>
    <mergeCell ref="B5344:D5344"/>
    <mergeCell ref="F1697:H1697"/>
    <mergeCell ref="B1709:H1709"/>
    <mergeCell ref="B5622:H5622"/>
    <mergeCell ref="B679:H679"/>
    <mergeCell ref="B380:H380"/>
    <mergeCell ref="F1953:H1953"/>
    <mergeCell ref="B369:D369"/>
    <mergeCell ref="B3253:H3253"/>
    <mergeCell ref="B7042:H7042"/>
    <mergeCell ref="B5496:H5496"/>
    <mergeCell ref="B527:D527"/>
    <mergeCell ref="B2790:H2790"/>
    <mergeCell ref="B680:H680"/>
    <mergeCell ref="F4407:H4407"/>
    <mergeCell ref="F6656:H6656"/>
    <mergeCell ref="B674:H674"/>
    <mergeCell ref="B794:H794"/>
    <mergeCell ref="B4010:H4010"/>
    <mergeCell ref="B5707:H5707"/>
    <mergeCell ref="B3553:H3553"/>
    <mergeCell ref="B2918:D2918"/>
    <mergeCell ref="B3547:H3547"/>
    <mergeCell ref="B5796:H5796"/>
    <mergeCell ref="B1005:H1005"/>
    <mergeCell ref="B5333:H5333"/>
    <mergeCell ref="B5791:D5791"/>
    <mergeCell ref="B6007:H6007"/>
    <mergeCell ref="B3853:H3853"/>
    <mergeCell ref="F1681:H1681"/>
    <mergeCell ref="B7793:H7793"/>
    <mergeCell ref="B6612:H6612"/>
    <mergeCell ref="B4011:H4011"/>
    <mergeCell ref="B5486:D5486"/>
    <mergeCell ref="B7788:D7788"/>
    <mergeCell ref="B6307:H6307"/>
    <mergeCell ref="B5697:D5697"/>
    <mergeCell ref="F4249:H4249"/>
    <mergeCell ref="B843:D843"/>
    <mergeCell ref="B5366:H5366"/>
    <mergeCell ref="F6246:H6246"/>
    <mergeCell ref="F4549:H4549"/>
    <mergeCell ref="B1778:H1778"/>
    <mergeCell ref="B3581:H3581"/>
    <mergeCell ref="B2971:D2971"/>
    <mergeCell ref="B5056:D5056"/>
    <mergeCell ref="F4250:H4250"/>
    <mergeCell ref="B6323:H6323"/>
    <mergeCell ref="B4238:H4238"/>
    <mergeCell ref="B4327:H4327"/>
    <mergeCell ref="B7630:D7630"/>
    <mergeCell ref="B1779:H1779"/>
    <mergeCell ref="F7309:H7309"/>
    <mergeCell ref="B4538:H4538"/>
    <mergeCell ref="B6754:H6754"/>
    <mergeCell ref="B293:H293"/>
    <mergeCell ref="B6449:H6449"/>
    <mergeCell ref="B5839:D5839"/>
    <mergeCell ref="B4838:H4838"/>
    <mergeCell ref="B439:D439"/>
    <mergeCell ref="B1349:H1349"/>
    <mergeCell ref="B739:D739"/>
    <mergeCell ref="F7325:H7325"/>
    <mergeCell ref="F5240:H5240"/>
    <mergeCell ref="B3617:H3617"/>
    <mergeCell ref="B3592:H3592"/>
    <mergeCell ref="B1507:H1507"/>
    <mergeCell ref="F4777:H4777"/>
    <mergeCell ref="B6465:H6465"/>
    <mergeCell ref="B1496:D1496"/>
    <mergeCell ref="B4380:H4380"/>
    <mergeCell ref="B3745:D3745"/>
    <mergeCell ref="B5855:D5855"/>
    <mergeCell ref="B3961:H3961"/>
    <mergeCell ref="B3917:H3917"/>
    <mergeCell ref="B1832:H1832"/>
    <mergeCell ref="B1807:H1807"/>
    <mergeCell ref="B3282:D3282"/>
    <mergeCell ref="B6160:H6160"/>
    <mergeCell ref="B4075:H4075"/>
    <mergeCell ref="B6834:H6834"/>
    <mergeCell ref="B6199:D6199"/>
    <mergeCell ref="B4070:D4070"/>
    <mergeCell ref="F7994:H7994"/>
    <mergeCell ref="B4261:H4261"/>
    <mergeCell ref="B2132:H2132"/>
    <mergeCell ref="B4375:H4375"/>
    <mergeCell ref="B7140:H7140"/>
    <mergeCell ref="B6918:D6918"/>
    <mergeCell ref="B7134:H7134"/>
    <mergeCell ref="B6677:H6677"/>
    <mergeCell ref="B4980:H4980"/>
    <mergeCell ref="B2895:H2895"/>
    <mergeCell ref="B4561:H4561"/>
    <mergeCell ref="F4200:H4200"/>
    <mergeCell ref="B3645:H3645"/>
    <mergeCell ref="B7135:H7135"/>
    <mergeCell ref="B2165:H2165"/>
    <mergeCell ref="B3640:D3640"/>
    <mergeCell ref="B1970:D1970"/>
    <mergeCell ref="B3951:H3951"/>
    <mergeCell ref="B1860:H1860"/>
    <mergeCell ref="B3972:H3972"/>
    <mergeCell ref="B6862:H6862"/>
    <mergeCell ref="B3967:D3967"/>
    <mergeCell ref="B795:H795"/>
    <mergeCell ref="B4733:H4733"/>
    <mergeCell ref="B3641:D3641"/>
    <mergeCell ref="B1971:D1971"/>
    <mergeCell ref="B2160:H2160"/>
    <mergeCell ref="B3793:D3793"/>
    <mergeCell ref="F2730:H2730"/>
    <mergeCell ref="B5033:H5033"/>
    <mergeCell ref="B7145:H7145"/>
    <mergeCell ref="B5060:H5060"/>
    <mergeCell ref="B7282:H7282"/>
    <mergeCell ref="F2431:H2431"/>
    <mergeCell ref="B5665:H5665"/>
    <mergeCell ref="F945:H945"/>
    <mergeCell ref="F3194:H3194"/>
    <mergeCell ref="B7576:H7576"/>
    <mergeCell ref="F2731:H2731"/>
    <mergeCell ref="B91:H91"/>
    <mergeCell ref="B2334:H2334"/>
    <mergeCell ref="B1871:H1871"/>
    <mergeCell ref="F3488:H3488"/>
    <mergeCell ref="F7401:H7401"/>
    <mergeCell ref="B2545:H2545"/>
    <mergeCell ref="B391:H391"/>
    <mergeCell ref="B2634:H2634"/>
    <mergeCell ref="F5904:H5904"/>
    <mergeCell ref="B86:H86"/>
    <mergeCell ref="B2845:H2845"/>
    <mergeCell ref="B4872:D4872"/>
    <mergeCell ref="B5044:H5044"/>
    <mergeCell ref="B849:H849"/>
    <mergeCell ref="B5693:H5693"/>
    <mergeCell ref="F3089:H3089"/>
    <mergeCell ref="B7326:D7326"/>
    <mergeCell ref="B7504:H7504"/>
    <mergeCell ref="B5172:D5172"/>
    <mergeCell ref="B2861:H2861"/>
    <mergeCell ref="B865:H865"/>
    <mergeCell ref="B444:H444"/>
    <mergeCell ref="B4772:H4772"/>
    <mergeCell ref="B2687:H2687"/>
    <mergeCell ref="B3161:H3161"/>
    <mergeCell ref="B560:H560"/>
    <mergeCell ref="B1076:H1076"/>
    <mergeCell ref="F3847:H3847"/>
    <mergeCell ref="B3292:H3292"/>
    <mergeCell ref="B4473:H4473"/>
    <mergeCell ref="F1103:H1103"/>
    <mergeCell ref="B744:H744"/>
    <mergeCell ref="B2856:H2856"/>
    <mergeCell ref="B771:H771"/>
    <mergeCell ref="B4468:D4468"/>
    <mergeCell ref="B5078:H5078"/>
    <mergeCell ref="B7346:H7346"/>
    <mergeCell ref="B92:D92"/>
    <mergeCell ref="B5860:H5860"/>
    <mergeCell ref="B5835:H5835"/>
    <mergeCell ref="B5225:D5225"/>
    <mergeCell ref="F6017:H6017"/>
    <mergeCell ref="F3863:H3863"/>
    <mergeCell ref="B5747:H5747"/>
    <mergeCell ref="B5861:H5861"/>
    <mergeCell ref="B430:H430"/>
    <mergeCell ref="F2072:H2072"/>
    <mergeCell ref="F5985:H5985"/>
    <mergeCell ref="F4532:H4532"/>
    <mergeCell ref="B3461:H3461"/>
    <mergeCell ref="B2998:H2998"/>
    <mergeCell ref="B913:H913"/>
    <mergeCell ref="B5763:H5763"/>
    <mergeCell ref="B5757:H5757"/>
    <mergeCell ref="B3672:H3672"/>
    <mergeCell ref="F2073:H2073"/>
    <mergeCell ref="B3037:D3037"/>
    <mergeCell ref="B3215:H3215"/>
    <mergeCell ref="B1518:H1518"/>
    <mergeCell ref="B5458:H5458"/>
    <mergeCell ref="B6520:H6520"/>
    <mergeCell ref="B1213:H1213"/>
    <mergeCell ref="F6001:H6001"/>
    <mergeCell ref="B6063:H6063"/>
    <mergeCell ref="B6221:H6221"/>
    <mergeCell ref="B3515:H3515"/>
    <mergeCell ref="B4061:H4061"/>
    <mergeCell ref="B3451:D3451"/>
    <mergeCell ref="F4216:H4216"/>
    <mergeCell ref="F2106:H2106"/>
    <mergeCell ref="B483:H483"/>
    <mergeCell ref="F6459:H6459"/>
    <mergeCell ref="B1246:H1246"/>
    <mergeCell ref="F4516:H4516"/>
    <mergeCell ref="B783:H783"/>
    <mergeCell ref="B6846:H6846"/>
    <mergeCell ref="B5816:H5816"/>
    <mergeCell ref="F6460:H6460"/>
    <mergeCell ref="B1571:H1571"/>
    <mergeCell ref="B5899:H5899"/>
    <mergeCell ref="B3814:H3814"/>
    <mergeCell ref="B473:D473"/>
    <mergeCell ref="F6671:H6671"/>
    <mergeCell ref="B4419:H4419"/>
    <mergeCell ref="B6662:H6662"/>
    <mergeCell ref="F1817:H1817"/>
    <mergeCell ref="B6205:H6205"/>
    <mergeCell ref="B1898:H1898"/>
    <mergeCell ref="B5811:H5811"/>
    <mergeCell ref="B5900:H5900"/>
    <mergeCell ref="B6416:H6416"/>
    <mergeCell ref="B4115:H4115"/>
    <mergeCell ref="F2899:H2899"/>
    <mergeCell ref="B4016:H4016"/>
    <mergeCell ref="B1931:H1931"/>
    <mergeCell ref="B4130:H4130"/>
    <mergeCell ref="B2045:H2045"/>
    <mergeCell ref="B1626:H1626"/>
    <mergeCell ref="B1582:H1582"/>
    <mergeCell ref="B2231:H2231"/>
    <mergeCell ref="F2900:H2900"/>
    <mergeCell ref="B1926:H1926"/>
    <mergeCell ref="B6890:H6890"/>
    <mergeCell ref="B4799:H4799"/>
    <mergeCell ref="F473:H473"/>
    <mergeCell ref="B6585:H6585"/>
    <mergeCell ref="B1578:D1578"/>
    <mergeCell ref="B7190:H7190"/>
    <mergeCell ref="B6574:D6574"/>
    <mergeCell ref="B7348:H7348"/>
    <mergeCell ref="B6885:H6885"/>
    <mergeCell ref="B1305:D1305"/>
    <mergeCell ref="F368:H368"/>
    <mergeCell ref="B1616:H1616"/>
    <mergeCell ref="F7586:H7586"/>
    <mergeCell ref="F7129:H7129"/>
    <mergeCell ref="B1311:H1311"/>
    <mergeCell ref="B4489:H4489"/>
    <mergeCell ref="F5038:H5038"/>
    <mergeCell ref="F7803:H7803"/>
    <mergeCell ref="B2373:H2373"/>
    <mergeCell ref="B3848:D3848"/>
    <mergeCell ref="B1306:D1306"/>
    <mergeCell ref="B6943:H6943"/>
    <mergeCell ref="F401:H401"/>
    <mergeCell ref="F7587:H7587"/>
    <mergeCell ref="F2644:H2644"/>
    <mergeCell ref="F6557:H6557"/>
    <mergeCell ref="B6727:H6727"/>
    <mergeCell ref="B5116:H5116"/>
    <mergeCell ref="F2969:H2969"/>
    <mergeCell ref="B7332:H7332"/>
    <mergeCell ref="B5247:H5247"/>
    <mergeCell ref="B6722:D6722"/>
    <mergeCell ref="B6938:H6938"/>
    <mergeCell ref="B4784:H4784"/>
    <mergeCell ref="B2699:H2699"/>
    <mergeCell ref="B7543:H7543"/>
    <mergeCell ref="B2084:H2084"/>
    <mergeCell ref="B4937:D4937"/>
    <mergeCell ref="B2301:H2301"/>
    <mergeCell ref="F5072:H5072"/>
    <mergeCell ref="B4544:H4544"/>
    <mergeCell ref="B3058:H3058"/>
    <mergeCell ref="B2601:H2601"/>
    <mergeCell ref="B2595:H2595"/>
    <mergeCell ref="B4844:H4844"/>
    <mergeCell ref="B2753:H2753"/>
    <mergeCell ref="B4381:H4381"/>
    <mergeCell ref="B2074:D2074"/>
    <mergeCell ref="B4839:D4839"/>
    <mergeCell ref="B7717:H7717"/>
    <mergeCell ref="B4376:D4376"/>
    <mergeCell ref="B7254:H7254"/>
    <mergeCell ref="B5144:H5144"/>
    <mergeCell ref="B3059:H3059"/>
    <mergeCell ref="B4534:D4534"/>
    <mergeCell ref="B7412:H7412"/>
    <mergeCell ref="B899:H899"/>
    <mergeCell ref="B5932:H5932"/>
    <mergeCell ref="B5469:H5469"/>
    <mergeCell ref="F3297:H3297"/>
    <mergeCell ref="B7712:H7712"/>
    <mergeCell ref="B200:H200"/>
    <mergeCell ref="B2443:H2443"/>
    <mergeCell ref="B7707:D7707"/>
    <mergeCell ref="B3684:H3684"/>
    <mergeCell ref="B5927:H5927"/>
    <mergeCell ref="B2432:D2432"/>
    <mergeCell ref="B500:H500"/>
    <mergeCell ref="F3298:H3298"/>
    <mergeCell ref="B4897:H4897"/>
    <mergeCell ref="B494:H494"/>
    <mergeCell ref="B521:H521"/>
    <mergeCell ref="B2743:H2743"/>
    <mergeCell ref="B4218:D4218"/>
    <mergeCell ref="B2737:H2737"/>
    <mergeCell ref="B195:H195"/>
    <mergeCell ref="B2438:H2438"/>
    <mergeCell ref="B3913:D3913"/>
    <mergeCell ref="B5616:H5616"/>
    <mergeCell ref="B5197:H5197"/>
    <mergeCell ref="B827:H827"/>
    <mergeCell ref="B2433:D2433"/>
    <mergeCell ref="B7396:H7396"/>
    <mergeCell ref="B5802:H5802"/>
    <mergeCell ref="F3139:H3139"/>
    <mergeCell ref="B495:H495"/>
    <mergeCell ref="F1528:H1528"/>
    <mergeCell ref="B2738:H2738"/>
    <mergeCell ref="B5916:H5916"/>
    <mergeCell ref="B5497:H5497"/>
    <mergeCell ref="B4887:D4887"/>
    <mergeCell ref="B7130:D7130"/>
    <mergeCell ref="B6673:D6673"/>
    <mergeCell ref="F4071:H4071"/>
    <mergeCell ref="F1986:H1986"/>
    <mergeCell ref="B7430:D7430"/>
    <mergeCell ref="B968:H968"/>
    <mergeCell ref="B333:D333"/>
    <mergeCell ref="B549:H549"/>
    <mergeCell ref="B663:H663"/>
    <mergeCell ref="B5513:H5513"/>
    <mergeCell ref="B3428:H3428"/>
    <mergeCell ref="B4903:D4903"/>
    <mergeCell ref="B5671:H5671"/>
    <mergeCell ref="B2965:H2965"/>
    <mergeCell ref="B880:H880"/>
    <mergeCell ref="B969:H969"/>
    <mergeCell ref="B5996:H5996"/>
    <mergeCell ref="B7446:D7446"/>
    <mergeCell ref="B5361:D5361"/>
    <mergeCell ref="B1180:H1180"/>
    <mergeCell ref="B3423:H3423"/>
    <mergeCell ref="B3418:D3418"/>
    <mergeCell ref="B6296:H6296"/>
    <mergeCell ref="B6271:H6271"/>
    <mergeCell ref="B5661:D5661"/>
    <mergeCell ref="B7877:D7877"/>
    <mergeCell ref="B6482:H6482"/>
    <mergeCell ref="B6596:H6596"/>
    <mergeCell ref="F4424:H4424"/>
    <mergeCell ref="B3412:H3412"/>
    <mergeCell ref="B1327:H1327"/>
    <mergeCell ref="B1321:H1321"/>
    <mergeCell ref="B5655:H5655"/>
    <mergeCell ref="B686:D686"/>
    <mergeCell ref="B3570:H3570"/>
    <mergeCell ref="B1022:H1022"/>
    <mergeCell ref="B5350:H5350"/>
    <mergeCell ref="B3781:H3781"/>
    <mergeCell ref="B5866:H5866"/>
    <mergeCell ref="B6024:H6024"/>
    <mergeCell ref="F6510:H6510"/>
    <mergeCell ref="B1654:H1654"/>
    <mergeCell ref="B3870:H3870"/>
    <mergeCell ref="B5345:D5345"/>
    <mergeCell ref="B5503:D5503"/>
    <mergeCell ref="B2797:D2797"/>
    <mergeCell ref="B3565:H3565"/>
    <mergeCell ref="B4081:H4081"/>
    <mergeCell ref="B5040:D5040"/>
    <mergeCell ref="B7805:D7805"/>
    <mergeCell ref="B5867:H5867"/>
    <mergeCell ref="B7342:D7342"/>
    <mergeCell ref="B1622:H1622"/>
    <mergeCell ref="B6624:H6624"/>
    <mergeCell ref="B1382:H1382"/>
    <mergeCell ref="B5073:D5073"/>
    <mergeCell ref="B4255:H4255"/>
    <mergeCell ref="B3792:H3792"/>
    <mergeCell ref="B3157:D3157"/>
    <mergeCell ref="B1676:H1676"/>
    <mergeCell ref="F2867:H2867"/>
    <mergeCell ref="F7195:H7195"/>
    <mergeCell ref="F7326:H7326"/>
    <mergeCell ref="B4555:H4555"/>
    <mergeCell ref="B6798:H6798"/>
    <mergeCell ref="B4092:H4092"/>
    <mergeCell ref="B2007:H2007"/>
    <mergeCell ref="F1920:H1920"/>
    <mergeCell ref="B1982:H1982"/>
    <mergeCell ref="B6335:H6335"/>
    <mergeCell ref="B6466:H6466"/>
    <mergeCell ref="B5856:D5856"/>
    <mergeCell ref="B2770:H2770"/>
    <mergeCell ref="B4461:H4461"/>
    <mergeCell ref="B6461:D6461"/>
    <mergeCell ref="B2307:H2307"/>
    <mergeCell ref="B6766:H6766"/>
    <mergeCell ref="B6183:D6183"/>
    <mergeCell ref="B1366:H1366"/>
    <mergeCell ref="B756:D756"/>
    <mergeCell ref="B6788:D6788"/>
    <mergeCell ref="B1061:H1061"/>
    <mergeCell ref="B4239:H4239"/>
    <mergeCell ref="B1735:H1735"/>
    <mergeCell ref="B3934:H3934"/>
    <mergeCell ref="B4608:H4608"/>
    <mergeCell ref="B2454:H2454"/>
    <mergeCell ref="B2448:H2448"/>
    <mergeCell ref="B2149:H2149"/>
    <mergeCell ref="B3624:D3624"/>
    <mergeCell ref="B4908:H4908"/>
    <mergeCell ref="B4883:H4883"/>
    <mergeCell ref="B2754:H2754"/>
    <mergeCell ref="F5552:H5552"/>
    <mergeCell ref="B7151:H7151"/>
    <mergeCell ref="B3810:D3810"/>
    <mergeCell ref="B6694:H6694"/>
    <mergeCell ref="B4603:H4603"/>
    <mergeCell ref="B3930:D3930"/>
    <mergeCell ref="F146:H146"/>
    <mergeCell ref="B7146:D7146"/>
    <mergeCell ref="B7451:H7451"/>
    <mergeCell ref="F909:H909"/>
    <mergeCell ref="B6994:H6994"/>
    <mergeCell ref="B2051:H2051"/>
    <mergeCell ref="B1441:D1441"/>
    <mergeCell ref="B49:H49"/>
    <mergeCell ref="B7147:D7147"/>
    <mergeCell ref="B1877:H1877"/>
    <mergeCell ref="B2808:H2808"/>
    <mergeCell ref="B2351:H2351"/>
    <mergeCell ref="F3037:H3037"/>
    <mergeCell ref="B7452:H7452"/>
    <mergeCell ref="B2509:H2509"/>
    <mergeCell ref="B3984:D3984"/>
    <mergeCell ref="B2046:H2046"/>
    <mergeCell ref="B7467:H7467"/>
    <mergeCell ref="B5382:H5382"/>
    <mergeCell ref="B566:H566"/>
    <mergeCell ref="F7690:H7690"/>
    <mergeCell ref="B2809:H2809"/>
    <mergeCell ref="B261:H261"/>
    <mergeCell ref="B7379:H7379"/>
    <mergeCell ref="B5682:H5682"/>
    <mergeCell ref="B5072:D5072"/>
    <mergeCell ref="F5207:H5207"/>
    <mergeCell ref="B3134:H3134"/>
    <mergeCell ref="B3109:H3109"/>
    <mergeCell ref="F962:H962"/>
    <mergeCell ref="B7599:H7599"/>
    <mergeCell ref="F2748:H2748"/>
    <mergeCell ref="B7679:H7679"/>
    <mergeCell ref="B5982:H5982"/>
    <mergeCell ref="B7810:H7810"/>
    <mergeCell ref="B2799:D2799"/>
    <mergeCell ref="B1888:H1888"/>
    <mergeCell ref="B2404:H2404"/>
    <mergeCell ref="F3073:H3073"/>
    <mergeCell ref="B2493:H2493"/>
    <mergeCell ref="B408:H408"/>
    <mergeCell ref="F5807:H5807"/>
    <mergeCell ref="B5894:H5894"/>
    <mergeCell ref="F5921:H5921"/>
    <mergeCell ref="B2188:H2188"/>
    <mergeCell ref="B103:H103"/>
    <mergeCell ref="B619:H619"/>
    <mergeCell ref="B2704:H2704"/>
    <mergeCell ref="F5502:H5502"/>
    <mergeCell ref="B4947:H4947"/>
    <mergeCell ref="B2862:H2862"/>
    <mergeCell ref="B708:H708"/>
    <mergeCell ref="B5735:H5735"/>
    <mergeCell ref="B1884:D1884"/>
    <mergeCell ref="F3106:H3106"/>
    <mergeCell ref="F3521:H3521"/>
    <mergeCell ref="B3162:H3162"/>
    <mergeCell ref="B7521:H7521"/>
    <mergeCell ref="B267:D267"/>
    <mergeCell ref="B6886:D6886"/>
    <mergeCell ref="B4948:H4948"/>
    <mergeCell ref="B6041:H6041"/>
    <mergeCell ref="B7821:H7821"/>
    <mergeCell ref="B7211:D7211"/>
    <mergeCell ref="B5057:D5057"/>
    <mergeCell ref="B6036:H6036"/>
    <mergeCell ref="B7511:D7511"/>
    <mergeCell ref="B3178:H3178"/>
    <mergeCell ref="B1093:H1093"/>
    <mergeCell ref="F3864:H3864"/>
    <mergeCell ref="B5421:H5421"/>
    <mergeCell ref="B2873:H2873"/>
    <mergeCell ref="B2868:D2868"/>
    <mergeCell ref="B3636:H3636"/>
    <mergeCell ref="B930:H930"/>
    <mergeCell ref="B7549:H7549"/>
    <mergeCell ref="B3173:H3173"/>
    <mergeCell ref="B1088:H1088"/>
    <mergeCell ref="B7086:H7086"/>
    <mergeCell ref="B3304:H3304"/>
    <mergeCell ref="F6574:H6574"/>
    <mergeCell ref="F1631:H1631"/>
    <mergeCell ref="B1693:H1693"/>
    <mergeCell ref="B3936:H3936"/>
    <mergeCell ref="B7849:H7849"/>
    <mergeCell ref="B3931:D3931"/>
    <mergeCell ref="F1937:H1937"/>
    <mergeCell ref="F2089:H2089"/>
    <mergeCell ref="B7539:D7539"/>
    <mergeCell ref="B1077:H1077"/>
    <mergeCell ref="B3320:H3320"/>
    <mergeCell ref="B3015:H3015"/>
    <mergeCell ref="B1446:H1446"/>
    <mergeCell ref="B3531:H3531"/>
    <mergeCell ref="F2090:H2090"/>
    <mergeCell ref="B7021:H7021"/>
    <mergeCell ref="B1535:H1535"/>
    <mergeCell ref="F6934:H6934"/>
    <mergeCell ref="B2591:D2591"/>
    <mergeCell ref="B1072:H1072"/>
    <mergeCell ref="B3837:H3837"/>
    <mergeCell ref="B6080:H6080"/>
    <mergeCell ref="B5470:D5470"/>
    <mergeCell ref="B7555:D7555"/>
    <mergeCell ref="B3989:H3989"/>
    <mergeCell ref="B3532:H3532"/>
    <mergeCell ref="F4233:H4233"/>
    <mergeCell ref="F6476:H6476"/>
    <mergeCell ref="B3832:H3832"/>
    <mergeCell ref="B6075:H6075"/>
    <mergeCell ref="B7168:H7168"/>
    <mergeCell ref="B1132:H1132"/>
    <mergeCell ref="F4533:H4533"/>
    <mergeCell ref="B4005:H4005"/>
    <mergeCell ref="B6228:D6228"/>
    <mergeCell ref="B1432:H1432"/>
    <mergeCell ref="B3038:D3038"/>
    <mergeCell ref="B4305:H4305"/>
    <mergeCell ref="B2220:H2220"/>
    <mergeCell ref="B6548:H6548"/>
    <mergeCell ref="B1757:H1757"/>
    <mergeCell ref="B6222:H6222"/>
    <mergeCell ref="B1915:H1915"/>
    <mergeCell ref="F2917:H2917"/>
    <mergeCell ref="B5612:D5612"/>
    <mergeCell ref="B4131:H4131"/>
    <mergeCell ref="B4001:D4001"/>
    <mergeCell ref="B6302:H6302"/>
    <mergeCell ref="B6433:H6433"/>
    <mergeCell ref="B5823:D5823"/>
    <mergeCell ref="B4306:H4306"/>
    <mergeCell ref="B3885:H3885"/>
    <mergeCell ref="B2215:H2215"/>
    <mergeCell ref="B6128:H6128"/>
    <mergeCell ref="B2820:H2820"/>
    <mergeCell ref="B2210:D2210"/>
    <mergeCell ref="B6733:H6733"/>
    <mergeCell ref="B6212:D6212"/>
    <mergeCell ref="F979:H979"/>
    <mergeCell ref="B4817:H4817"/>
    <mergeCell ref="B119:H119"/>
    <mergeCell ref="B1486:H1486"/>
    <mergeCell ref="F7462:H7462"/>
    <mergeCell ref="B4658:H4658"/>
    <mergeCell ref="B1600:H1600"/>
    <mergeCell ref="B4359:H4359"/>
    <mergeCell ref="B6602:H6602"/>
    <mergeCell ref="B1595:D1595"/>
    <mergeCell ref="B7118:H7118"/>
    <mergeCell ref="B1786:H1786"/>
    <mergeCell ref="B4964:H4964"/>
    <mergeCell ref="B7207:H7207"/>
    <mergeCell ref="B6813:H6813"/>
    <mergeCell ref="B4659:H4659"/>
    <mergeCell ref="B6134:D6134"/>
    <mergeCell ref="F2487:H2487"/>
    <mergeCell ref="B6292:D6292"/>
    <mergeCell ref="B1959:H1959"/>
    <mergeCell ref="F5360:H5360"/>
    <mergeCell ref="F544:H544"/>
    <mergeCell ref="B4959:H4959"/>
    <mergeCell ref="B16:H16"/>
    <mergeCell ref="B7202:H7202"/>
    <mergeCell ref="B5117:H5117"/>
    <mergeCell ref="B7718:H7718"/>
    <mergeCell ref="F7357:H7357"/>
    <mergeCell ref="B7197:D7197"/>
    <mergeCell ref="B1927:H1927"/>
    <mergeCell ref="B5132:H5132"/>
    <mergeCell ref="B7355:D7355"/>
    <mergeCell ref="F7446:H7446"/>
    <mergeCell ref="F5361:H5361"/>
    <mergeCell ref="B1955:D1955"/>
    <mergeCell ref="B4387:H4387"/>
    <mergeCell ref="F3744:H3744"/>
    <mergeCell ref="B11:H11"/>
    <mergeCell ref="B2890:H2890"/>
    <mergeCell ref="B799:H799"/>
    <mergeCell ref="B5133:H5133"/>
    <mergeCell ref="B6797:H6797"/>
    <mergeCell ref="B4687:H4687"/>
    <mergeCell ref="B2585:H2585"/>
    <mergeCell ref="B7429:H7429"/>
    <mergeCell ref="B7560:H7560"/>
    <mergeCell ref="B6950:D6950"/>
    <mergeCell ref="B5433:H5433"/>
    <mergeCell ref="B4823:D4823"/>
    <mergeCell ref="B5012:H5012"/>
    <mergeCell ref="B7255:H7255"/>
    <mergeCell ref="B5644:H5644"/>
    <mergeCell ref="B158:H158"/>
    <mergeCell ref="B5123:D5123"/>
    <mergeCell ref="B2618:H2618"/>
    <mergeCell ref="F1013:H1013"/>
    <mergeCell ref="B2155:H2155"/>
    <mergeCell ref="B1545:D1545"/>
    <mergeCell ref="B4398:H4398"/>
    <mergeCell ref="B2091:D2091"/>
    <mergeCell ref="B153:H153"/>
    <mergeCell ref="B4393:D4393"/>
    <mergeCell ref="B7271:H7271"/>
    <mergeCell ref="B4551:D4551"/>
    <mergeCell ref="B370:H370"/>
    <mergeCell ref="B2613:H2613"/>
    <mergeCell ref="B4088:D4088"/>
    <mergeCell ref="B2608:D2608"/>
    <mergeCell ref="F3314:H3314"/>
    <mergeCell ref="B5067:H5067"/>
    <mergeCell ref="B2913:H2913"/>
    <mergeCell ref="B6091:H6091"/>
    <mergeCell ref="B6249:H6249"/>
    <mergeCell ref="B7724:D7724"/>
    <mergeCell ref="F7859:H7859"/>
    <mergeCell ref="B7940:H7940"/>
    <mergeCell ref="B5786:H5786"/>
    <mergeCell ref="B7261:D7261"/>
    <mergeCell ref="B4756:H4756"/>
    <mergeCell ref="F3157:H3157"/>
    <mergeCell ref="F1066:H1066"/>
    <mergeCell ref="B4235:D4235"/>
    <mergeCell ref="B5939:D5939"/>
    <mergeCell ref="B1143:H1143"/>
    <mergeCell ref="B2749:D2749"/>
    <mergeCell ref="B7299:H7299"/>
    <mergeCell ref="B5214:H5214"/>
    <mergeCell ref="B844:H844"/>
    <mergeCell ref="B3060:H3060"/>
    <mergeCell ref="B2450:D2450"/>
    <mergeCell ref="B4751:H4751"/>
    <mergeCell ref="B3717:H3717"/>
    <mergeCell ref="B3271:H3271"/>
    <mergeCell ref="B2661:D2661"/>
    <mergeCell ref="B4746:D4746"/>
    <mergeCell ref="B5514:H5514"/>
    <mergeCell ref="B4904:D4904"/>
    <mergeCell ref="B2966:H2966"/>
    <mergeCell ref="B1355:H1355"/>
    <mergeCell ref="B5814:H5814"/>
    <mergeCell ref="B985:H985"/>
    <mergeCell ref="B561:D561"/>
    <mergeCell ref="B4920:D4920"/>
    <mergeCell ref="B2982:H2982"/>
    <mergeCell ref="B7920:D7920"/>
    <mergeCell ref="F6410:H6410"/>
    <mergeCell ref="B986:H986"/>
    <mergeCell ref="B1502:H1502"/>
    <mergeCell ref="B7463:D7463"/>
    <mergeCell ref="B1197:H1197"/>
    <mergeCell ref="B5525:H5525"/>
    <mergeCell ref="B3440:H3440"/>
    <mergeCell ref="F3983:H3983"/>
    <mergeCell ref="B1960:H1960"/>
    <mergeCell ref="B3435:D3435"/>
    <mergeCell ref="B3651:H3651"/>
    <mergeCell ref="B4045:H4045"/>
    <mergeCell ref="F1441:H1441"/>
    <mergeCell ref="B5520:D5520"/>
    <mergeCell ref="B5678:D5678"/>
    <mergeCell ref="B1497:H1497"/>
    <mergeCell ref="B2972:D2972"/>
    <mergeCell ref="B5736:H5736"/>
    <mergeCell ref="B7985:H7985"/>
    <mergeCell ref="B6499:H6499"/>
    <mergeCell ref="B5889:D5889"/>
    <mergeCell ref="B556:H556"/>
    <mergeCell ref="B7675:D7675"/>
    <mergeCell ref="B6156:H6156"/>
    <mergeCell ref="B4040:H4040"/>
    <mergeCell ref="B703:D703"/>
    <mergeCell ref="B3667:H3667"/>
    <mergeCell ref="B6278:D6278"/>
    <mergeCell ref="B5883:H5883"/>
    <mergeCell ref="B3798:H3798"/>
    <mergeCell ref="B1671:H1671"/>
    <mergeCell ref="B1638:H1638"/>
    <mergeCell ref="B5362:D5362"/>
    <mergeCell ref="B1666:D1666"/>
    <mergeCell ref="B4098:H4098"/>
    <mergeCell ref="B3635:H3635"/>
    <mergeCell ref="B1550:H1550"/>
    <mergeCell ref="F7526:H7526"/>
    <mergeCell ref="B2102:H2102"/>
    <mergeCell ref="B5878:H5878"/>
    <mergeCell ref="B5873:D5873"/>
    <mergeCell ref="B3331:D3331"/>
    <mergeCell ref="B6031:D6031"/>
    <mergeCell ref="F2209:H2209"/>
    <mergeCell ref="B6641:H6641"/>
    <mergeCell ref="B6184:H6184"/>
    <mergeCell ref="B936:H936"/>
    <mergeCell ref="F5:H5"/>
    <mergeCell ref="B1541:H1541"/>
    <mergeCell ref="F7096:H7096"/>
    <mergeCell ref="B3174:D3174"/>
    <mergeCell ref="F4969:H4969"/>
    <mergeCell ref="B1236:H1236"/>
    <mergeCell ref="B4414:H4414"/>
    <mergeCell ref="F7212:H7212"/>
    <mergeCell ref="B4109:H4109"/>
    <mergeCell ref="B2024:H2024"/>
    <mergeCell ref="B6352:H6352"/>
    <mergeCell ref="B4783:H4783"/>
    <mergeCell ref="F5269:H5269"/>
    <mergeCell ref="B926:D926"/>
    <mergeCell ref="B2629:H2629"/>
    <mergeCell ref="B6569:H6569"/>
    <mergeCell ref="B2324:H2324"/>
    <mergeCell ref="B5083:H5083"/>
    <mergeCell ref="B6869:H6869"/>
    <mergeCell ref="B773:D773"/>
    <mergeCell ref="B3087:H3087"/>
    <mergeCell ref="B6863:H6863"/>
    <mergeCell ref="B2624:H2624"/>
    <mergeCell ref="B4867:H4867"/>
    <mergeCell ref="B6342:D6342"/>
    <mergeCell ref="B7169:H7169"/>
    <mergeCell ref="F5022:H5022"/>
    <mergeCell ref="B6559:D6559"/>
    <mergeCell ref="B1373:D1373"/>
    <mergeCell ref="F7571:H7571"/>
    <mergeCell ref="B1589:H1589"/>
    <mergeCell ref="B7010:H7010"/>
    <mergeCell ref="B4925:H4925"/>
    <mergeCell ref="B6375:D6375"/>
    <mergeCell ref="B555:H555"/>
    <mergeCell ref="B2771:H2771"/>
    <mergeCell ref="B2352:H2352"/>
    <mergeCell ref="B6711:H6711"/>
    <mergeCell ref="B2335:H2335"/>
    <mergeCell ref="F163:H163"/>
    <mergeCell ref="B6248:H6248"/>
    <mergeCell ref="B6706:D6706"/>
    <mergeCell ref="B6922:H6922"/>
    <mergeCell ref="B4768:H4768"/>
    <mergeCell ref="B7468:H7468"/>
    <mergeCell ref="B7011:H7011"/>
    <mergeCell ref="F3228:H3228"/>
    <mergeCell ref="F1137:H1137"/>
    <mergeCell ref="B7222:H7222"/>
    <mergeCell ref="B5226:H5226"/>
    <mergeCell ref="B2368:H2368"/>
    <mergeCell ref="B2063:H2063"/>
    <mergeCell ref="B4822:H4822"/>
    <mergeCell ref="B7001:D7001"/>
    <mergeCell ref="B583:H583"/>
    <mergeCell ref="F7707:H7707"/>
    <mergeCell ref="B120:H120"/>
    <mergeCell ref="B278:H278"/>
    <mergeCell ref="B883:H883"/>
    <mergeCell ref="B3151:H3151"/>
    <mergeCell ref="B2694:H2694"/>
    <mergeCell ref="B578:H578"/>
    <mergeCell ref="B3756:H3756"/>
    <mergeCell ref="B7696:H7696"/>
    <mergeCell ref="B2816:D2816"/>
    <mergeCell ref="B7391:H7391"/>
    <mergeCell ref="B5237:H5237"/>
    <mergeCell ref="B7996:H7996"/>
    <mergeCell ref="B7386:D7386"/>
    <mergeCell ref="F5824:H5824"/>
    <mergeCell ref="B3751:H3751"/>
    <mergeCell ref="B2721:H2721"/>
    <mergeCell ref="B636:H636"/>
    <mergeCell ref="B2879:H2879"/>
    <mergeCell ref="F3881:H3881"/>
    <mergeCell ref="B173:H173"/>
    <mergeCell ref="F6149:H6149"/>
    <mergeCell ref="B725:H725"/>
    <mergeCell ref="B719:H719"/>
    <mergeCell ref="B2417:D2417"/>
    <mergeCell ref="B3179:H3179"/>
    <mergeCell ref="B284:D284"/>
    <mergeCell ref="B2722:H2722"/>
    <mergeCell ref="B1025:H1025"/>
    <mergeCell ref="B2716:H2716"/>
    <mergeCell ref="B6052:H6052"/>
    <mergeCell ref="B4954:D4954"/>
    <mergeCell ref="B7838:H7838"/>
    <mergeCell ref="B5290:H5290"/>
    <mergeCell ref="B7833:D7833"/>
    <mergeCell ref="B5895:H5895"/>
    <mergeCell ref="B5285:D5285"/>
    <mergeCell ref="B7370:D7370"/>
    <mergeCell ref="B2712:D2712"/>
    <mergeCell ref="B647:H647"/>
    <mergeCell ref="B6048:D6048"/>
    <mergeCell ref="B5585:D5585"/>
    <mergeCell ref="B6353:H6353"/>
    <mergeCell ref="F7963:H7963"/>
    <mergeCell ref="B3495:H3495"/>
    <mergeCell ref="B2885:D2885"/>
    <mergeCell ref="B5323:H5323"/>
    <mergeCell ref="B947:H947"/>
    <mergeCell ref="B1105:H1105"/>
    <mergeCell ref="B1621:H1621"/>
    <mergeCell ref="B5949:H5949"/>
    <mergeCell ref="B3407:H3407"/>
    <mergeCell ref="B1710:H1710"/>
    <mergeCell ref="B5623:H5623"/>
    <mergeCell ref="B5650:H5650"/>
    <mergeCell ref="B6255:H6255"/>
    <mergeCell ref="B5645:D5645"/>
    <mergeCell ref="B948:H948"/>
    <mergeCell ref="B3707:H3707"/>
    <mergeCell ref="B2010:H2010"/>
    <mergeCell ref="B3821:H3821"/>
    <mergeCell ref="B1705:H1705"/>
    <mergeCell ref="F4408:H4408"/>
    <mergeCell ref="F1186:H1186"/>
    <mergeCell ref="B675:H675"/>
    <mergeCell ref="B6250:H6250"/>
    <mergeCell ref="B4165:H4165"/>
    <mergeCell ref="B1394:H1394"/>
    <mergeCell ref="B7038:H7038"/>
    <mergeCell ref="F6951:H6951"/>
    <mergeCell ref="F4409:H4409"/>
    <mergeCell ref="B2786:H2786"/>
    <mergeCell ref="B1089:H1089"/>
    <mergeCell ref="B5329:D5329"/>
    <mergeCell ref="B3391:H3391"/>
    <mergeCell ref="B2781:D2781"/>
    <mergeCell ref="B1084:D1084"/>
    <mergeCell ref="B1721:H1721"/>
    <mergeCell ref="B1300:H1300"/>
    <mergeCell ref="B4006:H4006"/>
    <mergeCell ref="B3549:H3549"/>
    <mergeCell ref="B5634:H5634"/>
    <mergeCell ref="F7276:H7276"/>
    <mergeCell ref="B5629:D5629"/>
    <mergeCell ref="B3538:D3538"/>
    <mergeCell ref="B6397:H6397"/>
    <mergeCell ref="B6422:H6422"/>
    <mergeCell ref="B1606:H1606"/>
    <mergeCell ref="B996:D996"/>
    <mergeCell ref="B6003:H6003"/>
    <mergeCell ref="B3849:H3849"/>
    <mergeCell ref="F7277:H7277"/>
    <mergeCell ref="F180:H180"/>
    <mergeCell ref="B6303:H6303"/>
    <mergeCell ref="B3539:D3539"/>
    <mergeCell ref="B6908:H6908"/>
    <mergeCell ref="B7022:H7022"/>
    <mergeCell ref="B6412:D6412"/>
    <mergeCell ref="F2329:H2329"/>
    <mergeCell ref="B1774:H1774"/>
    <mergeCell ref="F7310:H7310"/>
    <mergeCell ref="F2934:H2934"/>
    <mergeCell ref="B294:H294"/>
    <mergeCell ref="B6319:H6319"/>
    <mergeCell ref="B2537:H2537"/>
    <mergeCell ref="B6450:H6450"/>
    <mergeCell ref="B2080:H2080"/>
    <mergeCell ref="B1775:H1775"/>
    <mergeCell ref="B594:H594"/>
    <mergeCell ref="B6619:H6619"/>
    <mergeCell ref="B2837:H2837"/>
    <mergeCell ref="B2227:D2227"/>
    <mergeCell ref="F2362:H2362"/>
    <mergeCell ref="B6750:H6750"/>
    <mergeCell ref="B6777:H6777"/>
    <mergeCell ref="B289:H289"/>
    <mergeCell ref="B7382:H7382"/>
    <mergeCell ref="B6772:D6772"/>
    <mergeCell ref="B4834:H4834"/>
    <mergeCell ref="B6309:D6309"/>
    <mergeCell ref="F2662:H2662"/>
    <mergeCell ref="B7102:H7102"/>
    <mergeCell ref="B7077:H7077"/>
    <mergeCell ref="B4313:D4313"/>
    <mergeCell ref="F5535:H5535"/>
    <mergeCell ref="F2987:H2987"/>
    <mergeCell ref="B7377:H7377"/>
    <mergeCell ref="B305:H305"/>
    <mergeCell ref="B3608:D3608"/>
    <mergeCell ref="F7016:H7016"/>
    <mergeCell ref="F5536:H5536"/>
    <mergeCell ref="B2427:H2427"/>
    <mergeCell ref="B4676:H4676"/>
    <mergeCell ref="B7435:H7435"/>
    <mergeCell ref="B6972:H6972"/>
    <mergeCell ref="B2733:H2733"/>
    <mergeCell ref="B2123:D2123"/>
    <mergeCell ref="F561:H561"/>
    <mergeCell ref="B4976:H4976"/>
    <mergeCell ref="B7735:H7735"/>
    <mergeCell ref="B4971:D4971"/>
    <mergeCell ref="B7214:D7214"/>
    <mergeCell ref="B4666:D4666"/>
    <mergeCell ref="F7463:H7463"/>
    <mergeCell ref="B34:H34"/>
    <mergeCell ref="F3761:H3761"/>
    <mergeCell ref="B28:H28"/>
    <mergeCell ref="F1188:H1188"/>
    <mergeCell ref="F5678:H5678"/>
    <mergeCell ref="B2907:H2907"/>
    <mergeCell ref="B23:D23"/>
    <mergeCell ref="B239:H239"/>
    <mergeCell ref="B1851:D1851"/>
    <mergeCell ref="B4573:H4573"/>
    <mergeCell ref="B181:D181"/>
    <mergeCell ref="F5758:H5758"/>
    <mergeCell ref="B1421:H1421"/>
    <mergeCell ref="B7577:H7577"/>
    <mergeCell ref="B6967:D6967"/>
    <mergeCell ref="B2788:H2788"/>
    <mergeCell ref="B659:H659"/>
    <mergeCell ref="B7272:H7272"/>
    <mergeCell ref="B2783:D2783"/>
    <mergeCell ref="F1546:H1546"/>
    <mergeCell ref="F5905:H5905"/>
    <mergeCell ref="B5961:H5961"/>
    <mergeCell ref="B7174:H7174"/>
    <mergeCell ref="B5045:H5045"/>
    <mergeCell ref="B4410:D4410"/>
    <mergeCell ref="B229:H229"/>
    <mergeCell ref="B2929:H2929"/>
    <mergeCell ref="F4120:H4120"/>
    <mergeCell ref="B2472:H2472"/>
    <mergeCell ref="B387:H387"/>
    <mergeCell ref="B7474:H7474"/>
    <mergeCell ref="B2467:D2467"/>
    <mergeCell ref="B5389:H5389"/>
    <mergeCell ref="B3235:H3235"/>
    <mergeCell ref="B2625:D2625"/>
    <mergeCell ref="B4710:D4710"/>
    <mergeCell ref="B77:D77"/>
    <mergeCell ref="B5714:H5714"/>
    <mergeCell ref="B5689:H5689"/>
    <mergeCell ref="B7164:D7164"/>
    <mergeCell ref="B3560:H3560"/>
    <mergeCell ref="F6358:H6358"/>
    <mergeCell ref="B7500:H7500"/>
    <mergeCell ref="B5803:H5803"/>
    <mergeCell ref="B7278:D7278"/>
    <mergeCell ref="B7495:D7495"/>
    <mergeCell ref="F5628:H5628"/>
    <mergeCell ref="B2857:H2857"/>
    <mergeCell ref="B309:H309"/>
    <mergeCell ref="B6098:D6098"/>
    <mergeCell ref="F5953:H5953"/>
    <mergeCell ref="B3288:H3288"/>
    <mergeCell ref="B5400:H5400"/>
    <mergeCell ref="B1161:H1161"/>
    <mergeCell ref="B1677:H1677"/>
    <mergeCell ref="B5068:H5068"/>
    <mergeCell ref="B2983:H2983"/>
    <mergeCell ref="B698:H698"/>
    <mergeCell ref="B3457:H3457"/>
    <mergeCell ref="B1372:H1372"/>
    <mergeCell ref="B3399:D3399"/>
    <mergeCell ref="B5700:H5700"/>
    <mergeCell ref="B5090:D5090"/>
    <mergeCell ref="B2936:D2936"/>
    <mergeCell ref="B6488:H6488"/>
    <mergeCell ref="B1672:H1672"/>
    <mergeCell ref="B3940:H3940"/>
    <mergeCell ref="B5390:D5390"/>
    <mergeCell ref="B7093:H7093"/>
    <mergeCell ref="F3554:H3554"/>
    <mergeCell ref="B2999:H2999"/>
    <mergeCell ref="F6427:H6427"/>
    <mergeCell ref="B7964:D7964"/>
    <mergeCell ref="B878:D878"/>
    <mergeCell ref="B1056:H1056"/>
    <mergeCell ref="F7032:H7032"/>
    <mergeCell ref="B7088:H7088"/>
    <mergeCell ref="B6058:H6058"/>
    <mergeCell ref="B3973:H3973"/>
    <mergeCell ref="B751:H751"/>
    <mergeCell ref="B6216:H6216"/>
    <mergeCell ref="B6172:H6172"/>
    <mergeCell ref="B5537:D5537"/>
    <mergeCell ref="B3452:D3452"/>
    <mergeCell ref="B230:D230"/>
    <mergeCell ref="B1514:H1514"/>
    <mergeCell ref="B2989:D2989"/>
    <mergeCell ref="B4273:H4273"/>
    <mergeCell ref="B6516:H6516"/>
    <mergeCell ref="B6059:H6059"/>
    <mergeCell ref="B6053:H6053"/>
    <mergeCell ref="B3968:H3968"/>
    <mergeCell ref="B1204:D1204"/>
    <mergeCell ref="F4001:H4001"/>
    <mergeCell ref="B6816:H6816"/>
    <mergeCell ref="F299:H299"/>
    <mergeCell ref="B7834:D7834"/>
    <mergeCell ref="B4052:D4052"/>
    <mergeCell ref="F2210:H2210"/>
    <mergeCell ref="F2296:H2296"/>
    <mergeCell ref="F599:H599"/>
    <mergeCell ref="B44:H44"/>
    <mergeCell ref="F6755:H6755"/>
    <mergeCell ref="B6200:H6200"/>
    <mergeCell ref="B1220:D1220"/>
    <mergeCell ref="B1436:H1436"/>
    <mergeCell ref="F7080:H7080"/>
    <mergeCell ref="B4284:H4284"/>
    <mergeCell ref="B3674:D3674"/>
    <mergeCell ref="B2199:H2199"/>
    <mergeCell ref="B4415:H4415"/>
    <mergeCell ref="B1742:H1742"/>
    <mergeCell ref="B2288:H2288"/>
    <mergeCell ref="B2804:H2804"/>
    <mergeCell ref="B7676:D7676"/>
    <mergeCell ref="B6195:H6195"/>
    <mergeCell ref="B4110:H4110"/>
    <mergeCell ref="F7386:H7386"/>
    <mergeCell ref="B2499:H2499"/>
    <mergeCell ref="B6196:D6196"/>
    <mergeCell ref="B4285:H4285"/>
    <mergeCell ref="F7113:H7113"/>
    <mergeCell ref="B7158:H7158"/>
    <mergeCell ref="F4986:H4986"/>
    <mergeCell ref="B1883:H1883"/>
    <mergeCell ref="F4681:H4681"/>
    <mergeCell ref="B4126:H4126"/>
    <mergeCell ref="F5743:H5743"/>
    <mergeCell ref="F5286:H5286"/>
    <mergeCell ref="B2183:H2183"/>
    <mergeCell ref="B98:H98"/>
    <mergeCell ref="B4426:H4426"/>
    <mergeCell ref="B2341:H2341"/>
    <mergeCell ref="F7740:H7740"/>
    <mergeCell ref="B5100:H5100"/>
    <mergeCell ref="B6728:H6728"/>
    <mergeCell ref="B4643:H4643"/>
    <mergeCell ref="B2946:H2946"/>
    <mergeCell ref="B4637:H4637"/>
    <mergeCell ref="B398:H398"/>
    <mergeCell ref="B4122:D4122"/>
    <mergeCell ref="B6423:H6423"/>
    <mergeCell ref="B4338:H4338"/>
    <mergeCell ref="B6581:H6581"/>
    <mergeCell ref="B4943:H4943"/>
    <mergeCell ref="F3211:H3211"/>
    <mergeCell ref="B7186:H7186"/>
    <mergeCell ref="F5039:H5039"/>
    <mergeCell ref="B2941:H2941"/>
    <mergeCell ref="B2331:D2331"/>
    <mergeCell ref="B1911:H1911"/>
    <mergeCell ref="B4633:D4633"/>
    <mergeCell ref="B126:H126"/>
    <mergeCell ref="B109:H109"/>
    <mergeCell ref="F7888:H7888"/>
    <mergeCell ref="B7969:H7969"/>
    <mergeCell ref="B5111:H5111"/>
    <mergeCell ref="B295:H295"/>
    <mergeCell ref="B1901:D1901"/>
    <mergeCell ref="B2563:H2563"/>
    <mergeCell ref="B4779:H4779"/>
    <mergeCell ref="B409:H409"/>
    <mergeCell ref="B4807:D4807"/>
    <mergeCell ref="B7108:H7108"/>
    <mergeCell ref="B5411:H5411"/>
    <mergeCell ref="B3326:H3326"/>
    <mergeCell ref="F1154:H1154"/>
    <mergeCell ref="B7017:D7017"/>
    <mergeCell ref="B2869:H2869"/>
    <mergeCell ref="B7239:H7239"/>
    <mergeCell ref="B5112:H5112"/>
    <mergeCell ref="B7844:H7844"/>
    <mergeCell ref="B8002:H8002"/>
    <mergeCell ref="B5107:D5107"/>
    <mergeCell ref="B3626:H3626"/>
    <mergeCell ref="B5412:H5412"/>
    <mergeCell ref="B137:H137"/>
    <mergeCell ref="B1612:D1612"/>
    <mergeCell ref="B811:H811"/>
    <mergeCell ref="B3010:H3010"/>
    <mergeCell ref="B925:H925"/>
    <mergeCell ref="B900:H900"/>
    <mergeCell ref="F6324:H6324"/>
    <mergeCell ref="F4170:H4170"/>
    <mergeCell ref="F4328:H4328"/>
    <mergeCell ref="B7713:H7713"/>
    <mergeCell ref="B1225:H1225"/>
    <mergeCell ref="B2891:H2891"/>
    <mergeCell ref="B7250:H7250"/>
    <mergeCell ref="B127:D127"/>
    <mergeCell ref="B3011:H3011"/>
    <mergeCell ref="F6325:H6325"/>
    <mergeCell ref="B7924:H7924"/>
    <mergeCell ref="B5770:H5770"/>
    <mergeCell ref="B7245:D7245"/>
    <mergeCell ref="B5764:H5764"/>
    <mergeCell ref="F1050:H1050"/>
    <mergeCell ref="B7550:H7550"/>
    <mergeCell ref="B5465:H5465"/>
    <mergeCell ref="B6070:H6070"/>
    <mergeCell ref="F3898:H3898"/>
    <mergeCell ref="F6166:H6166"/>
    <mergeCell ref="B822:H822"/>
    <mergeCell ref="B953:H953"/>
    <mergeCell ref="B5760:D5760"/>
    <mergeCell ref="B301:D301"/>
    <mergeCell ref="B1122:H1122"/>
    <mergeCell ref="B5193:H5193"/>
    <mergeCell ref="B7855:H7855"/>
    <mergeCell ref="B3033:H3033"/>
    <mergeCell ref="B6238:H6238"/>
    <mergeCell ref="B3696:H3696"/>
    <mergeCell ref="B7431:D7431"/>
    <mergeCell ref="B5912:H5912"/>
    <mergeCell ref="B5302:D5302"/>
    <mergeCell ref="B5493:H5493"/>
    <mergeCell ref="B2729:D2729"/>
    <mergeCell ref="B5607:H5607"/>
    <mergeCell ref="B3996:H3996"/>
    <mergeCell ref="B5471:D5471"/>
    <mergeCell ref="B7909:H7909"/>
    <mergeCell ref="B4127:H4127"/>
    <mergeCell ref="B6239:H6239"/>
    <mergeCell ref="F4697:H4697"/>
    <mergeCell ref="B5907:H5907"/>
    <mergeCell ref="B964:H964"/>
    <mergeCell ref="F2124:H2124"/>
    <mergeCell ref="F39:H39"/>
    <mergeCell ref="B6539:H6539"/>
    <mergeCell ref="F6064:H6064"/>
    <mergeCell ref="B2961:H2961"/>
    <mergeCell ref="B1264:H1264"/>
    <mergeCell ref="B5504:D5504"/>
    <mergeCell ref="B5204:H5204"/>
    <mergeCell ref="B4181:H4181"/>
    <mergeCell ref="B1475:H1475"/>
    <mergeCell ref="B3724:H3724"/>
    <mergeCell ref="B2027:H2027"/>
    <mergeCell ref="B3718:H3718"/>
    <mergeCell ref="B960:D960"/>
    <mergeCell ref="B1176:H1176"/>
    <mergeCell ref="B3419:H3419"/>
    <mergeCell ref="B6597:H6597"/>
    <mergeCell ref="B1171:D1171"/>
    <mergeCell ref="B4024:H4024"/>
    <mergeCell ref="B6897:H6897"/>
    <mergeCell ref="B6262:D6262"/>
    <mergeCell ref="B6592:H6592"/>
    <mergeCell ref="B7050:D7050"/>
    <mergeCell ref="F2782:H2782"/>
    <mergeCell ref="F181:H181"/>
    <mergeCell ref="B1949:H1949"/>
    <mergeCell ref="B5862:H5862"/>
    <mergeCell ref="B1623:H1623"/>
    <mergeCell ref="B6887:D6887"/>
    <mergeCell ref="B1617:H1617"/>
    <mergeCell ref="F7180:H7180"/>
    <mergeCell ref="B6625:H6625"/>
    <mergeCell ref="F2193:H2193"/>
    <mergeCell ref="B1318:H1318"/>
    <mergeCell ref="B4077:H4077"/>
    <mergeCell ref="B1792:H1792"/>
    <mergeCell ref="B5552:D5552"/>
    <mergeCell ref="B6320:H6320"/>
    <mergeCell ref="B3556:D3556"/>
    <mergeCell ref="B6925:H6925"/>
    <mergeCell ref="B1613:D1613"/>
    <mergeCell ref="F4953:H4953"/>
    <mergeCell ref="F2346:H2346"/>
    <mergeCell ref="F4648:H4648"/>
    <mergeCell ref="B4093:H4093"/>
    <mergeCell ref="F403:H403"/>
    <mergeCell ref="B1977:H1977"/>
    <mergeCell ref="F5253:H5253"/>
    <mergeCell ref="B2097:H2097"/>
    <mergeCell ref="F7496:H7496"/>
    <mergeCell ref="B4850:H4850"/>
    <mergeCell ref="F7164:H7164"/>
    <mergeCell ref="B2308:H2308"/>
    <mergeCell ref="B6636:H6636"/>
    <mergeCell ref="B1629:D1629"/>
    <mergeCell ref="B6331:H6331"/>
    <mergeCell ref="B1324:D1324"/>
    <mergeCell ref="B7424:H7424"/>
    <mergeCell ref="F5406:H5406"/>
    <mergeCell ref="B4851:H4851"/>
    <mergeCell ref="B6326:D6326"/>
    <mergeCell ref="B4845:H4845"/>
    <mergeCell ref="B2303:H2303"/>
    <mergeCell ref="B1782:D1782"/>
    <mergeCell ref="F5089:H5089"/>
    <mergeCell ref="F3004:H3004"/>
    <mergeCell ref="B3066:H3066"/>
    <mergeCell ref="B5151:H5151"/>
    <mergeCell ref="B6327:D6327"/>
    <mergeCell ref="B4841:D4841"/>
    <mergeCell ref="F7244:H7244"/>
    <mergeCell ref="F5090:H5090"/>
    <mergeCell ref="B4535:H4535"/>
    <mergeCell ref="B6995:H6995"/>
    <mergeCell ref="B6989:H6989"/>
    <mergeCell ref="F5390:H5390"/>
    <mergeCell ref="B2619:H2619"/>
    <mergeCell ref="B534:H534"/>
    <mergeCell ref="B4447:H4447"/>
    <mergeCell ref="B2750:H2750"/>
    <mergeCell ref="B2140:D2140"/>
    <mergeCell ref="B5509:H5509"/>
    <mergeCell ref="B7752:H7752"/>
    <mergeCell ref="B4530:H4530"/>
    <mergeCell ref="B2445:H2445"/>
    <mergeCell ref="B4857:D4857"/>
    <mergeCell ref="B7295:H7295"/>
    <mergeCell ref="F2901:H2901"/>
    <mergeCell ref="B4988:D4988"/>
    <mergeCell ref="B834:H834"/>
    <mergeCell ref="B4747:H4747"/>
    <mergeCell ref="B3077:H3077"/>
    <mergeCell ref="B6990:H6990"/>
    <mergeCell ref="B3208:H3208"/>
    <mergeCell ref="B6985:D6985"/>
    <mergeCell ref="F7691:H7691"/>
    <mergeCell ref="F3315:H3315"/>
    <mergeCell ref="B40:D40"/>
    <mergeCell ref="F1835:H1835"/>
    <mergeCell ref="F5775:H5775"/>
    <mergeCell ref="B2042:H2042"/>
    <mergeCell ref="B981:H981"/>
    <mergeCell ref="B2647:H2647"/>
    <mergeCell ref="B2037:D2037"/>
    <mergeCell ref="B518:H518"/>
    <mergeCell ref="B676:H676"/>
    <mergeCell ref="B2800:D2800"/>
    <mergeCell ref="B7763:H7763"/>
    <mergeCell ref="F806:H806"/>
    <mergeCell ref="B862:H862"/>
    <mergeCell ref="B5215:H5215"/>
    <mergeCell ref="B3130:H3130"/>
    <mergeCell ref="B7458:H7458"/>
    <mergeCell ref="B976:H976"/>
    <mergeCell ref="B366:D366"/>
    <mergeCell ref="B2451:D2451"/>
    <mergeCell ref="B7974:H7974"/>
    <mergeCell ref="B3735:H3735"/>
    <mergeCell ref="F1563:H1563"/>
    <mergeCell ref="B5978:H5978"/>
    <mergeCell ref="F3349:H3349"/>
    <mergeCell ref="B5673:H5673"/>
    <mergeCell ref="B246:H246"/>
    <mergeCell ref="F3674:H3674"/>
    <mergeCell ref="B3463:H3463"/>
    <mergeCell ref="B4938:D4938"/>
    <mergeCell ref="B7181:D7181"/>
    <mergeCell ref="B3577:H3577"/>
    <mergeCell ref="B5243:H5243"/>
    <mergeCell ref="B3746:H3746"/>
    <mergeCell ref="B7659:H7659"/>
    <mergeCell ref="B5574:H5574"/>
    <mergeCell ref="F5487:H5487"/>
    <mergeCell ref="B7049:D7049"/>
    <mergeCell ref="B631:H631"/>
    <mergeCell ref="B7601:D7601"/>
    <mergeCell ref="F4034:H4034"/>
    <mergeCell ref="B1961:H1961"/>
    <mergeCell ref="B5874:H5874"/>
    <mergeCell ref="B931:H931"/>
    <mergeCell ref="B626:H626"/>
    <mergeCell ref="B1688:H1688"/>
    <mergeCell ref="B6047:H6047"/>
    <mergeCell ref="B1231:H1231"/>
    <mergeCell ref="F5122:H5122"/>
    <mergeCell ref="B3474:H3474"/>
    <mergeCell ref="B1389:H1389"/>
    <mergeCell ref="F6902:H6902"/>
    <mergeCell ref="B3469:D3469"/>
    <mergeCell ref="B3169:H3169"/>
    <mergeCell ref="B6347:H6347"/>
    <mergeCell ref="B5712:D5712"/>
    <mergeCell ref="B1689:H1689"/>
    <mergeCell ref="B6348:H6348"/>
    <mergeCell ref="B4257:H4257"/>
    <mergeCell ref="B1073:H1073"/>
    <mergeCell ref="B4862:H4862"/>
    <mergeCell ref="F4501:H4501"/>
    <mergeCell ref="B768:H768"/>
    <mergeCell ref="B1830:H1830"/>
    <mergeCell ref="B4132:H4132"/>
    <mergeCell ref="B1531:H1531"/>
    <mergeCell ref="B3006:D3006"/>
    <mergeCell ref="B3827:H3827"/>
    <mergeCell ref="B6076:H6076"/>
    <mergeCell ref="B3985:H3985"/>
    <mergeCell ref="B3528:H3528"/>
    <mergeCell ref="B5003:D5003"/>
    <mergeCell ref="B1221:D1221"/>
    <mergeCell ref="B6065:D6065"/>
    <mergeCell ref="B3523:D3523"/>
    <mergeCell ref="F316:H316"/>
    <mergeCell ref="B6401:H6401"/>
    <mergeCell ref="B7876:D7876"/>
    <mergeCell ref="F616:H616"/>
    <mergeCell ref="B6701:H6701"/>
    <mergeCell ref="B6066:D6066"/>
    <mergeCell ref="B1758:H1758"/>
    <mergeCell ref="F2918:H2918"/>
    <mergeCell ref="F7402:H7402"/>
    <mergeCell ref="B2058:H2058"/>
    <mergeCell ref="B4301:H4301"/>
    <mergeCell ref="B62:H62"/>
    <mergeCell ref="B1753:H1753"/>
    <mergeCell ref="B2358:H2358"/>
    <mergeCell ref="B273:H273"/>
    <mergeCell ref="B4601:H4601"/>
    <mergeCell ref="B2516:H2516"/>
    <mergeCell ref="B7904:D7904"/>
    <mergeCell ref="B2059:H2059"/>
    <mergeCell ref="B4812:H4812"/>
    <mergeCell ref="B573:H573"/>
    <mergeCell ref="B4513:H4513"/>
    <mergeCell ref="B7175:H7175"/>
    <mergeCell ref="B6729:H6729"/>
    <mergeCell ref="B1749:D1749"/>
    <mergeCell ref="B4627:H4627"/>
    <mergeCell ref="B7905:D7905"/>
    <mergeCell ref="B1900:H1900"/>
    <mergeCell ref="B5054:D5054"/>
    <mergeCell ref="B3116:H3116"/>
    <mergeCell ref="B7029:H7029"/>
    <mergeCell ref="B2200:H2200"/>
    <mergeCell ref="B4443:H4443"/>
    <mergeCell ref="F7757:H7757"/>
    <mergeCell ref="B1895:H1895"/>
    <mergeCell ref="B4660:H4660"/>
    <mergeCell ref="F3055:H3055"/>
    <mergeCell ref="B4019:D4019"/>
    <mergeCell ref="B4197:H4197"/>
    <mergeCell ref="B415:H415"/>
    <mergeCell ref="B4139:D4139"/>
    <mergeCell ref="B2081:H2081"/>
    <mergeCell ref="B2201:H2201"/>
    <mergeCell ref="F7600:H7600"/>
    <mergeCell ref="B2195:H2195"/>
    <mergeCell ref="B4960:H4960"/>
    <mergeCell ref="B584:H584"/>
    <mergeCell ref="B7203:H7203"/>
    <mergeCell ref="B4497:H4497"/>
    <mergeCell ref="B715:H715"/>
    <mergeCell ref="B4439:D4439"/>
    <mergeCell ref="B4655:H4655"/>
    <mergeCell ref="B4650:D4650"/>
    <mergeCell ref="B7528:H7528"/>
    <mergeCell ref="B7503:H7503"/>
    <mergeCell ref="B5418:H5418"/>
    <mergeCell ref="B12:H12"/>
    <mergeCell ref="B7:D7"/>
    <mergeCell ref="B7828:H7828"/>
    <mergeCell ref="B731:H731"/>
    <mergeCell ref="B312:H312"/>
    <mergeCell ref="B1918:D1918"/>
    <mergeCell ref="B3185:H3185"/>
    <mergeCell ref="B1100:H1100"/>
    <mergeCell ref="B1075:H1075"/>
    <mergeCell ref="B5013:H5013"/>
    <mergeCell ref="B5428:H5428"/>
    <mergeCell ref="B421:D421"/>
    <mergeCell ref="B3343:H3343"/>
    <mergeCell ref="B7256:H7256"/>
    <mergeCell ref="B2886:H2886"/>
    <mergeCell ref="B7730:H7730"/>
    <mergeCell ref="B1400:H1400"/>
    <mergeCell ref="B5124:D5124"/>
    <mergeCell ref="B5313:H5313"/>
    <mergeCell ref="B7425:H7425"/>
    <mergeCell ref="B3643:H3643"/>
    <mergeCell ref="F3124:H3124"/>
    <mergeCell ref="B3186:H3186"/>
    <mergeCell ref="F1014:H1014"/>
    <mergeCell ref="B1095:H1095"/>
    <mergeCell ref="B5945:H5945"/>
    <mergeCell ref="B5008:H5008"/>
    <mergeCell ref="B5640:H5640"/>
    <mergeCell ref="B154:H154"/>
    <mergeCell ref="B3943:H3943"/>
    <mergeCell ref="B7856:H7856"/>
    <mergeCell ref="F1339:H1339"/>
    <mergeCell ref="B365:H365"/>
    <mergeCell ref="F6341:H6341"/>
    <mergeCell ref="F3793:H3793"/>
    <mergeCell ref="B1111:H1111"/>
    <mergeCell ref="B5024:H5024"/>
    <mergeCell ref="B2908:H2908"/>
    <mergeCell ref="B779:H779"/>
    <mergeCell ref="B144:D144"/>
    <mergeCell ref="B3028:H3028"/>
    <mergeCell ref="B5787:H5787"/>
    <mergeCell ref="B7262:D7262"/>
    <mergeCell ref="B1411:H1411"/>
    <mergeCell ref="B3023:D3023"/>
    <mergeCell ref="B5324:H5324"/>
    <mergeCell ref="B3239:H3239"/>
    <mergeCell ref="F1067:H1067"/>
    <mergeCell ref="B7567:H7567"/>
    <mergeCell ref="B5482:H5482"/>
    <mergeCell ref="B1079:H1079"/>
    <mergeCell ref="B6087:H6087"/>
    <mergeCell ref="B7778:H7778"/>
    <mergeCell ref="F5726:H5726"/>
    <mergeCell ref="B5782:H5782"/>
    <mergeCell ref="B839:H839"/>
    <mergeCell ref="B5777:D5777"/>
    <mergeCell ref="B6545:H6545"/>
    <mergeCell ref="B1139:H1139"/>
    <mergeCell ref="B4012:H4012"/>
    <mergeCell ref="F5172:H5172"/>
    <mergeCell ref="F7000:H7000"/>
    <mergeCell ref="B3072:D3072"/>
    <mergeCell ref="B6140:H6140"/>
    <mergeCell ref="B5505:D5505"/>
    <mergeCell ref="B4013:H4013"/>
    <mergeCell ref="F4137:H4137"/>
    <mergeCell ref="B6467:H6467"/>
    <mergeCell ref="F2141:H2141"/>
    <mergeCell ref="B3283:H3283"/>
    <mergeCell ref="B7072:H7072"/>
    <mergeCell ref="B2978:H2978"/>
    <mergeCell ref="B1281:H1281"/>
    <mergeCell ref="B6767:H6767"/>
    <mergeCell ref="F4138:H4138"/>
    <mergeCell ref="B3583:H3583"/>
    <mergeCell ref="B1498:H1498"/>
    <mergeCell ref="B1492:H1492"/>
    <mergeCell ref="B5826:H5826"/>
    <mergeCell ref="B3741:H3741"/>
    <mergeCell ref="B977:D977"/>
    <mergeCell ref="B3278:H3278"/>
    <mergeCell ref="B1124:H1124"/>
    <mergeCell ref="B1798:H1798"/>
    <mergeCell ref="B6151:H6151"/>
    <mergeCell ref="B4041:H4041"/>
    <mergeCell ref="B1335:H1335"/>
    <mergeCell ref="B3578:H3578"/>
    <mergeCell ref="B1271:D1271"/>
    <mergeCell ref="B4036:D4036"/>
    <mergeCell ref="B6914:H6914"/>
    <mergeCell ref="B6495:H6495"/>
    <mergeCell ref="B6451:H6451"/>
    <mergeCell ref="B4366:H4366"/>
    <mergeCell ref="B5841:D5841"/>
    <mergeCell ref="B3909:H3909"/>
    <mergeCell ref="B6609:H6609"/>
    <mergeCell ref="F1731:H1731"/>
    <mergeCell ref="B5129:H5129"/>
    <mergeCell ref="B6604:D6604"/>
    <mergeCell ref="F6739:H6739"/>
    <mergeCell ref="F2363:H2363"/>
    <mergeCell ref="B6909:H6909"/>
    <mergeCell ref="B1966:H1966"/>
    <mergeCell ref="B6904:D6904"/>
    <mergeCell ref="B2272:H2272"/>
    <mergeCell ref="B3963:H3963"/>
    <mergeCell ref="B2266:H2266"/>
    <mergeCell ref="B6179:H6179"/>
    <mergeCell ref="B4094:H4094"/>
    <mergeCell ref="B2261:D2261"/>
    <mergeCell ref="B4089:D4089"/>
    <mergeCell ref="B4263:H4263"/>
    <mergeCell ref="B481:H481"/>
    <mergeCell ref="B3742:D3742"/>
    <mergeCell ref="B7267:H7267"/>
    <mergeCell ref="B7242:H7242"/>
    <mergeCell ref="B2478:H2478"/>
    <mergeCell ref="F420:H420"/>
    <mergeCell ref="F5270:H5270"/>
    <mergeCell ref="B5870:D5870"/>
    <mergeCell ref="F5422:H5422"/>
    <mergeCell ref="F720:H720"/>
    <mergeCell ref="B1646:D1646"/>
    <mergeCell ref="B6653:H6653"/>
    <mergeCell ref="B1862:H1862"/>
    <mergeCell ref="B165:H165"/>
    <mergeCell ref="F5728:H5728"/>
    <mergeCell ref="F3022:H3022"/>
    <mergeCell ref="B1341:D1341"/>
    <mergeCell ref="B4868:H4868"/>
    <mergeCell ref="B6343:D6343"/>
    <mergeCell ref="B2162:H2162"/>
    <mergeCell ref="B2320:H2320"/>
    <mergeCell ref="B3795:D3795"/>
    <mergeCell ref="B5079:H5079"/>
    <mergeCell ref="B2925:H2925"/>
    <mergeCell ref="B6865:H6865"/>
    <mergeCell ref="B5168:H5168"/>
    <mergeCell ref="B377:H377"/>
    <mergeCell ref="B7927:H7927"/>
    <mergeCell ref="B2620:H2620"/>
    <mergeCell ref="B6854:D6854"/>
    <mergeCell ref="B7622:H7622"/>
    <mergeCell ref="B6968:D6968"/>
    <mergeCell ref="B4858:D4858"/>
    <mergeCell ref="B5036:H5036"/>
    <mergeCell ref="B7279:H7279"/>
    <mergeCell ref="B5095:H5095"/>
    <mergeCell ref="B850:H850"/>
    <mergeCell ref="B4763:H4763"/>
    <mergeCell ref="B5395:H5395"/>
    <mergeCell ref="F6081:H6081"/>
    <mergeCell ref="B4874:D4874"/>
    <mergeCell ref="B4453:D4453"/>
    <mergeCell ref="B5063:H5063"/>
    <mergeCell ref="B7312:H7312"/>
    <mergeCell ref="F7861:H7861"/>
    <mergeCell ref="B5221:H5221"/>
    <mergeCell ref="B851:H851"/>
    <mergeCell ref="B4764:H4764"/>
    <mergeCell ref="B845:H845"/>
    <mergeCell ref="B5091:D5091"/>
    <mergeCell ref="B3094:H3094"/>
    <mergeCell ref="B4758:H4758"/>
    <mergeCell ref="B4759:D4759"/>
    <mergeCell ref="B3089:D3089"/>
    <mergeCell ref="B2626:D2626"/>
    <mergeCell ref="B5064:H5064"/>
    <mergeCell ref="B4454:D4454"/>
    <mergeCell ref="B3394:H3394"/>
    <mergeCell ref="F5792:H5792"/>
    <mergeCell ref="B2664:H2664"/>
    <mergeCell ref="B2054:D2054"/>
    <mergeCell ref="B535:H535"/>
    <mergeCell ref="B116:H116"/>
    <mergeCell ref="B111:D111"/>
    <mergeCell ref="B7780:H7780"/>
    <mergeCell ref="B879:H879"/>
    <mergeCell ref="F6855:H6855"/>
    <mergeCell ref="B5232:H5232"/>
    <mergeCell ref="F6392:H6392"/>
    <mergeCell ref="B7534:H7534"/>
    <mergeCell ref="B3752:H3752"/>
    <mergeCell ref="B5995:H5995"/>
    <mergeCell ref="B3289:H3289"/>
    <mergeCell ref="B2679:D2679"/>
    <mergeCell ref="B5532:H5532"/>
    <mergeCell ref="B3447:H3447"/>
    <mergeCell ref="B4922:D4922"/>
    <mergeCell ref="B5749:H5749"/>
    <mergeCell ref="B5863:H5863"/>
    <mergeCell ref="F5776:H5776"/>
    <mergeCell ref="F3691:H3691"/>
    <mergeCell ref="B3747:H3747"/>
    <mergeCell ref="F4296:H4296"/>
    <mergeCell ref="F5471:H5471"/>
    <mergeCell ref="B5439:D5439"/>
    <mergeCell ref="B5985:D5985"/>
    <mergeCell ref="F3572:H3572"/>
    <mergeCell ref="B3017:H3017"/>
    <mergeCell ref="B932:H932"/>
    <mergeCell ref="B915:H915"/>
    <mergeCell ref="B7981:H7981"/>
    <mergeCell ref="B7371:D7371"/>
    <mergeCell ref="B5890:H5890"/>
    <mergeCell ref="B5255:D5255"/>
    <mergeCell ref="B3763:H3763"/>
    <mergeCell ref="B5591:H5591"/>
    <mergeCell ref="B7066:D7066"/>
    <mergeCell ref="B580:D580"/>
    <mergeCell ref="B5891:H5891"/>
    <mergeCell ref="B5885:H5885"/>
    <mergeCell ref="B485:H485"/>
    <mergeCell ref="B5886:D5886"/>
    <mergeCell ref="F2260:H2260"/>
    <mergeCell ref="B6191:H6191"/>
    <mergeCell ref="B1248:H1248"/>
    <mergeCell ref="B3491:H3491"/>
    <mergeCell ref="B6213:D6213"/>
    <mergeCell ref="F6919:H6919"/>
    <mergeCell ref="B1548:H1548"/>
    <mergeCell ref="F7524:H7524"/>
    <mergeCell ref="F5439:H5439"/>
    <mergeCell ref="F7130:H7130"/>
    <mergeCell ref="B1706:H1706"/>
    <mergeCell ref="B5940:D5940"/>
    <mergeCell ref="B1243:H1243"/>
    <mergeCell ref="B633:D633"/>
    <mergeCell ref="B6664:H6664"/>
    <mergeCell ref="B4579:H4579"/>
    <mergeCell ref="B1238:D1238"/>
    <mergeCell ref="B4160:H4160"/>
    <mergeCell ref="B4116:H4116"/>
    <mergeCell ref="B2031:H2031"/>
    <mergeCell ref="F7430:H7430"/>
    <mergeCell ref="B6360:D6360"/>
    <mergeCell ref="B6576:H6576"/>
    <mergeCell ref="B4879:H4879"/>
    <mergeCell ref="B3812:D3812"/>
    <mergeCell ref="B6665:H6665"/>
    <mergeCell ref="B6876:H6876"/>
    <mergeCell ref="F2156:H2156"/>
    <mergeCell ref="B1601:H1601"/>
    <mergeCell ref="F5423:H5423"/>
    <mergeCell ref="F5004:H5004"/>
    <mergeCell ref="B5020:D5020"/>
    <mergeCell ref="B7334:H7334"/>
    <mergeCell ref="B1934:H1934"/>
    <mergeCell ref="B4144:H4144"/>
    <mergeCell ref="B1602:H1602"/>
    <mergeCell ref="B1407:D1407"/>
    <mergeCell ref="F7572:H7572"/>
    <mergeCell ref="F56:H56"/>
    <mergeCell ref="B6718:H6718"/>
    <mergeCell ref="B7323:H7323"/>
    <mergeCell ref="B7481:H7481"/>
    <mergeCell ref="B4802:H4802"/>
    <mergeCell ref="B7018:H7018"/>
    <mergeCell ref="B2075:H2075"/>
    <mergeCell ref="F5503:H5503"/>
    <mergeCell ref="B7318:H7318"/>
    <mergeCell ref="B6708:D6708"/>
    <mergeCell ref="B2375:H2375"/>
    <mergeCell ref="B290:H290"/>
    <mergeCell ref="B1765:D1765"/>
    <mergeCell ref="B4618:H4618"/>
    <mergeCell ref="B2533:H2533"/>
    <mergeCell ref="B2076:H2076"/>
    <mergeCell ref="B2070:H2070"/>
    <mergeCell ref="B4835:H4835"/>
    <mergeCell ref="B6310:D6310"/>
    <mergeCell ref="B4829:H4829"/>
    <mergeCell ref="B590:H590"/>
    <mergeCell ref="B4949:H4949"/>
    <mergeCell ref="B4314:D4314"/>
    <mergeCell ref="B6615:H6615"/>
    <mergeCell ref="B7067:D7067"/>
    <mergeCell ref="B2370:H2370"/>
    <mergeCell ref="B285:H285"/>
    <mergeCell ref="F5073:H5073"/>
    <mergeCell ref="B5135:H5135"/>
    <mergeCell ref="B7378:H7378"/>
    <mergeCell ref="B5249:H5249"/>
    <mergeCell ref="B6724:D6724"/>
    <mergeCell ref="B4830:H4830"/>
    <mergeCell ref="B3133:H3133"/>
    <mergeCell ref="B2523:D2523"/>
    <mergeCell ref="B2701:H2701"/>
    <mergeCell ref="B4825:D4825"/>
    <mergeCell ref="B7703:H7703"/>
    <mergeCell ref="B4939:D4939"/>
    <mergeCell ref="B5130:H5130"/>
    <mergeCell ref="F3588:H3588"/>
    <mergeCell ref="B8003:H8003"/>
    <mergeCell ref="B2517:H2517"/>
    <mergeCell ref="B432:H432"/>
    <mergeCell ref="B4819:H4819"/>
    <mergeCell ref="B2734:H2734"/>
    <mergeCell ref="B2539:D2539"/>
    <mergeCell ref="B2728:H2728"/>
    <mergeCell ref="B601:H601"/>
    <mergeCell ref="B732:H732"/>
    <mergeCell ref="B6147:D6147"/>
    <mergeCell ref="B5277:H5277"/>
    <mergeCell ref="B7540:D7540"/>
    <mergeCell ref="B29:H29"/>
    <mergeCell ref="B7731:H7731"/>
    <mergeCell ref="B5602:H5602"/>
    <mergeCell ref="F840:H840"/>
    <mergeCell ref="B329:H329"/>
    <mergeCell ref="B5902:H5902"/>
    <mergeCell ref="B4899:H4899"/>
    <mergeCell ref="B3202:H3202"/>
    <mergeCell ref="F4362:H4362"/>
    <mergeCell ref="F2277:H2277"/>
    <mergeCell ref="B654:H654"/>
    <mergeCell ref="B629:H629"/>
    <mergeCell ref="B5199:H5199"/>
    <mergeCell ref="B3502:H3502"/>
    <mergeCell ref="B1417:H1417"/>
    <mergeCell ref="B3083:H3083"/>
    <mergeCell ref="B7442:H7442"/>
    <mergeCell ref="B954:H954"/>
    <mergeCell ref="B3203:H3203"/>
    <mergeCell ref="B3197:H3197"/>
    <mergeCell ref="B1112:H1112"/>
    <mergeCell ref="B5962:H5962"/>
    <mergeCell ref="B655:H655"/>
    <mergeCell ref="B5956:H5956"/>
    <mergeCell ref="B5499:H5499"/>
    <mergeCell ref="B3414:H3414"/>
    <mergeCell ref="B3192:D3192"/>
    <mergeCell ref="B4889:D4889"/>
    <mergeCell ref="B5441:D5441"/>
    <mergeCell ref="B5657:H5657"/>
    <mergeCell ref="B650:D650"/>
    <mergeCell ref="B7132:D7132"/>
    <mergeCell ref="F1356:H1356"/>
    <mergeCell ref="B3714:H3714"/>
    <mergeCell ref="B5189:D5189"/>
    <mergeCell ref="B5957:H5957"/>
    <mergeCell ref="B5347:D5347"/>
    <mergeCell ref="B7432:D7432"/>
    <mergeCell ref="F1237:H1237"/>
    <mergeCell ref="B688:H688"/>
    <mergeCell ref="B5952:D5952"/>
    <mergeCell ref="B6257:H6257"/>
    <mergeCell ref="B988:H988"/>
    <mergeCell ref="B5341:H5341"/>
    <mergeCell ref="B2158:D2158"/>
    <mergeCell ref="B3861:H3861"/>
    <mergeCell ref="B1313:H1313"/>
    <mergeCell ref="B3425:H3425"/>
    <mergeCell ref="B2763:D2763"/>
    <mergeCell ref="B5641:H5641"/>
    <mergeCell ref="F3469:H3469"/>
    <mergeCell ref="B6315:H6315"/>
    <mergeCell ref="B6404:H6404"/>
    <mergeCell ref="B4319:H4319"/>
    <mergeCell ref="B6010:H6010"/>
    <mergeCell ref="B3856:H3856"/>
    <mergeCell ref="B3246:D3246"/>
    <mergeCell ref="B5331:D5331"/>
    <mergeCell ref="B5489:D5489"/>
    <mergeCell ref="B1156:H1156"/>
    <mergeCell ref="F1884:H1884"/>
    <mergeCell ref="F6886:H6886"/>
    <mergeCell ref="F5189:H5189"/>
    <mergeCell ref="B1456:H1456"/>
    <mergeCell ref="B1667:H1667"/>
    <mergeCell ref="B6026:H6026"/>
    <mergeCell ref="B5391:D5391"/>
    <mergeCell ref="B3262:D3262"/>
    <mergeCell ref="B1787:H1787"/>
    <mergeCell ref="B1152:D1152"/>
    <mergeCell ref="B1781:H1781"/>
    <mergeCell ref="F6854:H6854"/>
    <mergeCell ref="B3606:D3606"/>
    <mergeCell ref="B2087:H2087"/>
    <mergeCell ref="B1668:H1668"/>
    <mergeCell ref="B7089:H7089"/>
    <mergeCell ref="B752:H752"/>
    <mergeCell ref="B4541:H4541"/>
    <mergeCell ref="B6016:D6016"/>
    <mergeCell ref="B3862:D3862"/>
    <mergeCell ref="B6784:H6784"/>
    <mergeCell ref="F215:H215"/>
    <mergeCell ref="B7389:H7389"/>
    <mergeCell ref="B1052:H1052"/>
    <mergeCell ref="B7084:H7084"/>
    <mergeCell ref="B6474:D6474"/>
    <mergeCell ref="B1657:H1657"/>
    <mergeCell ref="B3925:H3925"/>
    <mergeCell ref="B3900:H3900"/>
    <mergeCell ref="B1815:H1815"/>
    <mergeCell ref="F6723:H6723"/>
    <mergeCell ref="B1809:H1809"/>
    <mergeCell ref="B1352:H1352"/>
    <mergeCell ref="B7384:H7384"/>
    <mergeCell ref="B4269:H4269"/>
    <mergeCell ref="B4225:H4225"/>
    <mergeCell ref="B2115:H2115"/>
    <mergeCell ref="B3590:D3590"/>
    <mergeCell ref="B6468:H6468"/>
    <mergeCell ref="B4383:H4383"/>
    <mergeCell ref="B7142:H7142"/>
    <mergeCell ref="B6685:H6685"/>
    <mergeCell ref="B4378:D4378"/>
    <mergeCell ref="F7786:H7786"/>
    <mergeCell ref="B2440:H2440"/>
    <mergeCell ref="B4552:H4552"/>
    <mergeCell ref="B6164:D6164"/>
    <mergeCell ref="F2380:H2380"/>
    <mergeCell ref="B4683:H4683"/>
    <mergeCell ref="F6293:H6293"/>
    <mergeCell ref="B6469:H6469"/>
    <mergeCell ref="B4983:H4983"/>
    <mergeCell ref="B6458:D6458"/>
    <mergeCell ref="B1737:H1737"/>
    <mergeCell ref="B2283:H2283"/>
    <mergeCell ref="F7356:H7356"/>
    <mergeCell ref="B4585:H4585"/>
    <mergeCell ref="F5254:H5254"/>
    <mergeCell ref="B6828:H6828"/>
    <mergeCell ref="F4808:H4808"/>
    <mergeCell ref="B340:H340"/>
    <mergeCell ref="B1427:D1427"/>
    <mergeCell ref="B2583:H2583"/>
    <mergeCell ref="B498:H498"/>
    <mergeCell ref="B2151:H2151"/>
    <mergeCell ref="B2126:H2126"/>
    <mergeCell ref="B35:H35"/>
    <mergeCell ref="B7153:H7153"/>
    <mergeCell ref="B2337:H2337"/>
    <mergeCell ref="B252:H252"/>
    <mergeCell ref="B7284:H7284"/>
    <mergeCell ref="B2279:D2279"/>
    <mergeCell ref="B2495:H2495"/>
    <mergeCell ref="B1816:D1816"/>
    <mergeCell ref="F2522:H2522"/>
    <mergeCell ref="F3038:H3038"/>
    <mergeCell ref="B7459:H7459"/>
    <mergeCell ref="B7453:H7453"/>
    <mergeCell ref="B5368:H5368"/>
    <mergeCell ref="B552:H552"/>
    <mergeCell ref="B4911:H4911"/>
    <mergeCell ref="B7154:H7154"/>
    <mergeCell ref="F2276:H2276"/>
    <mergeCell ref="F7741:H7741"/>
    <mergeCell ref="B7149:D7149"/>
    <mergeCell ref="B1879:H1879"/>
    <mergeCell ref="B5668:H5668"/>
    <mergeCell ref="F3039:H3039"/>
    <mergeCell ref="B7454:H7454"/>
    <mergeCell ref="B2484:H2484"/>
    <mergeCell ref="B7906:D7906"/>
    <mergeCell ref="B2179:H2179"/>
    <mergeCell ref="F7:H7"/>
    <mergeCell ref="F7692:H7692"/>
    <mergeCell ref="B699:H699"/>
    <mergeCell ref="B2174:D2174"/>
    <mergeCell ref="B2942:H2942"/>
    <mergeCell ref="B2479:H2479"/>
    <mergeCell ref="B394:H394"/>
    <mergeCell ref="B1869:D1869"/>
    <mergeCell ref="B7487:H7487"/>
    <mergeCell ref="B2180:H2180"/>
    <mergeCell ref="B5352:H5352"/>
    <mergeCell ref="B3242:H3242"/>
    <mergeCell ref="B4933:H4933"/>
    <mergeCell ref="B694:H694"/>
    <mergeCell ref="B5053:H5053"/>
    <mergeCell ref="B7812:H7812"/>
    <mergeCell ref="B3567:H3567"/>
    <mergeCell ref="B7291:D7291"/>
    <mergeCell ref="B6872:D6872"/>
    <mergeCell ref="B4743:D4743"/>
    <mergeCell ref="B105:H105"/>
    <mergeCell ref="B2864:H2864"/>
    <mergeCell ref="B2995:H2995"/>
    <mergeCell ref="B710:H710"/>
    <mergeCell ref="B75:D75"/>
    <mergeCell ref="B868:H868"/>
    <mergeCell ref="B3627:H3627"/>
    <mergeCell ref="B405:H405"/>
    <mergeCell ref="F2022:H2022"/>
    <mergeCell ref="B3164:H3164"/>
    <mergeCell ref="B857:D857"/>
    <mergeCell ref="B5191:D5191"/>
    <mergeCell ref="B1168:H1168"/>
    <mergeCell ref="B2643:D2643"/>
    <mergeCell ref="B3927:H3927"/>
    <mergeCell ref="B1379:H1379"/>
    <mergeCell ref="B7535:H7535"/>
    <mergeCell ref="B858:D858"/>
    <mergeCell ref="B6038:H6038"/>
    <mergeCell ref="B3922:H3922"/>
    <mergeCell ref="B7835:H7835"/>
    <mergeCell ref="B763:H763"/>
    <mergeCell ref="F5646:H5646"/>
    <mergeCell ref="B128:D128"/>
    <mergeCell ref="B3611:H3611"/>
    <mergeCell ref="F6409:H6409"/>
    <mergeCell ref="B1063:H1063"/>
    <mergeCell ref="B1090:H1090"/>
    <mergeCell ref="B3312:H3312"/>
    <mergeCell ref="B3306:H3306"/>
    <mergeCell ref="B2696:D2696"/>
    <mergeCell ref="F6620:H6620"/>
    <mergeCell ref="B1826:H1826"/>
    <mergeCell ref="B6185:H6185"/>
    <mergeCell ref="B6223:H6223"/>
    <mergeCell ref="B7851:H7851"/>
    <mergeCell ref="B5766:H5766"/>
    <mergeCell ref="F5679:H5679"/>
    <mergeCell ref="B1521:H1521"/>
    <mergeCell ref="B7846:D7846"/>
    <mergeCell ref="F3708:H3708"/>
    <mergeCell ref="B5761:D5761"/>
    <mergeCell ref="B5239:D5239"/>
    <mergeCell ref="B3307:H3307"/>
    <mergeCell ref="F6:H6"/>
    <mergeCell ref="B7541:D7541"/>
    <mergeCell ref="B4369:H4369"/>
    <mergeCell ref="B5456:D5456"/>
    <mergeCell ref="B3296:D3296"/>
    <mergeCell ref="B818:H818"/>
    <mergeCell ref="F2397:H2397"/>
    <mergeCell ref="F6310:H6310"/>
    <mergeCell ref="B1423:H1423"/>
    <mergeCell ref="B5141:D5141"/>
    <mergeCell ref="B1537:H1537"/>
    <mergeCell ref="B927:D927"/>
    <mergeCell ref="B3991:H3991"/>
    <mergeCell ref="B6207:H6207"/>
    <mergeCell ref="B1837:H1837"/>
    <mergeCell ref="B1418:H1418"/>
    <mergeCell ref="B808:D808"/>
    <mergeCell ref="B6365:H6365"/>
    <mergeCell ref="B6229:D6229"/>
    <mergeCell ref="B4291:H4291"/>
    <mergeCell ref="B6119:H6119"/>
    <mergeCell ref="B3834:H3834"/>
    <mergeCell ref="B6534:H6534"/>
    <mergeCell ref="B1527:D1527"/>
    <mergeCell ref="B3992:H3992"/>
    <mergeCell ref="B802:H802"/>
    <mergeCell ref="B3981:D3981"/>
    <mergeCell ref="B6230:D6230"/>
    <mergeCell ref="B4749:H4749"/>
    <mergeCell ref="F6359:H6359"/>
    <mergeCell ref="B1565:H1565"/>
    <mergeCell ref="B492:D492"/>
    <mergeCell ref="F6690:H6690"/>
    <mergeCell ref="B1896:H1896"/>
    <mergeCell ref="F6773:H6773"/>
    <mergeCell ref="B1255:D1255"/>
    <mergeCell ref="B1471:H1471"/>
    <mergeCell ref="F7447:H7447"/>
    <mergeCell ref="B6435:H6435"/>
    <mergeCell ref="B3709:D3709"/>
    <mergeCell ref="B2190:H2190"/>
    <mergeCell ref="B6130:H6130"/>
    <mergeCell ref="F2261:H2261"/>
    <mergeCell ref="B6588:D6588"/>
    <mergeCell ref="B3976:H3976"/>
    <mergeCell ref="B1891:H1891"/>
    <mergeCell ref="B3366:D3366"/>
    <mergeCell ref="B6893:H6893"/>
    <mergeCell ref="F351:H351"/>
    <mergeCell ref="B6214:D6214"/>
    <mergeCell ref="F4264:H4264"/>
    <mergeCell ref="B3710:D3710"/>
    <mergeCell ref="B6888:D6888"/>
    <mergeCell ref="B1618:H1618"/>
    <mergeCell ref="B4434:H4434"/>
    <mergeCell ref="F5021:H5021"/>
    <mergeCell ref="B1945:H1945"/>
    <mergeCell ref="F5346:H5346"/>
    <mergeCell ref="B2550:H2550"/>
    <mergeCell ref="B465:H465"/>
    <mergeCell ref="B1477:D1477"/>
    <mergeCell ref="B2251:H2251"/>
    <mergeCell ref="B6735:H6735"/>
    <mergeCell ref="F703:H703"/>
    <mergeCell ref="B765:H765"/>
    <mergeCell ref="B5118:H5118"/>
    <mergeCell ref="B7367:H7367"/>
    <mergeCell ref="F7432:H7432"/>
    <mergeCell ref="B6311:D6311"/>
    <mergeCell ref="B1935:D1935"/>
    <mergeCell ref="B7035:H7035"/>
    <mergeCell ref="B7030:D7030"/>
    <mergeCell ref="B7667:H7667"/>
    <mergeCell ref="B4961:H4961"/>
    <mergeCell ref="B2876:H2876"/>
    <mergeCell ref="F704:H704"/>
    <mergeCell ref="B7204:H7204"/>
    <mergeCell ref="B5119:H5119"/>
    <mergeCell ref="B7335:H7335"/>
    <mergeCell ref="B6725:D6725"/>
    <mergeCell ref="B5108:D5108"/>
    <mergeCell ref="F3158:H3158"/>
    <mergeCell ref="B7357:D7357"/>
    <mergeCell ref="B2603:H2603"/>
    <mergeCell ref="B449:H449"/>
    <mergeCell ref="F3247:H3247"/>
    <mergeCell ref="B4389:H4389"/>
    <mergeCell ref="B2692:H2692"/>
    <mergeCell ref="B607:H607"/>
    <mergeCell ref="B3779:D3779"/>
    <mergeCell ref="F7817:H7817"/>
    <mergeCell ref="B4084:H4084"/>
    <mergeCell ref="B5146:H5146"/>
    <mergeCell ref="B4689:H4689"/>
    <mergeCell ref="B2604:H2604"/>
    <mergeCell ref="B2382:D2382"/>
    <mergeCell ref="B4803:H4803"/>
    <mergeCell ref="B4168:D4168"/>
    <mergeCell ref="F546:H546"/>
    <mergeCell ref="B4842:D4842"/>
    <mergeCell ref="B7720:H7720"/>
    <mergeCell ref="F2848:H2848"/>
    <mergeCell ref="B2904:H2904"/>
    <mergeCell ref="B2294:D2294"/>
    <mergeCell ref="B4379:D4379"/>
    <mergeCell ref="B7301:H7301"/>
    <mergeCell ref="B6622:D6622"/>
    <mergeCell ref="F3605:H3605"/>
    <mergeCell ref="F1478:H1478"/>
    <mergeCell ref="B2594:D2594"/>
    <mergeCell ref="F5391:H5391"/>
    <mergeCell ref="B2745:H2745"/>
    <mergeCell ref="B7710:D7710"/>
    <mergeCell ref="F6148:H6148"/>
    <mergeCell ref="B3377:H3377"/>
    <mergeCell ref="B7290:H7290"/>
    <mergeCell ref="B835:H835"/>
    <mergeCell ref="B829:H829"/>
    <mergeCell ref="B3078:H3078"/>
    <mergeCell ref="B3045:H3045"/>
    <mergeCell ref="B372:H372"/>
    <mergeCell ref="B5288:H5288"/>
    <mergeCell ref="B2005:D2005"/>
    <mergeCell ref="B5951:H5951"/>
    <mergeCell ref="B2610:D2610"/>
    <mergeCell ref="B1129:H1129"/>
    <mergeCell ref="B7748:H7748"/>
    <mergeCell ref="B3378:H3378"/>
    <mergeCell ref="B3372:H3372"/>
    <mergeCell ref="B7285:H7285"/>
    <mergeCell ref="B5200:H5200"/>
    <mergeCell ref="B830:H830"/>
    <mergeCell ref="B3046:H3046"/>
    <mergeCell ref="B3367:D3367"/>
    <mergeCell ref="B6251:H6251"/>
    <mergeCell ref="B7726:D7726"/>
    <mergeCell ref="F6474:H6474"/>
    <mergeCell ref="B5284:D5284"/>
    <mergeCell ref="F6375:H6375"/>
    <mergeCell ref="F1068:H1068"/>
    <mergeCell ref="B513:H513"/>
    <mergeCell ref="B4003:H4003"/>
    <mergeCell ref="F5613:H5613"/>
    <mergeCell ref="B819:H819"/>
    <mergeCell ref="B5216:H5216"/>
    <mergeCell ref="F6376:H6376"/>
    <mergeCell ref="B2668:H2668"/>
    <mergeCell ref="B971:H971"/>
    <mergeCell ref="B514:H514"/>
    <mergeCell ref="B3730:H3730"/>
    <mergeCell ref="F3828:H3828"/>
    <mergeCell ref="B3273:H3273"/>
    <mergeCell ref="B4906:D4906"/>
    <mergeCell ref="B814:H814"/>
    <mergeCell ref="B5211:H5211"/>
    <mergeCell ref="B972:H972"/>
    <mergeCell ref="B1488:H1488"/>
    <mergeCell ref="B3731:H3731"/>
    <mergeCell ref="B5206:D5206"/>
    <mergeCell ref="B7449:D7449"/>
    <mergeCell ref="B5517:H5517"/>
    <mergeCell ref="B3210:D3210"/>
    <mergeCell ref="B3726:D3726"/>
    <mergeCell ref="B5969:D5969"/>
    <mergeCell ref="B4031:H4031"/>
    <mergeCell ref="B563:D563"/>
    <mergeCell ref="B6299:H6299"/>
    <mergeCell ref="B5664:D5664"/>
    <mergeCell ref="B3872:H3872"/>
    <mergeCell ref="B1199:H1199"/>
    <mergeCell ref="B1174:H1174"/>
    <mergeCell ref="B564:D564"/>
    <mergeCell ref="B2780:D2780"/>
    <mergeCell ref="B5658:H5658"/>
    <mergeCell ref="B4047:H4047"/>
    <mergeCell ref="B1962:H1962"/>
    <mergeCell ref="B5875:H5875"/>
    <mergeCell ref="B1956:H1956"/>
    <mergeCell ref="B5680:D5680"/>
    <mergeCell ref="B5869:H5869"/>
    <mergeCell ref="B1499:H1499"/>
    <mergeCell ref="B7655:H7655"/>
    <mergeCell ref="B3873:H3873"/>
    <mergeCell ref="B5375:D5375"/>
    <mergeCell ref="F4329:H4329"/>
    <mergeCell ref="B4505:H4505"/>
    <mergeCell ref="B6169:H6169"/>
    <mergeCell ref="B1957:H1957"/>
    <mergeCell ref="B4173:H4173"/>
    <mergeCell ref="B5648:D5648"/>
    <mergeCell ref="F6903:H6903"/>
    <mergeCell ref="B6411:D6411"/>
    <mergeCell ref="F110:H110"/>
    <mergeCell ref="F6740:H6740"/>
    <mergeCell ref="B1990:H1990"/>
    <mergeCell ref="B1946:H1946"/>
    <mergeCell ref="F4744:H4744"/>
    <mergeCell ref="B4189:H4189"/>
    <mergeCell ref="B2104:H2104"/>
    <mergeCell ref="B1641:H1641"/>
    <mergeCell ref="B1031:D1031"/>
    <mergeCell ref="B1680:D1680"/>
    <mergeCell ref="B6643:H6643"/>
    <mergeCell ref="B4558:H4558"/>
    <mergeCell ref="B6033:D6033"/>
    <mergeCell ref="B4101:H4101"/>
    <mergeCell ref="B3879:D3879"/>
    <mergeCell ref="B1375:D1375"/>
    <mergeCell ref="B5163:H5163"/>
    <mergeCell ref="B6638:D6638"/>
    <mergeCell ref="B7406:H7406"/>
    <mergeCell ref="B4248:D4248"/>
    <mergeCell ref="B7101:H7101"/>
    <mergeCell ref="B6491:D6491"/>
    <mergeCell ref="B6644:H6644"/>
    <mergeCell ref="B7096:D7096"/>
    <mergeCell ref="B1369:H1369"/>
    <mergeCell ref="B6371:H6371"/>
    <mergeCell ref="B1391:D1391"/>
    <mergeCell ref="F7556:H7556"/>
    <mergeCell ref="B3607:D3607"/>
    <mergeCell ref="B3823:H3823"/>
    <mergeCell ref="B1669:H1669"/>
    <mergeCell ref="F7645:H7645"/>
    <mergeCell ref="B1086:D1086"/>
    <mergeCell ref="B2789:H2789"/>
    <mergeCell ref="B4264:D4264"/>
    <mergeCell ref="B4586:H4586"/>
    <mergeCell ref="B4569:H4569"/>
    <mergeCell ref="B1359:D1359"/>
    <mergeCell ref="B4564:D4564"/>
    <mergeCell ref="B7002:H7002"/>
    <mergeCell ref="B4695:D4695"/>
    <mergeCell ref="B6361:D6361"/>
    <mergeCell ref="B541:H541"/>
    <mergeCell ref="F454:H454"/>
    <mergeCell ref="B2784:H2784"/>
    <mergeCell ref="F2697:H2697"/>
    <mergeCell ref="B6697:H6697"/>
    <mergeCell ref="F2609:H2609"/>
    <mergeCell ref="B357:H357"/>
    <mergeCell ref="F7725:H7725"/>
    <mergeCell ref="B2773:H2773"/>
    <mergeCell ref="B2354:H2354"/>
    <mergeCell ref="B3829:D3829"/>
    <mergeCell ref="B1833:D1833"/>
    <mergeCell ref="B264:D264"/>
    <mergeCell ref="B3117:H3117"/>
    <mergeCell ref="B7470:H7470"/>
    <mergeCell ref="B569:H569"/>
    <mergeCell ref="B5685:H5685"/>
    <mergeCell ref="B7351:H7351"/>
    <mergeCell ref="F807:H807"/>
    <mergeCell ref="B5228:H5228"/>
    <mergeCell ref="F3056:H3056"/>
    <mergeCell ref="B7471:H7471"/>
    <mergeCell ref="F2593:H2593"/>
    <mergeCell ref="F508:H508"/>
    <mergeCell ref="B7682:H7682"/>
    <mergeCell ref="B2196:H2196"/>
    <mergeCell ref="B7047:D7047"/>
    <mergeCell ref="F3381:H3381"/>
    <mergeCell ref="B585:H585"/>
    <mergeCell ref="F7709:H7709"/>
    <mergeCell ref="F6115:H6115"/>
    <mergeCell ref="F808:H808"/>
    <mergeCell ref="B6131:D6131"/>
    <mergeCell ref="B280:H280"/>
    <mergeCell ref="F6229:H6229"/>
    <mergeCell ref="B2496:H2496"/>
    <mergeCell ref="B411:H411"/>
    <mergeCell ref="B1886:D1886"/>
    <mergeCell ref="B885:H885"/>
    <mergeCell ref="B7498:H7498"/>
    <mergeCell ref="B1016:H1016"/>
    <mergeCell ref="B3128:H3128"/>
    <mergeCell ref="B2707:H2707"/>
    <mergeCell ref="B5413:H5413"/>
    <mergeCell ref="B7041:H7041"/>
    <mergeCell ref="B4950:H4950"/>
    <mergeCell ref="B711:H711"/>
    <mergeCell ref="F3981:H3981"/>
    <mergeCell ref="B7366:H7366"/>
    <mergeCell ref="B5250:H5250"/>
    <mergeCell ref="B2486:D2486"/>
    <mergeCell ref="B7494:D7494"/>
    <mergeCell ref="B7666:H7666"/>
    <mergeCell ref="B5581:H5581"/>
    <mergeCell ref="B7824:H7824"/>
    <mergeCell ref="B727:H727"/>
    <mergeCell ref="B7819:D7819"/>
    <mergeCell ref="B1783:D1783"/>
    <mergeCell ref="F4035:H4035"/>
    <mergeCell ref="F1493:H1493"/>
    <mergeCell ref="B3181:H3181"/>
    <mergeCell ref="B1027:H1027"/>
    <mergeCell ref="B3176:D3176"/>
    <mergeCell ref="B112:D112"/>
    <mergeCell ref="B3481:H3481"/>
    <mergeCell ref="B1396:H1396"/>
    <mergeCell ref="B3024:H3024"/>
    <mergeCell ref="F877:H877"/>
    <mergeCell ref="B2414:D2414"/>
    <mergeCell ref="B6240:H6240"/>
    <mergeCell ref="B7421:H7421"/>
    <mergeCell ref="B298:D298"/>
    <mergeCell ref="B3182:H3182"/>
    <mergeCell ref="B5941:H5941"/>
    <mergeCell ref="B4244:H4244"/>
    <mergeCell ref="F3725:H3725"/>
    <mergeCell ref="B6055:H6055"/>
    <mergeCell ref="F5968:H5968"/>
    <mergeCell ref="B5636:H5636"/>
    <mergeCell ref="B3939:H3939"/>
    <mergeCell ref="B6241:H6241"/>
    <mergeCell ref="B5631:D5631"/>
    <mergeCell ref="B6355:H6355"/>
    <mergeCell ref="B1412:H1412"/>
    <mergeCell ref="F1477:H1477"/>
    <mergeCell ref="B5325:H5325"/>
    <mergeCell ref="B2777:H2777"/>
    <mergeCell ref="F4394:H4394"/>
    <mergeCell ref="B1107:H1107"/>
    <mergeCell ref="B3323:H3323"/>
    <mergeCell ref="F6637:H6637"/>
    <mergeCell ref="F6180:H6180"/>
    <mergeCell ref="F2398:H2398"/>
    <mergeCell ref="B1102:D1102"/>
    <mergeCell ref="B5625:H5625"/>
    <mergeCell ref="F1935:H1935"/>
    <mergeCell ref="B2899:D2899"/>
    <mergeCell ref="B7868:H7868"/>
    <mergeCell ref="B2882:D2882"/>
    <mergeCell ref="B5320:H5320"/>
    <mergeCell ref="B1538:H1538"/>
    <mergeCell ref="B5925:H5925"/>
    <mergeCell ref="B3840:H3840"/>
    <mergeCell ref="B2143:H2143"/>
    <mergeCell ref="B5315:D5315"/>
    <mergeCell ref="B7558:D7558"/>
    <mergeCell ref="B1292:H1292"/>
    <mergeCell ref="B6077:H6077"/>
    <mergeCell ref="B1707:H1707"/>
    <mergeCell ref="B5620:H5620"/>
    <mergeCell ref="B3313:D3313"/>
    <mergeCell ref="B5615:D5615"/>
    <mergeCell ref="F4105:H4105"/>
    <mergeCell ref="B6408:H6408"/>
    <mergeCell ref="B6383:H6383"/>
    <mergeCell ref="B1740:H1740"/>
    <mergeCell ref="B667:D667"/>
    <mergeCell ref="B825:D825"/>
    <mergeCell ref="B368:D368"/>
    <mergeCell ref="B6005:H6005"/>
    <mergeCell ref="B4308:H4308"/>
    <mergeCell ref="B1760:H1760"/>
    <mergeCell ref="B6768:H6768"/>
    <mergeCell ref="B6305:H6305"/>
    <mergeCell ref="B6247:D6247"/>
    <mergeCell ref="B4151:H4151"/>
    <mergeCell ref="F2004:H2004"/>
    <mergeCell ref="B6436:H6436"/>
    <mergeCell ref="B4309:H4309"/>
    <mergeCell ref="B7068:H7068"/>
    <mergeCell ref="B4298:D4298"/>
    <mergeCell ref="B6763:H6763"/>
    <mergeCell ref="B1793:H1793"/>
    <mergeCell ref="B3999:D3999"/>
    <mergeCell ref="B1907:H1907"/>
    <mergeCell ref="F2005:H2005"/>
    <mergeCell ref="B1272:D1272"/>
    <mergeCell ref="B6758:D6758"/>
    <mergeCell ref="B809:D809"/>
    <mergeCell ref="B2093:H2093"/>
    <mergeCell ref="B6452:H6452"/>
    <mergeCell ref="B4336:H4336"/>
    <mergeCell ref="B3904:H3904"/>
    <mergeCell ref="B2207:H2207"/>
    <mergeCell ref="B1597:D1597"/>
    <mergeCell ref="B1794:H1794"/>
    <mergeCell ref="B1788:H1788"/>
    <mergeCell ref="B2839:H2839"/>
    <mergeCell ref="F2364:H2364"/>
    <mergeCell ref="B6752:H6752"/>
    <mergeCell ref="B4667:H4667"/>
    <mergeCell ref="B6117:D6117"/>
    <mergeCell ref="B6910:H6910"/>
    <mergeCell ref="B4204:H4204"/>
    <mergeCell ref="B6231:D6231"/>
    <mergeCell ref="B6447:H6447"/>
    <mergeCell ref="B7121:H7121"/>
    <mergeCell ref="B4836:H4836"/>
    <mergeCell ref="F579:H579"/>
    <mergeCell ref="B6442:D6442"/>
    <mergeCell ref="B7210:H7210"/>
    <mergeCell ref="B2419:H2419"/>
    <mergeCell ref="B1784:D1784"/>
    <mergeCell ref="B4662:H4662"/>
    <mergeCell ref="B1799:D1799"/>
    <mergeCell ref="F7448:H7448"/>
    <mergeCell ref="B19:H19"/>
    <mergeCell ref="B1800:D1800"/>
    <mergeCell ref="B319:H319"/>
    <mergeCell ref="B477:H477"/>
    <mergeCell ref="B1952:D1952"/>
    <mergeCell ref="B1495:D1495"/>
    <mergeCell ref="F7660:H7660"/>
    <mergeCell ref="B2557:D2557"/>
    <mergeCell ref="F563:H563"/>
    <mergeCell ref="B7263:H7263"/>
    <mergeCell ref="B4978:H4978"/>
    <mergeCell ref="B2893:H2893"/>
    <mergeCell ref="F721:H721"/>
    <mergeCell ref="B2887:H2887"/>
    <mergeCell ref="B7221:H7221"/>
    <mergeCell ref="B6165:D6165"/>
    <mergeCell ref="B7895:H7895"/>
    <mergeCell ref="B7438:H7438"/>
    <mergeCell ref="F3175:H3175"/>
    <mergeCell ref="B4406:H4406"/>
    <mergeCell ref="B7585:D7585"/>
    <mergeCell ref="F7676:H7676"/>
    <mergeCell ref="B167:H167"/>
    <mergeCell ref="F5566:H5566"/>
    <mergeCell ref="B1858:H1858"/>
    <mergeCell ref="B2920:H2920"/>
    <mergeCell ref="B25:D25"/>
    <mergeCell ref="B2463:H2463"/>
    <mergeCell ref="B1853:D1853"/>
    <mergeCell ref="B4706:H4706"/>
    <mergeCell ref="B6181:D6181"/>
    <mergeCell ref="B2399:D2399"/>
    <mergeCell ref="B461:H461"/>
    <mergeCell ref="B7579:H7579"/>
    <mergeCell ref="B678:H678"/>
    <mergeCell ref="B5031:H5031"/>
    <mergeCell ref="B2921:H2921"/>
    <mergeCell ref="B7274:H7274"/>
    <mergeCell ref="B373:H373"/>
    <mergeCell ref="B7923:H7923"/>
    <mergeCell ref="B2916:D2916"/>
    <mergeCell ref="B7275:D7275"/>
    <mergeCell ref="B5794:H5794"/>
    <mergeCell ref="F943:H943"/>
    <mergeCell ref="B4696:D4696"/>
    <mergeCell ref="B2611:D2611"/>
    <mergeCell ref="B7580:H7580"/>
    <mergeCell ref="B7574:H7574"/>
    <mergeCell ref="F1032:H1032"/>
    <mergeCell ref="B7791:H7791"/>
    <mergeCell ref="B6094:H6094"/>
    <mergeCell ref="F3486:H3486"/>
    <mergeCell ref="B5789:H5789"/>
    <mergeCell ref="B846:H846"/>
    <mergeCell ref="B389:H389"/>
    <mergeCell ref="B3237:H3237"/>
    <mergeCell ref="B2627:D2627"/>
    <mergeCell ref="B2843:H2843"/>
    <mergeCell ref="B1146:H1146"/>
    <mergeCell ref="B689:H689"/>
    <mergeCell ref="B3389:H3389"/>
    <mergeCell ref="B2957:H2957"/>
    <mergeCell ref="B5691:H5691"/>
    <mergeCell ref="B3384:D3384"/>
    <mergeCell ref="F1390:H1390"/>
    <mergeCell ref="B842:D842"/>
    <mergeCell ref="B5386:H5386"/>
    <mergeCell ref="B3232:H3232"/>
    <mergeCell ref="F1085:H1085"/>
    <mergeCell ref="B1147:H1147"/>
    <mergeCell ref="B3906:H3906"/>
    <mergeCell ref="B2990:H2990"/>
    <mergeCell ref="F1391:H1391"/>
    <mergeCell ref="B874:H874"/>
    <mergeCell ref="F6393:H6393"/>
    <mergeCell ref="F1086:H1086"/>
    <mergeCell ref="F3845:H3845"/>
    <mergeCell ref="B3290:H3290"/>
    <mergeCell ref="B2680:D2680"/>
    <mergeCell ref="B2827:H2827"/>
    <mergeCell ref="B742:H742"/>
    <mergeCell ref="B1294:H1294"/>
    <mergeCell ref="B5070:H5070"/>
    <mergeCell ref="B2985:H2985"/>
    <mergeCell ref="F1902:H1902"/>
    <mergeCell ref="B1505:H1505"/>
    <mergeCell ref="B5833:H5833"/>
    <mergeCell ref="B3748:H3748"/>
    <mergeCell ref="B5223:D5223"/>
    <mergeCell ref="B1042:H1042"/>
    <mergeCell ref="B3285:H3285"/>
    <mergeCell ref="B1805:H1805"/>
    <mergeCell ref="B3280:D3280"/>
    <mergeCell ref="B6158:H6158"/>
    <mergeCell ref="B4048:H4048"/>
    <mergeCell ref="B4373:H4373"/>
    <mergeCell ref="B581:D581"/>
    <mergeCell ref="B1821:H1821"/>
    <mergeCell ref="F4613:H4613"/>
    <mergeCell ref="B3454:D3454"/>
    <mergeCell ref="B1973:H1973"/>
    <mergeCell ref="B1516:H1516"/>
    <mergeCell ref="B6518:H6518"/>
    <mergeCell ref="B3970:H3970"/>
    <mergeCell ref="B2273:H2273"/>
    <mergeCell ref="B6192:H6192"/>
    <mergeCell ref="B6186:H6186"/>
    <mergeCell ref="B1206:D1206"/>
    <mergeCell ref="B4059:H4059"/>
    <mergeCell ref="B1974:H1974"/>
    <mergeCell ref="B4054:D4054"/>
    <mergeCell ref="B1969:D1969"/>
    <mergeCell ref="B2185:H2185"/>
    <mergeCell ref="B6519:H6519"/>
    <mergeCell ref="B6513:H6513"/>
    <mergeCell ref="B6187:H6187"/>
    <mergeCell ref="B1244:H1244"/>
    <mergeCell ref="B6508:D6508"/>
    <mergeCell ref="B6051:D6051"/>
    <mergeCell ref="B3966:D3966"/>
    <mergeCell ref="F6757:H6757"/>
    <mergeCell ref="B4117:H4117"/>
    <mergeCell ref="F7431:H7431"/>
    <mergeCell ref="B1569:H1569"/>
    <mergeCell ref="F2729:H2729"/>
    <mergeCell ref="B4417:H4417"/>
    <mergeCell ref="B1697:D1697"/>
    <mergeCell ref="B6660:H6660"/>
    <mergeCell ref="B4112:H4112"/>
    <mergeCell ref="B6877:H6877"/>
    <mergeCell ref="B2632:H2632"/>
    <mergeCell ref="B4107:D4107"/>
    <mergeCell ref="B1953:D1953"/>
    <mergeCell ref="B4875:H4875"/>
    <mergeCell ref="B2169:H2169"/>
    <mergeCell ref="F24:H24"/>
    <mergeCell ref="B4412:H4412"/>
    <mergeCell ref="B2327:H2327"/>
    <mergeCell ref="B7177:H7177"/>
    <mergeCell ref="B7171:H7171"/>
    <mergeCell ref="B4629:H4629"/>
    <mergeCell ref="B4407:D4407"/>
    <mergeCell ref="B5175:H5175"/>
    <mergeCell ref="B7172:H7172"/>
    <mergeCell ref="B4445:H4445"/>
    <mergeCell ref="B4009:H4009"/>
    <mergeCell ref="B1924:H1924"/>
    <mergeCell ref="B227:H227"/>
    <mergeCell ref="F7416:H7416"/>
    <mergeCell ref="B2948:H2948"/>
    <mergeCell ref="B2529:H2529"/>
    <mergeCell ref="B1919:D1919"/>
    <mergeCell ref="B7019:H7019"/>
    <mergeCell ref="B5921:D5921"/>
    <mergeCell ref="B70:H70"/>
    <mergeCell ref="B5097:H5097"/>
    <mergeCell ref="B7319:H7319"/>
    <mergeCell ref="B7313:H7313"/>
    <mergeCell ref="B2943:H2943"/>
    <mergeCell ref="F2468:H2468"/>
    <mergeCell ref="B1913:H1913"/>
    <mergeCell ref="B4136:D4136"/>
    <mergeCell ref="B7341:D7341"/>
    <mergeCell ref="F1102:H1102"/>
    <mergeCell ref="B7314:H7314"/>
    <mergeCell ref="F2882:H2882"/>
    <mergeCell ref="B2371:H2371"/>
    <mergeCell ref="B217:H217"/>
    <mergeCell ref="B1908:H1908"/>
    <mergeCell ref="B5244:H5244"/>
    <mergeCell ref="B428:H428"/>
    <mergeCell ref="B2671:H2671"/>
    <mergeCell ref="B586:H586"/>
    <mergeCell ref="B123:H123"/>
    <mergeCell ref="F6099:H6099"/>
    <mergeCell ref="B5544:H5544"/>
    <mergeCell ref="B3459:H3459"/>
    <mergeCell ref="B5087:H5087"/>
    <mergeCell ref="B3002:H3002"/>
    <mergeCell ref="B2996:H2996"/>
    <mergeCell ref="B886:H886"/>
    <mergeCell ref="B5245:H5245"/>
    <mergeCell ref="B1904:D1904"/>
    <mergeCell ref="F2610:H2610"/>
    <mergeCell ref="B7325:D7325"/>
    <mergeCell ref="B5240:D5240"/>
    <mergeCell ref="B5545:H5545"/>
    <mergeCell ref="F825:H825"/>
    <mergeCell ref="B297:H297"/>
    <mergeCell ref="B4210:H4210"/>
    <mergeCell ref="B7999:H7999"/>
    <mergeCell ref="B902:H902"/>
    <mergeCell ref="F3279:H3279"/>
    <mergeCell ref="B7994:D7994"/>
    <mergeCell ref="B2724:H2724"/>
    <mergeCell ref="F4330:H4330"/>
    <mergeCell ref="B4510:H4510"/>
    <mergeCell ref="B3030:H3030"/>
    <mergeCell ref="B897:H897"/>
    <mergeCell ref="B2725:H2725"/>
    <mergeCell ref="B4200:D4200"/>
    <mergeCell ref="B892:D892"/>
    <mergeCell ref="B5442:H5442"/>
    <mergeCell ref="B3357:H3357"/>
    <mergeCell ref="B1050:D1050"/>
    <mergeCell ref="B7048:D7048"/>
    <mergeCell ref="B7841:H7841"/>
    <mergeCell ref="B3025:H3025"/>
    <mergeCell ref="B6224:H6224"/>
    <mergeCell ref="F1510:H1510"/>
    <mergeCell ref="B955:H955"/>
    <mergeCell ref="B3198:H3198"/>
    <mergeCell ref="B1044:H1044"/>
    <mergeCell ref="B5920:D5920"/>
    <mergeCell ref="B7743:H7743"/>
    <mergeCell ref="B2730:D2730"/>
    <mergeCell ref="B7831:D7831"/>
    <mergeCell ref="B798:H798"/>
    <mergeCell ref="B3498:H3498"/>
    <mergeCell ref="B5195:H5195"/>
    <mergeCell ref="B2431:D2431"/>
    <mergeCell ref="B950:H950"/>
    <mergeCell ref="B5958:H5958"/>
    <mergeCell ref="B7433:D7433"/>
    <mergeCell ref="B945:D945"/>
    <mergeCell ref="B3194:D3194"/>
    <mergeCell ref="B5495:H5495"/>
    <mergeCell ref="B1713:H1713"/>
    <mergeCell ref="B2731:D2731"/>
    <mergeCell ref="B5609:H5609"/>
    <mergeCell ref="B4129:H4129"/>
    <mergeCell ref="B5795:H5795"/>
    <mergeCell ref="B3488:D3488"/>
    <mergeCell ref="B6583:H6583"/>
    <mergeCell ref="F41:H41"/>
    <mergeCell ref="F6654:H6654"/>
    <mergeCell ref="F3948:H3948"/>
    <mergeCell ref="F6197:H6197"/>
    <mergeCell ref="B1119:D1119"/>
    <mergeCell ref="F1952:H1952"/>
    <mergeCell ref="B6883:H6883"/>
    <mergeCell ref="B5337:H5337"/>
    <mergeCell ref="B2029:H2029"/>
    <mergeCell ref="B5942:H5942"/>
    <mergeCell ref="B3857:H3857"/>
    <mergeCell ref="B5332:D5332"/>
    <mergeCell ref="B3851:H3851"/>
    <mergeCell ref="B1724:H1724"/>
    <mergeCell ref="B5637:H5637"/>
    <mergeCell ref="B4026:H4026"/>
    <mergeCell ref="B1941:H1941"/>
    <mergeCell ref="B3416:D3416"/>
    <mergeCell ref="B4157:H4157"/>
    <mergeCell ref="B7875:D7875"/>
    <mergeCell ref="F7585:H7585"/>
    <mergeCell ref="F4727:H4727"/>
    <mergeCell ref="B3852:H3852"/>
    <mergeCell ref="B7057:H7057"/>
    <mergeCell ref="B3847:D3847"/>
    <mergeCell ref="F4422:H4422"/>
    <mergeCell ref="B1103:D1103"/>
    <mergeCell ref="B684:D684"/>
    <mergeCell ref="B4211:H4211"/>
    <mergeCell ref="B7025:H7025"/>
    <mergeCell ref="B2082:H2082"/>
    <mergeCell ref="B1625:H1625"/>
    <mergeCell ref="B4325:H4325"/>
    <mergeCell ref="F4423:H4423"/>
    <mergeCell ref="B1619:H1619"/>
    <mergeCell ref="F7601:H7601"/>
    <mergeCell ref="F3400:H3400"/>
    <mergeCell ref="B6627:H6627"/>
    <mergeCell ref="B6017:D6017"/>
    <mergeCell ref="B4511:H4511"/>
    <mergeCell ref="B3863:D3863"/>
    <mergeCell ref="B4079:H4079"/>
    <mergeCell ref="B1925:H1925"/>
    <mergeCell ref="B4625:H4625"/>
    <mergeCell ref="B2083:H2083"/>
    <mergeCell ref="B2077:H2077"/>
    <mergeCell ref="B6927:H6927"/>
    <mergeCell ref="B7085:H7085"/>
    <mergeCell ref="B2072:D2072"/>
    <mergeCell ref="B4537:H4537"/>
    <mergeCell ref="B4315:D4315"/>
    <mergeCell ref="F4018:H4018"/>
    <mergeCell ref="B5142:H5142"/>
    <mergeCell ref="B4532:D4532"/>
    <mergeCell ref="B6101:D6101"/>
    <mergeCell ref="F841:H841"/>
    <mergeCell ref="F2953:H2953"/>
    <mergeCell ref="B1348:H1348"/>
    <mergeCell ref="F7324:H7324"/>
    <mergeCell ref="B1980:H1980"/>
    <mergeCell ref="B6464:H6464"/>
    <mergeCell ref="F438:H438"/>
    <mergeCell ref="B2741:H2741"/>
    <mergeCell ref="B7069:H7069"/>
    <mergeCell ref="B6459:D6459"/>
    <mergeCell ref="B2436:H2436"/>
    <mergeCell ref="B6770:H6770"/>
    <mergeCell ref="B1801:D1801"/>
    <mergeCell ref="B6764:H6764"/>
    <mergeCell ref="B7280:H7280"/>
    <mergeCell ref="F738:H738"/>
    <mergeCell ref="B5153:H5153"/>
    <mergeCell ref="B3068:H3068"/>
    <mergeCell ref="B6981:H6981"/>
    <mergeCell ref="B3062:H3062"/>
    <mergeCell ref="B6975:H6975"/>
    <mergeCell ref="B2736:H2736"/>
    <mergeCell ref="B6460:D6460"/>
    <mergeCell ref="F5854:H5854"/>
    <mergeCell ref="B4979:H4979"/>
    <mergeCell ref="B36:H36"/>
    <mergeCell ref="B6671:D6671"/>
    <mergeCell ref="B1817:D1817"/>
    <mergeCell ref="F4069:H4069"/>
    <mergeCell ref="B336:H336"/>
    <mergeCell ref="F5855:H5855"/>
    <mergeCell ref="B2147:H2147"/>
    <mergeCell ref="B1512:D1512"/>
    <mergeCell ref="B6991:H6991"/>
    <mergeCell ref="F7677:H7677"/>
    <mergeCell ref="B4881:H4881"/>
    <mergeCell ref="B2796:H2796"/>
    <mergeCell ref="B2574:D2574"/>
    <mergeCell ref="B2752:H2752"/>
    <mergeCell ref="F5550:H5550"/>
    <mergeCell ref="B661:H661"/>
    <mergeCell ref="B4995:H4995"/>
    <mergeCell ref="B5669:H5669"/>
    <mergeCell ref="B5212:H5212"/>
    <mergeCell ref="B7912:H7912"/>
    <mergeCell ref="F7977:H7977"/>
    <mergeCell ref="B3096:H3096"/>
    <mergeCell ref="B5295:H5295"/>
    <mergeCell ref="F6524:H6524"/>
    <mergeCell ref="B5506:H5506"/>
    <mergeCell ref="B3421:H3421"/>
    <mergeCell ref="B4871:D4871"/>
    <mergeCell ref="B7749:H7749"/>
    <mergeCell ref="B42:D42"/>
    <mergeCell ref="B2480:H2480"/>
    <mergeCell ref="B1870:D1870"/>
    <mergeCell ref="B6269:H6269"/>
    <mergeCell ref="F7993:H7993"/>
    <mergeCell ref="B4260:H4260"/>
    <mergeCell ref="B558:H558"/>
    <mergeCell ref="B695:H695"/>
    <mergeCell ref="B5048:H5048"/>
    <mergeCell ref="B2475:H2475"/>
    <mergeCell ref="B3950:D3950"/>
    <mergeCell ref="B5653:H5653"/>
    <mergeCell ref="B7896:H7896"/>
    <mergeCell ref="B864:H864"/>
    <mergeCell ref="B2470:D2470"/>
    <mergeCell ref="B3132:H3132"/>
    <mergeCell ref="B5348:H5348"/>
    <mergeCell ref="B4713:D4713"/>
    <mergeCell ref="F6508:H6508"/>
    <mergeCell ref="B2775:H2775"/>
    <mergeCell ref="B690:H690"/>
    <mergeCell ref="B3868:H3868"/>
    <mergeCell ref="B5980:H5980"/>
    <mergeCell ref="B6111:H6111"/>
    <mergeCell ref="B7586:D7586"/>
    <mergeCell ref="B3563:H3563"/>
    <mergeCell ref="B5038:D5038"/>
    <mergeCell ref="B7897:H7897"/>
    <mergeCell ref="F4019:H4019"/>
    <mergeCell ref="B3165:H3165"/>
    <mergeCell ref="B401:D401"/>
    <mergeCell ref="B7587:D7587"/>
    <mergeCell ref="B1163:H1163"/>
    <mergeCell ref="F4439:H4439"/>
    <mergeCell ref="B706:H706"/>
    <mergeCell ref="B5970:D5970"/>
    <mergeCell ref="B3465:H3465"/>
    <mergeCell ref="B3579:H3579"/>
    <mergeCell ref="B3160:H3160"/>
    <mergeCell ref="B1463:H1463"/>
    <mergeCell ref="B1006:H1006"/>
    <mergeCell ref="B3765:H3765"/>
    <mergeCell ref="B6008:H6008"/>
    <mergeCell ref="B3923:H3923"/>
    <mergeCell ref="B3460:H3460"/>
    <mergeCell ref="B2850:D2850"/>
    <mergeCell ref="B6796:H6796"/>
    <mergeCell ref="B6333:H6333"/>
    <mergeCell ref="B4223:H4223"/>
    <mergeCell ref="B1154:D1154"/>
    <mergeCell ref="B759:H759"/>
    <mergeCell ref="B6791:H6791"/>
    <mergeCell ref="F1919:H1919"/>
    <mergeCell ref="B1364:H1364"/>
    <mergeCell ref="B1169:D1169"/>
    <mergeCell ref="B1059:H1059"/>
    <mergeCell ref="B3302:H3302"/>
    <mergeCell ref="B6061:H6061"/>
    <mergeCell ref="B1691:H1691"/>
    <mergeCell ref="B3907:H3907"/>
    <mergeCell ref="B1822:H1822"/>
    <mergeCell ref="B3297:D3297"/>
    <mergeCell ref="B3602:H3602"/>
    <mergeCell ref="B1517:H1517"/>
    <mergeCell ref="B1991:H1991"/>
    <mergeCell ref="B4259:H4259"/>
    <mergeCell ref="B6481:H6481"/>
    <mergeCell ref="B5840:D5840"/>
    <mergeCell ref="F6605:H6605"/>
    <mergeCell ref="F2850:H2850"/>
    <mergeCell ref="B6362:H6362"/>
    <mergeCell ref="B1533:H1533"/>
    <mergeCell ref="B4292:H4292"/>
    <mergeCell ref="B6535:H6535"/>
    <mergeCell ref="B1528:D1528"/>
    <mergeCell ref="B1228:H1228"/>
    <mergeCell ref="B47:H47"/>
    <mergeCell ref="B1744:H1744"/>
    <mergeCell ref="B1223:D1223"/>
    <mergeCell ref="B4592:H4592"/>
    <mergeCell ref="B2507:H2507"/>
    <mergeCell ref="B3982:D3982"/>
    <mergeCell ref="B4750:H4750"/>
    <mergeCell ref="B2044:H2044"/>
    <mergeCell ref="B4293:H4293"/>
    <mergeCell ref="B4071:D4071"/>
    <mergeCell ref="B1986:D1986"/>
    <mergeCell ref="B4287:H4287"/>
    <mergeCell ref="B2133:H2133"/>
    <mergeCell ref="B48:H48"/>
    <mergeCell ref="B2807:H2807"/>
    <mergeCell ref="B4282:D4282"/>
    <mergeCell ref="B7166:H7166"/>
    <mergeCell ref="B5050:H5050"/>
    <mergeCell ref="B6525:D6525"/>
    <mergeCell ref="B2344:H2344"/>
    <mergeCell ref="F4531:H4531"/>
    <mergeCell ref="B4587:H4587"/>
    <mergeCell ref="F2415:H2415"/>
    <mergeCell ref="B7466:H7466"/>
    <mergeCell ref="F2746:H2746"/>
    <mergeCell ref="B1098:H1098"/>
    <mergeCell ref="B7161:H7161"/>
    <mergeCell ref="B6526:D6526"/>
    <mergeCell ref="B3971:H3971"/>
    <mergeCell ref="B7347:H7347"/>
    <mergeCell ref="B2491:H2491"/>
    <mergeCell ref="B406:H406"/>
    <mergeCell ref="B6431:H6431"/>
    <mergeCell ref="B4734:H4734"/>
    <mergeCell ref="B2649:H2649"/>
    <mergeCell ref="B2186:H2186"/>
    <mergeCell ref="B2213:H2213"/>
    <mergeCell ref="B4435:H4435"/>
    <mergeCell ref="B4429:H4429"/>
    <mergeCell ref="B7188:H7188"/>
    <mergeCell ref="B2818:H2818"/>
    <mergeCell ref="B2208:D2208"/>
    <mergeCell ref="B6731:H6731"/>
    <mergeCell ref="B2949:H2949"/>
    <mergeCell ref="B4424:D4424"/>
    <mergeCell ref="F977:H977"/>
    <mergeCell ref="B4946:H4946"/>
    <mergeCell ref="B7189:H7189"/>
    <mergeCell ref="B2246:H2246"/>
    <mergeCell ref="B6510:D6510"/>
    <mergeCell ref="B117:H117"/>
    <mergeCell ref="F5647:H5647"/>
    <mergeCell ref="F7890:H7890"/>
    <mergeCell ref="F3520:H3520"/>
    <mergeCell ref="B7489:H7489"/>
    <mergeCell ref="B2546:H2546"/>
    <mergeCell ref="B1936:D1936"/>
    <mergeCell ref="F5300:H5300"/>
    <mergeCell ref="B5419:H5419"/>
    <mergeCell ref="B2197:H2197"/>
    <mergeCell ref="B2871:H2871"/>
    <mergeCell ref="B761:H761"/>
    <mergeCell ref="B717:H717"/>
    <mergeCell ref="B7330:H7330"/>
    <mergeCell ref="F2485:H2485"/>
    <mergeCell ref="B5719:H5719"/>
    <mergeCell ref="B3634:H3634"/>
    <mergeCell ref="B7547:H7547"/>
    <mergeCell ref="B5262:H5262"/>
    <mergeCell ref="B2955:D2955"/>
    <mergeCell ref="F3090:H3090"/>
    <mergeCell ref="B3171:H3171"/>
    <mergeCell ref="B7505:H7505"/>
    <mergeCell ref="B5414:H5414"/>
    <mergeCell ref="B3329:H3329"/>
    <mergeCell ref="B7716:H7716"/>
    <mergeCell ref="B5409:D5409"/>
    <mergeCell ref="F7787:H7787"/>
    <mergeCell ref="B7195:D7195"/>
    <mergeCell ref="F3573:H3573"/>
    <mergeCell ref="B5931:H5931"/>
    <mergeCell ref="B445:H445"/>
    <mergeCell ref="B1920:D1920"/>
    <mergeCell ref="B140:H140"/>
    <mergeCell ref="F6116:H6116"/>
    <mergeCell ref="B7258:H7258"/>
    <mergeCell ref="B6623:D6623"/>
    <mergeCell ref="B797:H797"/>
    <mergeCell ref="B3013:H3013"/>
    <mergeCell ref="B1921:D1921"/>
    <mergeCell ref="B440:H440"/>
    <mergeCell ref="B4794:D4794"/>
    <mergeCell ref="B2678:D2678"/>
    <mergeCell ref="B5562:H5562"/>
    <mergeCell ref="B6078:H6078"/>
    <mergeCell ref="B5099:H5099"/>
    <mergeCell ref="B3014:H3014"/>
    <mergeCell ref="F1358:H1358"/>
    <mergeCell ref="F3470:H3470"/>
    <mergeCell ref="B7858:H7858"/>
    <mergeCell ref="B5773:H5773"/>
    <mergeCell ref="B2915:H2915"/>
    <mergeCell ref="B5138:D5138"/>
    <mergeCell ref="B7559:H7559"/>
    <mergeCell ref="B6073:H6073"/>
    <mergeCell ref="B1130:H1130"/>
    <mergeCell ref="B3373:H3373"/>
    <mergeCell ref="B1219:H1219"/>
    <mergeCell ref="B2910:H2910"/>
    <mergeCell ref="B3041:H3041"/>
    <mergeCell ref="B146:D146"/>
    <mergeCell ref="B1430:H1430"/>
    <mergeCell ref="B1588:H1588"/>
    <mergeCell ref="B3216:H3216"/>
    <mergeCell ref="B1131:H1131"/>
    <mergeCell ref="B909:D909"/>
    <mergeCell ref="B1125:H1125"/>
    <mergeCell ref="B6546:H6546"/>
    <mergeCell ref="B6089:H6089"/>
    <mergeCell ref="B1120:D1120"/>
    <mergeCell ref="B4004:H4004"/>
    <mergeCell ref="B5454:D5454"/>
    <mergeCell ref="B5784:H5784"/>
    <mergeCell ref="B5174:D5174"/>
    <mergeCell ref="B6547:H6547"/>
    <mergeCell ref="B3364:D3364"/>
    <mergeCell ref="B967:H967"/>
    <mergeCell ref="B7292:D7292"/>
    <mergeCell ref="B5207:D5207"/>
    <mergeCell ref="B1572:H1572"/>
    <mergeCell ref="B962:D962"/>
    <mergeCell ref="B5512:H5512"/>
    <mergeCell ref="B3358:H3358"/>
    <mergeCell ref="B2748:D2748"/>
    <mergeCell ref="F6672:H6672"/>
    <mergeCell ref="B1267:H1267"/>
    <mergeCell ref="B5812:H5812"/>
    <mergeCell ref="B3505:D3505"/>
    <mergeCell ref="B1567:H1567"/>
    <mergeCell ref="B5807:D5807"/>
    <mergeCell ref="B2230:H2230"/>
    <mergeCell ref="F58:H58"/>
    <mergeCell ref="B4027:H4027"/>
    <mergeCell ref="B5502:D5502"/>
    <mergeCell ref="B7205:H7205"/>
    <mergeCell ref="B4042:H4042"/>
    <mergeCell ref="F4728:H4728"/>
    <mergeCell ref="F2574:H2574"/>
    <mergeCell ref="F4265:H4265"/>
    <mergeCell ref="B859:D859"/>
    <mergeCell ref="F3966:H3966"/>
    <mergeCell ref="B1647:D1647"/>
    <mergeCell ref="B4500:H4500"/>
    <mergeCell ref="F4598:H4598"/>
    <mergeCell ref="F6839:H6839"/>
    <mergeCell ref="B4043:H4043"/>
    <mergeCell ref="B3433:D3433"/>
    <mergeCell ref="B3738:H3738"/>
    <mergeCell ref="B4800:H4800"/>
    <mergeCell ref="B4343:H4343"/>
    <mergeCell ref="B2258:H2258"/>
    <mergeCell ref="B2252:H2252"/>
    <mergeCell ref="B3864:D3864"/>
    <mergeCell ref="B6611:H6611"/>
    <mergeCell ref="F7771:H7771"/>
    <mergeCell ref="B7216:H7216"/>
    <mergeCell ref="B5131:H5131"/>
    <mergeCell ref="B6498:H6498"/>
    <mergeCell ref="B6276:D6276"/>
    <mergeCell ref="B156:H156"/>
    <mergeCell ref="F2954:H2954"/>
    <mergeCell ref="B4096:H4096"/>
    <mergeCell ref="B1942:H1942"/>
    <mergeCell ref="B4701:H4701"/>
    <mergeCell ref="B6944:H6944"/>
    <mergeCell ref="B1637:H1637"/>
    <mergeCell ref="B4396:H4396"/>
    <mergeCell ref="B5871:D5871"/>
    <mergeCell ref="B2089:D2089"/>
    <mergeCell ref="B1632:D1632"/>
    <mergeCell ref="B151:H151"/>
    <mergeCell ref="B5159:H5159"/>
    <mergeCell ref="B6939:H6939"/>
    <mergeCell ref="B4854:H4854"/>
    <mergeCell ref="B2090:D2090"/>
    <mergeCell ref="B6934:D6934"/>
    <mergeCell ref="F2849:H2849"/>
    <mergeCell ref="B7270:H7270"/>
    <mergeCell ref="F722:H722"/>
    <mergeCell ref="B2322:H2322"/>
    <mergeCell ref="B7297:H7297"/>
    <mergeCell ref="B2927:H2927"/>
    <mergeCell ref="B7455:H7455"/>
    <mergeCell ref="B5170:H5170"/>
    <mergeCell ref="B3085:H3085"/>
    <mergeCell ref="B3079:H3079"/>
    <mergeCell ref="B6803:D6803"/>
    <mergeCell ref="B2622:H2622"/>
    <mergeCell ref="B1987:D1987"/>
    <mergeCell ref="B4865:H4865"/>
    <mergeCell ref="B3385:H3385"/>
    <mergeCell ref="B7298:H7298"/>
    <mergeCell ref="B2050:H2050"/>
    <mergeCell ref="F3623:H3623"/>
    <mergeCell ref="F5872:H5872"/>
    <mergeCell ref="B7403:D7403"/>
    <mergeCell ref="B2769:H2769"/>
    <mergeCell ref="B2159:D2159"/>
    <mergeCell ref="F6083:H6083"/>
    <mergeCell ref="B2350:H2350"/>
    <mergeCell ref="B2464:H2464"/>
    <mergeCell ref="B1283:H1283"/>
    <mergeCell ref="B870:H870"/>
    <mergeCell ref="F3624:H3624"/>
    <mergeCell ref="B984:H984"/>
    <mergeCell ref="B2434:D2434"/>
    <mergeCell ref="B2675:H2675"/>
    <mergeCell ref="B2650:H2650"/>
    <mergeCell ref="B2040:D2040"/>
    <mergeCell ref="B5828:H5828"/>
    <mergeCell ref="B2645:D2645"/>
    <mergeCell ref="B5523:H5523"/>
    <mergeCell ref="B3438:H3438"/>
    <mergeCell ref="B4888:D4888"/>
    <mergeCell ref="B6998:D6998"/>
    <mergeCell ref="B5066:H5066"/>
    <mergeCell ref="B4456:D4456"/>
    <mergeCell ref="B5681:H5681"/>
    <mergeCell ref="B7766:H7766"/>
    <mergeCell ref="B7983:H7983"/>
    <mergeCell ref="B6286:H6286"/>
    <mergeCell ref="B7919:D7919"/>
    <mergeCell ref="B7462:D7462"/>
    <mergeCell ref="F3982:H3982"/>
    <mergeCell ref="B276:H276"/>
    <mergeCell ref="A2:H2"/>
    <mergeCell ref="B7756:D7756"/>
    <mergeCell ref="B881:H881"/>
    <mergeCell ref="B3097:H3097"/>
    <mergeCell ref="B2487:D2487"/>
    <mergeCell ref="B3149:H3149"/>
    <mergeCell ref="F5920:H5920"/>
    <mergeCell ref="F4282:H4282"/>
    <mergeCell ref="F6394:H6394"/>
    <mergeCell ref="B876:D876"/>
    <mergeCell ref="F6525:H6525"/>
    <mergeCell ref="B3754:H3754"/>
    <mergeCell ref="B2814:D2814"/>
    <mergeCell ref="B7789:D7789"/>
    <mergeCell ref="B5882:H5882"/>
    <mergeCell ref="B6297:H6297"/>
    <mergeCell ref="F5822:H5822"/>
    <mergeCell ref="B6209:H6209"/>
    <mergeCell ref="B3019:H3019"/>
    <mergeCell ref="B934:H934"/>
    <mergeCell ref="B1023:H1023"/>
    <mergeCell ref="B1539:H1539"/>
    <mergeCell ref="F2208:H2208"/>
    <mergeCell ref="B3782:H3782"/>
    <mergeCell ref="B1234:H1234"/>
    <mergeCell ref="B3483:H3483"/>
    <mergeCell ref="B3477:H3477"/>
    <mergeCell ref="B1997:H1997"/>
    <mergeCell ref="B3472:D3472"/>
    <mergeCell ref="B6350:H6350"/>
    <mergeCell ref="B1534:H1534"/>
    <mergeCell ref="B5893:H5893"/>
    <mergeCell ref="F7510:H7510"/>
    <mergeCell ref="B1692:H1692"/>
    <mergeCell ref="B1013:D1013"/>
    <mergeCell ref="F3416:H3416"/>
    <mergeCell ref="B6650:H6650"/>
    <mergeCell ref="B6015:D6015"/>
    <mergeCell ref="B6193:H6193"/>
    <mergeCell ref="B4108:H4108"/>
    <mergeCell ref="B5583:D5583"/>
    <mergeCell ref="F1936:H1936"/>
    <mergeCell ref="B6351:H6351"/>
    <mergeCell ref="F4809:H4809"/>
    <mergeCell ref="F6475:H6475"/>
    <mergeCell ref="F2105:H2105"/>
    <mergeCell ref="B3835:H3835"/>
    <mergeCell ref="F6589:H6589"/>
    <mergeCell ref="B1708:H1708"/>
    <mergeCell ref="B3314:D3314"/>
    <mergeCell ref="B1245:H1245"/>
    <mergeCell ref="B1403:H1403"/>
    <mergeCell ref="B222:H222"/>
    <mergeCell ref="B4135:H4135"/>
    <mergeCell ref="B7859:D7859"/>
    <mergeCell ref="B2008:H2008"/>
    <mergeCell ref="B2003:D2003"/>
    <mergeCell ref="F161:H161"/>
    <mergeCell ref="B1698:D1698"/>
    <mergeCell ref="B7009:H7009"/>
    <mergeCell ref="F2158:H2158"/>
    <mergeCell ref="B6704:H6704"/>
    <mergeCell ref="F162:H162"/>
    <mergeCell ref="B3211:D3211"/>
    <mergeCell ref="B7336:H7336"/>
    <mergeCell ref="B1240:D1240"/>
    <mergeCell ref="B1387:H1387"/>
    <mergeCell ref="B2061:H2061"/>
    <mergeCell ref="B1426:D1426"/>
    <mergeCell ref="B1604:H1604"/>
    <mergeCell ref="B4304:H4304"/>
    <mergeCell ref="B2150:H2150"/>
    <mergeCell ref="B2666:H2666"/>
    <mergeCell ref="B4909:H4909"/>
    <mergeCell ref="B2824:H2824"/>
    <mergeCell ref="B4299:D4299"/>
    <mergeCell ref="B6542:D6542"/>
    <mergeCell ref="B2361:H2361"/>
    <mergeCell ref="B1751:D1751"/>
    <mergeCell ref="F4548:H4548"/>
    <mergeCell ref="B4610:H4610"/>
    <mergeCell ref="B6301:H6301"/>
    <mergeCell ref="B4604:H4604"/>
    <mergeCell ref="B2519:H2519"/>
    <mergeCell ref="B4147:H4147"/>
    <mergeCell ref="B3537:D3537"/>
    <mergeCell ref="B4599:D4599"/>
    <mergeCell ref="B7483:H7483"/>
    <mergeCell ref="B7020:H7020"/>
    <mergeCell ref="F7308:H7308"/>
    <mergeCell ref="B7364:H7364"/>
    <mergeCell ref="B5235:H5235"/>
    <mergeCell ref="B292:H292"/>
    <mergeCell ref="B4205:H4205"/>
    <mergeCell ref="B2535:H2535"/>
    <mergeCell ref="B6448:H6448"/>
    <mergeCell ref="F7602:H7602"/>
    <mergeCell ref="B4962:H4962"/>
    <mergeCell ref="B592:H592"/>
    <mergeCell ref="B2835:H2835"/>
    <mergeCell ref="B2225:D2225"/>
    <mergeCell ref="B6748:H6748"/>
    <mergeCell ref="B5051:H5051"/>
    <mergeCell ref="B4441:D4441"/>
    <mergeCell ref="B287:H287"/>
    <mergeCell ref="B5137:H5137"/>
    <mergeCell ref="B2530:H2530"/>
    <mergeCell ref="B2720:H2720"/>
    <mergeCell ref="B4832:H4832"/>
    <mergeCell ref="B3135:H3135"/>
    <mergeCell ref="F2660:H2660"/>
    <mergeCell ref="B4963:H4963"/>
    <mergeCell ref="B7836:H7836"/>
    <mergeCell ref="B3047:H3047"/>
    <mergeCell ref="B740:D740"/>
    <mergeCell ref="F875:H875"/>
    <mergeCell ref="B5263:H5263"/>
    <mergeCell ref="B2100:H2100"/>
    <mergeCell ref="B15:H15"/>
    <mergeCell ref="B620:H620"/>
    <mergeCell ref="F1289:H1289"/>
    <mergeCell ref="B2209:D2209"/>
    <mergeCell ref="B2406:H2406"/>
    <mergeCell ref="B5279:H5279"/>
    <mergeCell ref="B6970:H6970"/>
    <mergeCell ref="B3188:H3188"/>
    <mergeCell ref="B5437:H5437"/>
    <mergeCell ref="B5431:H5431"/>
    <mergeCell ref="B4974:H4974"/>
    <mergeCell ref="B5:D5"/>
    <mergeCell ref="B7733:H7733"/>
    <mergeCell ref="B4969:D4969"/>
    <mergeCell ref="B5737:H5737"/>
    <mergeCell ref="B7212:D7212"/>
    <mergeCell ref="B3031:H3031"/>
    <mergeCell ref="B5731:H5731"/>
    <mergeCell ref="F859:H859"/>
    <mergeCell ref="B5274:H5274"/>
    <mergeCell ref="B3189:H3189"/>
    <mergeCell ref="B5948:H5948"/>
    <mergeCell ref="B1937:D1937"/>
    <mergeCell ref="F3776:H3776"/>
    <mergeCell ref="F1647:H1647"/>
    <mergeCell ref="B7512:D7512"/>
    <mergeCell ref="B5032:H5032"/>
    <mergeCell ref="F3433:H3433"/>
    <mergeCell ref="B7723:D7723"/>
    <mergeCell ref="B762:H762"/>
    <mergeCell ref="F5887:H5887"/>
    <mergeCell ref="B1419:H1419"/>
    <mergeCell ref="B4697:D4697"/>
    <mergeCell ref="B7575:H7575"/>
    <mergeCell ref="B3199:H3199"/>
    <mergeCell ref="B3336:H3336"/>
    <mergeCell ref="B5964:H5964"/>
    <mergeCell ref="B5027:H5027"/>
    <mergeCell ref="B1719:H1719"/>
    <mergeCell ref="B5632:H5632"/>
    <mergeCell ref="F3487:H3487"/>
    <mergeCell ref="B6264:H6264"/>
    <mergeCell ref="F1544:H1544"/>
    <mergeCell ref="B5959:H5959"/>
    <mergeCell ref="B7571:D7571"/>
    <mergeCell ref="B6090:H6090"/>
    <mergeCell ref="B3195:D3195"/>
    <mergeCell ref="F1239:H1239"/>
    <mergeCell ref="B163:D163"/>
    <mergeCell ref="F4087:H4087"/>
    <mergeCell ref="B1447:H1447"/>
    <mergeCell ref="B990:H990"/>
    <mergeCell ref="B1142:H1142"/>
    <mergeCell ref="F6655:H6655"/>
    <mergeCell ref="B1747:H1747"/>
    <mergeCell ref="B1137:D1137"/>
    <mergeCell ref="B6106:H6106"/>
    <mergeCell ref="B3558:H3558"/>
    <mergeCell ref="B3533:H3533"/>
    <mergeCell ref="F6872:H6872"/>
    <mergeCell ref="B7293:D7293"/>
    <mergeCell ref="B2917:D2917"/>
    <mergeCell ref="B5801:H5801"/>
    <mergeCell ref="B6406:H6406"/>
    <mergeCell ref="B4321:H4321"/>
    <mergeCell ref="B6012:H6012"/>
    <mergeCell ref="B5987:H5987"/>
    <mergeCell ref="B3902:H3902"/>
    <mergeCell ref="B5377:D5377"/>
    <mergeCell ref="B3858:H3858"/>
    <mergeCell ref="B1138:D1138"/>
    <mergeCell ref="F75:H75"/>
    <mergeCell ref="B6775:H6775"/>
    <mergeCell ref="F6688:H6688"/>
    <mergeCell ref="B6318:H6318"/>
    <mergeCell ref="B5677:D5677"/>
    <mergeCell ref="B4316:H4316"/>
    <mergeCell ref="B1458:H1458"/>
    <mergeCell ref="B5371:H5371"/>
    <mergeCell ref="B3286:H3286"/>
    <mergeCell ref="B7075:H7075"/>
    <mergeCell ref="F4440:H4440"/>
    <mergeCell ref="B6159:H6159"/>
    <mergeCell ref="B1370:H1370"/>
    <mergeCell ref="F7014:H7014"/>
    <mergeCell ref="B5824:D5824"/>
    <mergeCell ref="B1670:H1670"/>
    <mergeCell ref="B3886:H3886"/>
    <mergeCell ref="B6154:H6154"/>
    <mergeCell ref="B5519:D5519"/>
    <mergeCell ref="B3881:D3881"/>
    <mergeCell ref="B6759:H6759"/>
    <mergeCell ref="B4674:H4674"/>
    <mergeCell ref="F4614:H4614"/>
    <mergeCell ref="B6917:H6917"/>
    <mergeCell ref="B7935:D7935"/>
    <mergeCell ref="B6454:H6454"/>
    <mergeCell ref="F4920:H4920"/>
    <mergeCell ref="B7217:H7217"/>
    <mergeCell ref="B1811:H1811"/>
    <mergeCell ref="F5239:H5239"/>
    <mergeCell ref="B331:H331"/>
    <mergeCell ref="B4271:H4271"/>
    <mergeCell ref="B6487:H6487"/>
    <mergeCell ref="F2055:H2055"/>
    <mergeCell ref="B32:H32"/>
    <mergeCell ref="B2117:H2117"/>
    <mergeCell ref="B6514:H6514"/>
    <mergeCell ref="B26:H26"/>
    <mergeCell ref="B4385:H4385"/>
    <mergeCell ref="B2275:H2275"/>
    <mergeCell ref="B2269:H2269"/>
    <mergeCell ref="B6509:D6509"/>
    <mergeCell ref="B1812:H1812"/>
    <mergeCell ref="F7788:H7788"/>
    <mergeCell ref="B4571:H4571"/>
    <mergeCell ref="B6814:H6814"/>
    <mergeCell ref="B4685:H4685"/>
    <mergeCell ref="B2569:H2569"/>
    <mergeCell ref="B5334:H5334"/>
    <mergeCell ref="B27:H27"/>
    <mergeCell ref="B7139:H7139"/>
    <mergeCell ref="B5029:H5029"/>
    <mergeCell ref="B4985:H4985"/>
    <mergeCell ref="B3955:H3955"/>
    <mergeCell ref="F265:H265"/>
    <mergeCell ref="B7902:H7902"/>
    <mergeCell ref="B7445:H7445"/>
    <mergeCell ref="B6804:D6804"/>
    <mergeCell ref="B7597:H7597"/>
    <mergeCell ref="B2170:H2170"/>
    <mergeCell ref="B4413:H4413"/>
    <mergeCell ref="B174:H174"/>
    <mergeCell ref="B168:H168"/>
    <mergeCell ref="B7286:H7286"/>
    <mergeCell ref="F5268:H5268"/>
    <mergeCell ref="F298:H298"/>
    <mergeCell ref="B7472:H7472"/>
    <mergeCell ref="B501:H501"/>
    <mergeCell ref="B5501:H5501"/>
    <mergeCell ref="B6951:D6951"/>
    <mergeCell ref="B7167:H7167"/>
    <mergeCell ref="B2276:D2276"/>
    <mergeCell ref="B96:H96"/>
    <mergeCell ref="B71:H71"/>
    <mergeCell ref="B7163:D7163"/>
    <mergeCell ref="B2339:H2339"/>
    <mergeCell ref="B5098:H5098"/>
    <mergeCell ref="F5584:H5584"/>
    <mergeCell ref="B7277:D7277"/>
    <mergeCell ref="F1408:H1408"/>
    <mergeCell ref="B2944:H2944"/>
    <mergeCell ref="B853:H853"/>
    <mergeCell ref="B5187:H5187"/>
    <mergeCell ref="B396:H396"/>
    <mergeCell ref="F3710:H3710"/>
    <mergeCell ref="B2639:H2639"/>
    <mergeCell ref="B5398:H5398"/>
    <mergeCell ref="B3701:H3701"/>
    <mergeCell ref="B3091:D3091"/>
    <mergeCell ref="B7614:H7614"/>
    <mergeCell ref="B3244:H3244"/>
    <mergeCell ref="B1159:H1159"/>
    <mergeCell ref="B7641:H7641"/>
    <mergeCell ref="B3402:H3402"/>
    <mergeCell ref="B696:H696"/>
    <mergeCell ref="B7315:H7315"/>
    <mergeCell ref="B2939:H2939"/>
    <mergeCell ref="B2329:D2329"/>
    <mergeCell ref="B7179:D7179"/>
    <mergeCell ref="B5698:H5698"/>
    <mergeCell ref="B3613:H3613"/>
    <mergeCell ref="B5088:D5088"/>
    <mergeCell ref="B7941:H7941"/>
    <mergeCell ref="B2934:D2934"/>
    <mergeCell ref="B7484:H7484"/>
    <mergeCell ref="F978:H978"/>
    <mergeCell ref="B5399:H5399"/>
    <mergeCell ref="B124:H124"/>
    <mergeCell ref="F6100:H6100"/>
    <mergeCell ref="B7631:D7631"/>
    <mergeCell ref="B5082:H5082"/>
    <mergeCell ref="B2997:H2997"/>
    <mergeCell ref="B2362:D2362"/>
    <mergeCell ref="F1392:H1392"/>
    <mergeCell ref="F3641:H3641"/>
    <mergeCell ref="B424:H424"/>
    <mergeCell ref="B2057:D2057"/>
    <mergeCell ref="F5937:H5937"/>
    <mergeCell ref="B4778:D4778"/>
    <mergeCell ref="F994:H994"/>
    <mergeCell ref="B2662:D2662"/>
    <mergeCell ref="B7237:H7237"/>
    <mergeCell ref="B5540:H5540"/>
    <mergeCell ref="B724:H724"/>
    <mergeCell ref="B2992:H2992"/>
    <mergeCell ref="B5535:D5535"/>
    <mergeCell ref="B3597:H3597"/>
    <mergeCell ref="F1425:H1425"/>
    <mergeCell ref="B3755:H3755"/>
    <mergeCell ref="B860:D860"/>
    <mergeCell ref="B5383:H5383"/>
    <mergeCell ref="F1120:H1120"/>
    <mergeCell ref="B5541:H5541"/>
    <mergeCell ref="B6057:H6057"/>
    <mergeCell ref="B7016:D7016"/>
    <mergeCell ref="B5752:H5752"/>
    <mergeCell ref="F1426:H1426"/>
    <mergeCell ref="B130:D130"/>
    <mergeCell ref="B898:H898"/>
    <mergeCell ref="F2540:H2540"/>
    <mergeCell ref="F4168:H4168"/>
    <mergeCell ref="F6542:H6542"/>
    <mergeCell ref="B3771:H3771"/>
    <mergeCell ref="B3325:H3325"/>
    <mergeCell ref="B3352:H3352"/>
    <mergeCell ref="B3308:H3308"/>
    <mergeCell ref="F6622:H6622"/>
    <mergeCell ref="B1198:H1198"/>
    <mergeCell ref="B3957:H3957"/>
    <mergeCell ref="B3347:D3347"/>
    <mergeCell ref="B6225:H6225"/>
    <mergeCell ref="B3436:D3436"/>
    <mergeCell ref="B3652:H3652"/>
    <mergeCell ref="B1523:H1523"/>
    <mergeCell ref="B6531:H6531"/>
    <mergeCell ref="B6068:H6068"/>
    <mergeCell ref="B2286:H2286"/>
    <mergeCell ref="B3761:D3761"/>
    <mergeCell ref="F3896:H3896"/>
    <mergeCell ref="B3952:H3952"/>
    <mergeCell ref="B3977:H3977"/>
    <mergeCell ref="B1823:H1823"/>
    <mergeCell ref="B793:H793"/>
    <mergeCell ref="B3036:H3036"/>
    <mergeCell ref="B951:H951"/>
    <mergeCell ref="B6215:D6215"/>
    <mergeCell ref="F1648:H1648"/>
    <mergeCell ref="B1251:H1251"/>
    <mergeCell ref="F7227:H7227"/>
    <mergeCell ref="B1856:H1856"/>
    <mergeCell ref="F4679:H4679"/>
    <mergeCell ref="B6253:H6253"/>
    <mergeCell ref="B4124:H4124"/>
    <mergeCell ref="B3489:D3489"/>
    <mergeCell ref="F5284:H5284"/>
    <mergeCell ref="B1551:H1551"/>
    <mergeCell ref="B5269:D5269"/>
    <mergeCell ref="B6515:H6515"/>
    <mergeCell ref="B1546:D1546"/>
    <mergeCell ref="B6553:H6553"/>
    <mergeCell ref="B5600:D5600"/>
    <mergeCell ref="B4119:H4119"/>
    <mergeCell ref="F6492:H6492"/>
    <mergeCell ref="F2122:H2122"/>
    <mergeCell ref="B6668:H6668"/>
    <mergeCell ref="B7184:H7184"/>
    <mergeCell ref="B1725:H1725"/>
    <mergeCell ref="B5638:H5638"/>
    <mergeCell ref="B6879:H6879"/>
    <mergeCell ref="B4021:H4021"/>
    <mergeCell ref="B6244:D6244"/>
    <mergeCell ref="B1257:D1257"/>
    <mergeCell ref="B2025:H2025"/>
    <mergeCell ref="F3210:H3210"/>
    <mergeCell ref="B2236:H2236"/>
    <mergeCell ref="B4022:H4022"/>
    <mergeCell ref="B2325:H2325"/>
    <mergeCell ref="B240:H240"/>
    <mergeCell ref="B1715:D1715"/>
    <mergeCell ref="B5628:D5628"/>
    <mergeCell ref="B7352:H7352"/>
    <mergeCell ref="B4017:D4017"/>
    <mergeCell ref="B6895:H6895"/>
    <mergeCell ref="B1410:D1410"/>
    <mergeCell ref="B6260:D6260"/>
    <mergeCell ref="B4322:H4322"/>
    <mergeCell ref="F2175:H2175"/>
    <mergeCell ref="B2237:H2237"/>
    <mergeCell ref="B7652:H7652"/>
    <mergeCell ref="F2780:H2780"/>
    <mergeCell ref="B5110:H5110"/>
    <mergeCell ref="B4163:H4163"/>
    <mergeCell ref="B2078:H2078"/>
    <mergeCell ref="F995:H995"/>
    <mergeCell ref="F5392:H5392"/>
    <mergeCell ref="F7477:H7477"/>
    <mergeCell ref="B980:D980"/>
    <mergeCell ref="B7653:H7653"/>
    <mergeCell ref="B135:H135"/>
    <mergeCell ref="B2384:H2384"/>
    <mergeCell ref="B2378:H2378"/>
    <mergeCell ref="B224:H224"/>
    <mergeCell ref="B4164:H4164"/>
    <mergeCell ref="B3554:D3554"/>
    <mergeCell ref="B7380:H7380"/>
    <mergeCell ref="F7478:H7478"/>
    <mergeCell ref="B6923:H6923"/>
    <mergeCell ref="B4616:D4616"/>
    <mergeCell ref="B435:H435"/>
    <mergeCell ref="F6411:H6411"/>
    <mergeCell ref="B7037:H7037"/>
    <mergeCell ref="B6427:D6427"/>
    <mergeCell ref="B7223:H7223"/>
    <mergeCell ref="B7337:H7337"/>
    <mergeCell ref="B4833:H4833"/>
    <mergeCell ref="F5376:H5376"/>
    <mergeCell ref="B7706:H7706"/>
    <mergeCell ref="F7162:H7162"/>
    <mergeCell ref="B609:H609"/>
    <mergeCell ref="B2852:H2852"/>
    <mergeCell ref="B6765:H6765"/>
    <mergeCell ref="B2389:H2389"/>
    <mergeCell ref="B304:H304"/>
    <mergeCell ref="B3063:H3063"/>
    <mergeCell ref="F5377:H5377"/>
    <mergeCell ref="B299:D299"/>
    <mergeCell ref="B4849:H4849"/>
    <mergeCell ref="B604:H604"/>
    <mergeCell ref="F129:H129"/>
    <mergeCell ref="B3363:H3363"/>
    <mergeCell ref="B7697:H7697"/>
    <mergeCell ref="B7722:H7722"/>
    <mergeCell ref="B2906:H2906"/>
    <mergeCell ref="B599:D599"/>
    <mergeCell ref="B5149:H5149"/>
    <mergeCell ref="B5280:H5280"/>
    <mergeCell ref="B6755:D6755"/>
    <mergeCell ref="B904:H904"/>
    <mergeCell ref="F3607:H3607"/>
    <mergeCell ref="B7387:D7387"/>
    <mergeCell ref="B5449:H5449"/>
    <mergeCell ref="B7082:D7082"/>
    <mergeCell ref="B6237:H6237"/>
    <mergeCell ref="F7847:H7847"/>
    <mergeCell ref="B937:H937"/>
    <mergeCell ref="F3760:H3760"/>
    <mergeCell ref="B3205:H3205"/>
    <mergeCell ref="B2107:D2107"/>
    <mergeCell ref="B22:D22"/>
    <mergeCell ref="B4991:H4991"/>
    <mergeCell ref="B5507:H5507"/>
    <mergeCell ref="B7750:H7750"/>
    <mergeCell ref="B1262:H1262"/>
    <mergeCell ref="B5596:H5596"/>
    <mergeCell ref="B3511:H3511"/>
    <mergeCell ref="B4986:D4986"/>
    <mergeCell ref="B5202:H5202"/>
    <mergeCell ref="B7287:H7287"/>
    <mergeCell ref="B3048:H3048"/>
    <mergeCell ref="F876:H876"/>
    <mergeCell ref="B957:H957"/>
    <mergeCell ref="B5291:H5291"/>
    <mergeCell ref="B3722:H3722"/>
    <mergeCell ref="B4681:D4681"/>
    <mergeCell ref="B5965:H5965"/>
    <mergeCell ref="B5286:D5286"/>
    <mergeCell ref="F3330:H3330"/>
    <mergeCell ref="B7751:H7751"/>
    <mergeCell ref="B7745:H7745"/>
    <mergeCell ref="B2476:H2476"/>
    <mergeCell ref="B6265:H6265"/>
    <mergeCell ref="F1833:H1833"/>
    <mergeCell ref="B7740:D7740"/>
    <mergeCell ref="B5960:H5960"/>
    <mergeCell ref="B973:H973"/>
    <mergeCell ref="F6509:H6509"/>
    <mergeCell ref="B2776:H2776"/>
    <mergeCell ref="F4376:H4376"/>
    <mergeCell ref="B3408:H3408"/>
    <mergeCell ref="B2798:D2798"/>
    <mergeCell ref="B7892:H7892"/>
    <mergeCell ref="B3076:H3076"/>
    <mergeCell ref="B991:H991"/>
    <mergeCell ref="B6281:H6281"/>
    <mergeCell ref="F6967:H6967"/>
    <mergeCell ref="B4190:H4190"/>
    <mergeCell ref="B3733:H3733"/>
    <mergeCell ref="F1561:H1561"/>
    <mergeCell ref="B5976:H5976"/>
    <mergeCell ref="B6107:H6107"/>
    <mergeCell ref="B3212:D3212"/>
    <mergeCell ref="B2766:D2766"/>
    <mergeCell ref="F1256:H1256"/>
    <mergeCell ref="B4496:H4496"/>
    <mergeCell ref="B5971:D5971"/>
    <mergeCell ref="B4490:H4490"/>
    <mergeCell ref="B4033:H4033"/>
    <mergeCell ref="B1948:H1948"/>
    <mergeCell ref="B4191:H4191"/>
    <mergeCell ref="F1562:H1562"/>
    <mergeCell ref="B1007:H1007"/>
    <mergeCell ref="B4186:D4186"/>
    <mergeCell ref="B1001:H1001"/>
    <mergeCell ref="F76:H76"/>
    <mergeCell ref="B4491:H4491"/>
    <mergeCell ref="B3575:H3575"/>
    <mergeCell ref="B6334:H6334"/>
    <mergeCell ref="B1002:H1002"/>
    <mergeCell ref="B4180:H4180"/>
    <mergeCell ref="F7494:H7494"/>
    <mergeCell ref="B7479:D7479"/>
    <mergeCell ref="B997:D997"/>
    <mergeCell ref="B3875:H3875"/>
    <mergeCell ref="B3265:D3265"/>
    <mergeCell ref="B3456:H3456"/>
    <mergeCell ref="B6634:H6634"/>
    <mergeCell ref="B5999:D5999"/>
    <mergeCell ref="B3914:D3914"/>
    <mergeCell ref="F92:H92"/>
    <mergeCell ref="B1976:H1976"/>
    <mergeCell ref="B4638:H4638"/>
    <mergeCell ref="B6329:H6329"/>
    <mergeCell ref="B5694:D5694"/>
    <mergeCell ref="B4175:H4175"/>
    <mergeCell ref="F2003:H2003"/>
    <mergeCell ref="B7092:H7092"/>
    <mergeCell ref="F6573:H6573"/>
    <mergeCell ref="B6629:H6629"/>
    <mergeCell ref="B3865:D3865"/>
    <mergeCell ref="F4000:H4000"/>
    <mergeCell ref="B6325:D6325"/>
    <mergeCell ref="B1992:H1992"/>
    <mergeCell ref="F7031:H7031"/>
    <mergeCell ref="B1687:H1687"/>
    <mergeCell ref="B3903:H3903"/>
    <mergeCell ref="B5378:D5378"/>
    <mergeCell ref="F5088:H5088"/>
    <mergeCell ref="F145:H145"/>
    <mergeCell ref="B1682:D1682"/>
    <mergeCell ref="B3898:D3898"/>
    <mergeCell ref="B4560:H4560"/>
    <mergeCell ref="B6776:H6776"/>
    <mergeCell ref="B6166:D6166"/>
    <mergeCell ref="B6357:H6357"/>
    <mergeCell ref="B2118:H2118"/>
    <mergeCell ref="B7408:H7408"/>
    <mergeCell ref="B6471:H6471"/>
    <mergeCell ref="F7631:H7631"/>
    <mergeCell ref="B4860:H4860"/>
    <mergeCell ref="B7103:H7103"/>
    <mergeCell ref="B6493:D6493"/>
    <mergeCell ref="B7098:D7098"/>
    <mergeCell ref="B5160:H5160"/>
    <mergeCell ref="B3075:H3075"/>
    <mergeCell ref="F2988:H2988"/>
    <mergeCell ref="B6988:H6988"/>
    <mergeCell ref="B4288:H4288"/>
    <mergeCell ref="F598:H598"/>
    <mergeCell ref="B2134:H2134"/>
    <mergeCell ref="B43:H43"/>
    <mergeCell ref="B1829:H1829"/>
    <mergeCell ref="F7228:H7228"/>
    <mergeCell ref="B4588:H4588"/>
    <mergeCell ref="B4125:H4125"/>
    <mergeCell ref="B1818:D1818"/>
    <mergeCell ref="B6368:H6368"/>
    <mergeCell ref="B7461:H7461"/>
    <mergeCell ref="B2129:H2129"/>
    <mergeCell ref="B5307:H5307"/>
    <mergeCell ref="B2803:H2803"/>
    <mergeCell ref="B2124:D2124"/>
    <mergeCell ref="B39:D39"/>
    <mergeCell ref="B6699:H6699"/>
    <mergeCell ref="B4589:H4589"/>
    <mergeCell ref="B6064:D6064"/>
    <mergeCell ref="B7761:H7761"/>
    <mergeCell ref="B5676:H5676"/>
    <mergeCell ref="F282:H282"/>
    <mergeCell ref="B1819:D1819"/>
    <mergeCell ref="B7456:H7456"/>
    <mergeCell ref="B6821:D6821"/>
    <mergeCell ref="B359:H359"/>
    <mergeCell ref="B2187:H2187"/>
    <mergeCell ref="B4430:H4430"/>
    <mergeCell ref="F3347:H3347"/>
    <mergeCell ref="F2884:H2884"/>
    <mergeCell ref="B271:H271"/>
    <mergeCell ref="B2514:H2514"/>
    <mergeCell ref="B4730:H4730"/>
    <mergeCell ref="B3119:H3119"/>
    <mergeCell ref="B2182:H2182"/>
    <mergeCell ref="B5387:H5387"/>
    <mergeCell ref="B4941:H4941"/>
    <mergeCell ref="B571:H571"/>
    <mergeCell ref="B2787:H2787"/>
    <mergeCell ref="B2177:D2177"/>
    <mergeCell ref="B6511:D6511"/>
    <mergeCell ref="B5030:H5030"/>
    <mergeCell ref="B2945:H2945"/>
    <mergeCell ref="F179:H179"/>
    <mergeCell ref="F1272:H1272"/>
    <mergeCell ref="B2482:H2482"/>
    <mergeCell ref="B5687:H5687"/>
    <mergeCell ref="B871:H871"/>
    <mergeCell ref="B7490:H7490"/>
    <mergeCell ref="B3114:H3114"/>
    <mergeCell ref="B1029:H1029"/>
    <mergeCell ref="B2504:D2504"/>
    <mergeCell ref="B4942:H4942"/>
    <mergeCell ref="B7027:H7027"/>
    <mergeCell ref="F510:H510"/>
    <mergeCell ref="B7180:D7180"/>
    <mergeCell ref="F1273:H1273"/>
    <mergeCell ref="B5688:H5688"/>
    <mergeCell ref="B5242:H5242"/>
    <mergeCell ref="B712:H712"/>
    <mergeCell ref="B413:H413"/>
    <mergeCell ref="B7480:D7480"/>
    <mergeCell ref="B2656:H2656"/>
    <mergeCell ref="B1018:H1018"/>
    <mergeCell ref="B5415:H5415"/>
    <mergeCell ref="F3810:H3810"/>
    <mergeCell ref="B3261:H3261"/>
    <mergeCell ref="F7723:H7723"/>
    <mergeCell ref="B2410:H2410"/>
    <mergeCell ref="B713:H713"/>
    <mergeCell ref="B2956:H2956"/>
    <mergeCell ref="B2346:D2346"/>
    <mergeCell ref="B5715:H5715"/>
    <mergeCell ref="B5105:D5105"/>
    <mergeCell ref="B5258:H5258"/>
    <mergeCell ref="B4648:D4648"/>
    <mergeCell ref="B3167:H3167"/>
    <mergeCell ref="B5710:D5710"/>
    <mergeCell ref="B5410:H5410"/>
    <mergeCell ref="B403:D403"/>
    <mergeCell ref="B3256:H3256"/>
    <mergeCell ref="B2646:D2646"/>
    <mergeCell ref="B3772:H3772"/>
    <mergeCell ref="B7496:D7496"/>
    <mergeCell ref="B141:H141"/>
    <mergeCell ref="F1714:H1714"/>
    <mergeCell ref="B7648:D7648"/>
    <mergeCell ref="B7826:H7826"/>
    <mergeCell ref="B7801:H7801"/>
    <mergeCell ref="B5716:H5716"/>
    <mergeCell ref="B441:H441"/>
    <mergeCell ref="B7948:D7948"/>
    <mergeCell ref="F5954:H5954"/>
    <mergeCell ref="B5406:D5406"/>
    <mergeCell ref="B610:H610"/>
    <mergeCell ref="B5557:H5557"/>
    <mergeCell ref="F6165:H6165"/>
    <mergeCell ref="F4169:H4169"/>
    <mergeCell ref="B1398:H1398"/>
    <mergeCell ref="B5311:H5311"/>
    <mergeCell ref="B3614:H3614"/>
    <mergeCell ref="B3004:D3004"/>
    <mergeCell ref="B5089:D5089"/>
    <mergeCell ref="B7554:H7554"/>
    <mergeCell ref="B3309:H3309"/>
    <mergeCell ref="B6074:H6074"/>
    <mergeCell ref="B5611:H5611"/>
    <mergeCell ref="B3941:H3941"/>
    <mergeCell ref="B5553:D5553"/>
    <mergeCell ref="B7854:H7854"/>
    <mergeCell ref="B7244:D7244"/>
    <mergeCell ref="B3609:H3609"/>
    <mergeCell ref="B6374:H6374"/>
    <mergeCell ref="B1998:H1998"/>
    <mergeCell ref="F4185:H4185"/>
    <mergeCell ref="B5911:H5911"/>
    <mergeCell ref="B4241:H4241"/>
    <mergeCell ref="B6069:H6069"/>
    <mergeCell ref="B1126:H1126"/>
    <mergeCell ref="F1612:H1612"/>
    <mergeCell ref="F3880:H3880"/>
    <mergeCell ref="F6639:H6639"/>
    <mergeCell ref="F4485:H4485"/>
    <mergeCell ref="B2901:D2901"/>
    <mergeCell ref="B1540:H1540"/>
    <mergeCell ref="B3206:H3206"/>
    <mergeCell ref="B2145:H2145"/>
    <mergeCell ref="B60:H60"/>
    <mergeCell ref="B1726:H1726"/>
    <mergeCell ref="B6085:H6085"/>
    <mergeCell ref="B3315:D3315"/>
    <mergeCell ref="B2902:D2902"/>
    <mergeCell ref="F5154:H5154"/>
    <mergeCell ref="B5780:H5780"/>
    <mergeCell ref="B810:H810"/>
    <mergeCell ref="B3964:D3964"/>
    <mergeCell ref="B6842:H6842"/>
    <mergeCell ref="F1970:H1970"/>
    <mergeCell ref="B6385:H6385"/>
    <mergeCell ref="B4300:H4300"/>
    <mergeCell ref="B5775:D5775"/>
    <mergeCell ref="B3659:D3659"/>
    <mergeCell ref="B6837:D6837"/>
    <mergeCell ref="B7059:H7059"/>
    <mergeCell ref="B6537:H6537"/>
    <mergeCell ref="F1665:H1665"/>
    <mergeCell ref="B3353:H3353"/>
    <mergeCell ref="B1268:H1268"/>
    <mergeCell ref="F4582:H4582"/>
    <mergeCell ref="B6843:H6843"/>
    <mergeCell ref="B1437:H1437"/>
    <mergeCell ref="F5301:H5301"/>
    <mergeCell ref="B7054:H7054"/>
    <mergeCell ref="B1568:H1568"/>
    <mergeCell ref="F7081:H7081"/>
    <mergeCell ref="B6138:H6138"/>
    <mergeCell ref="B3349:D3349"/>
    <mergeCell ref="B6227:H6227"/>
    <mergeCell ref="B2525:H2525"/>
    <mergeCell ref="B6438:H6438"/>
    <mergeCell ref="F4266:H4266"/>
    <mergeCell ref="B4106:D4106"/>
    <mergeCell ref="B4442:H4442"/>
    <mergeCell ref="B7201:H7201"/>
    <mergeCell ref="B2825:H2825"/>
    <mergeCell ref="B6738:H6738"/>
    <mergeCell ref="B4653:H4653"/>
    <mergeCell ref="F4566:H4566"/>
    <mergeCell ref="B1795:H1795"/>
    <mergeCell ref="F196:H196"/>
    <mergeCell ref="B6896:H6896"/>
    <mergeCell ref="B1274:D1274"/>
    <mergeCell ref="B7501:H7501"/>
    <mergeCell ref="B10:H10"/>
    <mergeCell ref="F2764:H2764"/>
    <mergeCell ref="B2253:H2253"/>
    <mergeCell ref="B1796:H1796"/>
    <mergeCell ref="B99:H99"/>
    <mergeCell ref="F7772:H7772"/>
    <mergeCell ref="B1790:H1790"/>
    <mergeCell ref="B1732:D1732"/>
    <mergeCell ref="B5126:H5126"/>
    <mergeCell ref="B310:H310"/>
    <mergeCell ref="B4034:D4034"/>
    <mergeCell ref="B2553:H2553"/>
    <mergeCell ref="B6912:H6912"/>
    <mergeCell ref="B6277:D6277"/>
    <mergeCell ref="B2096:H2096"/>
    <mergeCell ref="B3571:D3571"/>
    <mergeCell ref="B4364:H4364"/>
    <mergeCell ref="B4339:H4339"/>
    <mergeCell ref="B2248:H2248"/>
    <mergeCell ref="B5426:H5426"/>
    <mergeCell ref="B6607:H6607"/>
    <mergeCell ref="B4791:D4791"/>
    <mergeCell ref="F2797:H2797"/>
    <mergeCell ref="B2853:H2853"/>
    <mergeCell ref="F249:H249"/>
    <mergeCell ref="B4486:D4486"/>
    <mergeCell ref="B6907:H6907"/>
    <mergeCell ref="F1012:H1012"/>
    <mergeCell ref="B5427:H5427"/>
    <mergeCell ref="B6902:D6902"/>
    <mergeCell ref="B21:H21"/>
    <mergeCell ref="B2244:D2244"/>
    <mergeCell ref="B152:H152"/>
    <mergeCell ref="B2264:H2264"/>
    <mergeCell ref="F5551:H5551"/>
    <mergeCell ref="B7881:H7881"/>
    <mergeCell ref="F3555:H3555"/>
    <mergeCell ref="B2259:D2259"/>
    <mergeCell ref="B6940:H6940"/>
    <mergeCell ref="B4786:H4786"/>
    <mergeCell ref="B4170:D4170"/>
    <mergeCell ref="B2238:H2238"/>
    <mergeCell ref="B4997:H4997"/>
    <mergeCell ref="B2912:H2912"/>
    <mergeCell ref="B7265:H7265"/>
    <mergeCell ref="B7240:H7240"/>
    <mergeCell ref="B4692:H4692"/>
    <mergeCell ref="B6167:D6167"/>
    <mergeCell ref="B7565:H7565"/>
    <mergeCell ref="B4992:H4992"/>
    <mergeCell ref="F7179:H7179"/>
    <mergeCell ref="B7693:D7693"/>
    <mergeCell ref="B7865:H7865"/>
    <mergeCell ref="B2922:H2922"/>
    <mergeCell ref="B837:H837"/>
    <mergeCell ref="F1323:H1323"/>
    <mergeCell ref="B7566:H7566"/>
    <mergeCell ref="B316:D316"/>
    <mergeCell ref="F3777:H3777"/>
    <mergeCell ref="B5077:H5077"/>
    <mergeCell ref="B3380:H3380"/>
    <mergeCell ref="F5694:H5694"/>
    <mergeCell ref="B2923:H2923"/>
    <mergeCell ref="B1226:H1226"/>
    <mergeCell ref="B616:D616"/>
    <mergeCell ref="B832:H832"/>
    <mergeCell ref="B5166:H5166"/>
    <mergeCell ref="B197:D197"/>
    <mergeCell ref="B3680:H3680"/>
    <mergeCell ref="B7593:H7593"/>
    <mergeCell ref="B6983:D6983"/>
    <mergeCell ref="B3223:H3223"/>
    <mergeCell ref="B5491:H5491"/>
    <mergeCell ref="B5466:H5466"/>
    <mergeCell ref="B4856:D4856"/>
    <mergeCell ref="B3375:H3375"/>
    <mergeCell ref="B7288:H7288"/>
    <mergeCell ref="B191:H191"/>
    <mergeCell ref="F5316:H5316"/>
    <mergeCell ref="B5156:D5156"/>
    <mergeCell ref="B3064:H3064"/>
    <mergeCell ref="F2139:H2139"/>
    <mergeCell ref="B7616:D7616"/>
    <mergeCell ref="B7609:H7609"/>
    <mergeCell ref="B1148:H1148"/>
    <mergeCell ref="F1834:H1834"/>
    <mergeCell ref="B5061:H5061"/>
    <mergeCell ref="B2976:H2976"/>
    <mergeCell ref="B1279:H1279"/>
    <mergeCell ref="F4136:H4136"/>
    <mergeCell ref="B3065:H3065"/>
    <mergeCell ref="B974:H974"/>
    <mergeCell ref="B3276:H3276"/>
    <mergeCell ref="B1149:H1149"/>
    <mergeCell ref="B5062:H5062"/>
    <mergeCell ref="B1280:H1280"/>
    <mergeCell ref="B6124:H6124"/>
    <mergeCell ref="B4039:H4039"/>
    <mergeCell ref="A3:H3"/>
    <mergeCell ref="B6282:H6282"/>
    <mergeCell ref="B7757:D7757"/>
    <mergeCell ref="F1850:H1850"/>
    <mergeCell ref="B3576:H3576"/>
    <mergeCell ref="B5819:H5819"/>
    <mergeCell ref="B7294:D7294"/>
    <mergeCell ref="B3055:D3055"/>
    <mergeCell ref="B1182:H1182"/>
    <mergeCell ref="B2815:D2815"/>
    <mergeCell ref="B1964:H1964"/>
    <mergeCell ref="B3750:H3750"/>
    <mergeCell ref="B5993:H5993"/>
    <mergeCell ref="B3287:H3287"/>
    <mergeCell ref="B1202:H1202"/>
    <mergeCell ref="B1177:H1177"/>
    <mergeCell ref="B3445:H3445"/>
    <mergeCell ref="B6204:H6204"/>
    <mergeCell ref="B4507:H4507"/>
    <mergeCell ref="F6821:H6821"/>
    <mergeCell ref="B3415:D3415"/>
    <mergeCell ref="B6809:H6809"/>
    <mergeCell ref="B4203:D4203"/>
    <mergeCell ref="B6504:H6504"/>
    <mergeCell ref="B4350:H4350"/>
    <mergeCell ref="B2265:H2265"/>
    <mergeCell ref="F93:H93"/>
    <mergeCell ref="B6593:H6593"/>
    <mergeCell ref="B4508:H4508"/>
    <mergeCell ref="B5983:D5983"/>
    <mergeCell ref="B5563:H5563"/>
    <mergeCell ref="F4632:H4632"/>
    <mergeCell ref="F2503:H2503"/>
    <mergeCell ref="F6443:H6443"/>
    <mergeCell ref="B5253:D5253"/>
    <mergeCell ref="F7048:H7048"/>
    <mergeCell ref="B1014:D1014"/>
    <mergeCell ref="B1230:H1230"/>
    <mergeCell ref="B3892:H3892"/>
    <mergeCell ref="B6188:H6188"/>
    <mergeCell ref="B4103:H4103"/>
    <mergeCell ref="B4078:H4078"/>
    <mergeCell ref="B1993:H1993"/>
    <mergeCell ref="B3646:H3646"/>
    <mergeCell ref="B4866:H4866"/>
    <mergeCell ref="B6341:D6341"/>
    <mergeCell ref="B4187:D4187"/>
    <mergeCell ref="B7109:H7109"/>
    <mergeCell ref="B4403:H4403"/>
    <mergeCell ref="F6590:H6590"/>
    <mergeCell ref="B6646:H6646"/>
    <mergeCell ref="B6189:H6189"/>
    <mergeCell ref="F4017:H4017"/>
    <mergeCell ref="B7409:H7409"/>
    <mergeCell ref="F315:H315"/>
    <mergeCell ref="B4703:H4703"/>
    <mergeCell ref="B6946:H6946"/>
    <mergeCell ref="B1704:H1704"/>
    <mergeCell ref="F7647:H7647"/>
    <mergeCell ref="F615:H615"/>
    <mergeCell ref="F5105:H5105"/>
    <mergeCell ref="B1699:D1699"/>
    <mergeCell ref="B218:H218"/>
    <mergeCell ref="B4577:H4577"/>
    <mergeCell ref="B4114:H4114"/>
    <mergeCell ref="B4877:H4877"/>
    <mergeCell ref="B4267:D4267"/>
    <mergeCell ref="B7636:H7636"/>
    <mergeCell ref="B2304:H2304"/>
    <mergeCell ref="B219:H219"/>
    <mergeCell ref="B7331:H7331"/>
    <mergeCell ref="B6874:H6874"/>
    <mergeCell ref="B5177:H5177"/>
    <mergeCell ref="B3092:H3092"/>
    <mergeCell ref="F3005:H3005"/>
    <mergeCell ref="B4567:D4567"/>
    <mergeCell ref="B7005:H7005"/>
    <mergeCell ref="B7936:H7936"/>
    <mergeCell ref="F7948:H7948"/>
    <mergeCell ref="B7000:D7000"/>
    <mergeCell ref="B7637:H7637"/>
    <mergeCell ref="B3392:H3392"/>
    <mergeCell ref="B7305:H7305"/>
    <mergeCell ref="F757:H757"/>
    <mergeCell ref="B1683:D1683"/>
    <mergeCell ref="F7875:H7875"/>
    <mergeCell ref="B7327:D7327"/>
    <mergeCell ref="B4142:H4142"/>
    <mergeCell ref="B360:H360"/>
    <mergeCell ref="F7570:H7570"/>
    <mergeCell ref="B4137:D4137"/>
    <mergeCell ref="B114:H114"/>
    <mergeCell ref="B4448:H4448"/>
    <mergeCell ref="B2141:D2141"/>
    <mergeCell ref="B2357:H2357"/>
    <mergeCell ref="B203:H203"/>
    <mergeCell ref="F7876:H7876"/>
    <mergeCell ref="B2962:H2962"/>
    <mergeCell ref="B7321:H7321"/>
    <mergeCell ref="B7359:H7359"/>
    <mergeCell ref="B5230:H5230"/>
    <mergeCell ref="B4138:D4138"/>
    <mergeCell ref="B2657:H2657"/>
    <mergeCell ref="B5530:H5530"/>
    <mergeCell ref="B7779:H7779"/>
    <mergeCell ref="F685:H685"/>
    <mergeCell ref="B7316:H7316"/>
    <mergeCell ref="F7903:H7903"/>
    <mergeCell ref="B7311:D7311"/>
    <mergeCell ref="F1442:H1442"/>
    <mergeCell ref="B1045:H1045"/>
    <mergeCell ref="B2673:H2673"/>
    <mergeCell ref="B588:H588"/>
    <mergeCell ref="F7904:H7904"/>
    <mergeCell ref="B5127:H5127"/>
    <mergeCell ref="B3042:H3042"/>
    <mergeCell ref="B6739:D6739"/>
    <mergeCell ref="B7349:H7349"/>
    <mergeCell ref="B888:H888"/>
    <mergeCell ref="B2363:D2363"/>
    <mergeCell ref="B4828:H4828"/>
    <mergeCell ref="B3131:H3131"/>
    <mergeCell ref="B2521:D2521"/>
    <mergeCell ref="B3647:H3647"/>
    <mergeCell ref="B3342:H3342"/>
    <mergeCell ref="B2732:D2732"/>
    <mergeCell ref="B7701:H7701"/>
    <mergeCell ref="B1346:H1346"/>
    <mergeCell ref="B8001:H8001"/>
    <mergeCell ref="F3675:H3675"/>
    <mergeCell ref="B6:D6"/>
    <mergeCell ref="F1801:H1801"/>
    <mergeCell ref="B730:H730"/>
    <mergeCell ref="B3032:H3032"/>
    <mergeCell ref="B5732:H5732"/>
    <mergeCell ref="B3026:H3026"/>
    <mergeCell ref="B916:H916"/>
    <mergeCell ref="B484:H484"/>
    <mergeCell ref="B3184:H3184"/>
    <mergeCell ref="B2505:D2505"/>
    <mergeCell ref="B420:D420"/>
    <mergeCell ref="F4344:H4344"/>
    <mergeCell ref="B5270:D5270"/>
    <mergeCell ref="B3789:H3789"/>
    <mergeCell ref="B7729:H7729"/>
    <mergeCell ref="B5422:D5422"/>
    <mergeCell ref="B1241:H1241"/>
    <mergeCell ref="B5575:H5575"/>
    <mergeCell ref="B3490:H3490"/>
    <mergeCell ref="B720:D720"/>
    <mergeCell ref="B6363:H6363"/>
    <mergeCell ref="F1512:H1512"/>
    <mergeCell ref="F4360:H4360"/>
    <mergeCell ref="B627:H627"/>
    <mergeCell ref="F4186:H4186"/>
    <mergeCell ref="B3500:H3500"/>
    <mergeCell ref="B1415:H1415"/>
    <mergeCell ref="B2865:D2865"/>
    <mergeCell ref="B5328:H5328"/>
    <mergeCell ref="B6259:H6259"/>
    <mergeCell ref="B952:H952"/>
    <mergeCell ref="B317:D317"/>
    <mergeCell ref="F4486:H4486"/>
    <mergeCell ref="B3958:H3958"/>
    <mergeCell ref="B3348:D3348"/>
    <mergeCell ref="B7871:H7871"/>
    <mergeCell ref="B4148:H4148"/>
    <mergeCell ref="B6391:H6391"/>
    <mergeCell ref="B3712:H3712"/>
    <mergeCell ref="B2015:H2015"/>
    <mergeCell ref="B6086:H6086"/>
    <mergeCell ref="B6560:H6560"/>
    <mergeCell ref="B6081:D6081"/>
    <mergeCell ref="F2259:H2259"/>
    <mergeCell ref="F4502:H4502"/>
    <mergeCell ref="B7861:D7861"/>
    <mergeCell ref="F1954:H1954"/>
    <mergeCell ref="B1399:H1399"/>
    <mergeCell ref="B789:D789"/>
    <mergeCell ref="B3859:H3859"/>
    <mergeCell ref="B1743:H1743"/>
    <mergeCell ref="B670:D670"/>
    <mergeCell ref="F5171:H5171"/>
    <mergeCell ref="B6313:H6313"/>
    <mergeCell ref="B4159:H4159"/>
    <mergeCell ref="B6859:H6859"/>
    <mergeCell ref="B2068:H2068"/>
    <mergeCell ref="B2043:H2043"/>
    <mergeCell ref="B5792:D5792"/>
    <mergeCell ref="B6402:H6402"/>
    <mergeCell ref="B1611:H1611"/>
    <mergeCell ref="B4311:H4311"/>
    <mergeCell ref="B3854:H3854"/>
    <mergeCell ref="F1682:H1682"/>
    <mergeCell ref="B6613:H6613"/>
    <mergeCell ref="B4916:H4916"/>
    <mergeCell ref="B7159:H7159"/>
    <mergeCell ref="B6702:H6702"/>
    <mergeCell ref="B4617:H4617"/>
    <mergeCell ref="B7376:H7376"/>
    <mergeCell ref="B6913:H6913"/>
    <mergeCell ref="B7071:H7071"/>
    <mergeCell ref="F4855:H4855"/>
    <mergeCell ref="B6392:D6392"/>
    <mergeCell ref="B3692:D3692"/>
    <mergeCell ref="F197:H197"/>
    <mergeCell ref="F4550:H4550"/>
    <mergeCell ref="B1754:H1754"/>
    <mergeCell ref="B274:H274"/>
    <mergeCell ref="B1965:H1965"/>
    <mergeCell ref="B6455:H6455"/>
    <mergeCell ref="F4856:H4856"/>
    <mergeCell ref="B2079:H2079"/>
    <mergeCell ref="F7615:H7615"/>
    <mergeCell ref="B1444:D1444"/>
    <mergeCell ref="B7087:H7087"/>
    <mergeCell ref="B4539:H4539"/>
    <mergeCell ref="B6782:H6782"/>
    <mergeCell ref="F213:H213"/>
    <mergeCell ref="B269:H269"/>
    <mergeCell ref="B4018:D4018"/>
    <mergeCell ref="B3572:D3572"/>
    <mergeCell ref="B5275:H5275"/>
    <mergeCell ref="B7518:H7518"/>
    <mergeCell ref="B7055:H7055"/>
    <mergeCell ref="B6445:D6445"/>
    <mergeCell ref="B2112:H2112"/>
    <mergeCell ref="F1187:H1187"/>
    <mergeCell ref="B1813:H1813"/>
    <mergeCell ref="B327:H327"/>
    <mergeCell ref="B1802:D1802"/>
    <mergeCell ref="B4686:H4686"/>
    <mergeCell ref="B2570:H2570"/>
    <mergeCell ref="B2113:H2113"/>
    <mergeCell ref="B416:H416"/>
    <mergeCell ref="F5840:H5840"/>
    <mergeCell ref="B2108:D2108"/>
    <mergeCell ref="F6603:H6603"/>
    <mergeCell ref="B2870:H2870"/>
    <mergeCell ref="B2260:D2260"/>
    <mergeCell ref="B4523:H4523"/>
    <mergeCell ref="F266:H266"/>
    <mergeCell ref="B7440:H7440"/>
    <mergeCell ref="B6805:D6805"/>
    <mergeCell ref="B3201:H3201"/>
    <mergeCell ref="B7529:H7529"/>
    <mergeCell ref="B5444:H5444"/>
    <mergeCell ref="B6919:D6919"/>
    <mergeCell ref="B4981:H4981"/>
    <mergeCell ref="B38:H38"/>
    <mergeCell ref="B7524:D7524"/>
    <mergeCell ref="F5568:H5568"/>
    <mergeCell ref="B7283:H7283"/>
    <mergeCell ref="F3020:H3020"/>
    <mergeCell ref="F893:H893"/>
    <mergeCell ref="B338:H338"/>
    <mergeCell ref="B2166:H2166"/>
    <mergeCell ref="B469:H469"/>
    <mergeCell ref="B2581:H2581"/>
    <mergeCell ref="B496:H496"/>
    <mergeCell ref="B33:H33"/>
    <mergeCell ref="B2576:D2576"/>
    <mergeCell ref="B491:D491"/>
    <mergeCell ref="B2466:H2466"/>
    <mergeCell ref="B796:H796"/>
    <mergeCell ref="B4709:H4709"/>
    <mergeCell ref="F7979:H7979"/>
    <mergeCell ref="B3098:H3098"/>
    <mergeCell ref="B2488:D2488"/>
    <mergeCell ref="B791:D791"/>
    <mergeCell ref="B7582:H7582"/>
    <mergeCell ref="B2577:D2577"/>
    <mergeCell ref="B2156:D2156"/>
    <mergeCell ref="B1096:H1096"/>
    <mergeCell ref="B2924:H2924"/>
    <mergeCell ref="B66:H66"/>
    <mergeCell ref="B5004:D5004"/>
    <mergeCell ref="B5666:H5666"/>
    <mergeCell ref="B7882:H7882"/>
    <mergeCell ref="B5797:H5797"/>
    <mergeCell ref="F5710:H5710"/>
    <mergeCell ref="F1340:H1340"/>
    <mergeCell ref="B3088:D3088"/>
    <mergeCell ref="B480:H480"/>
    <mergeCell ref="F3794:H3794"/>
    <mergeCell ref="B7572:D7572"/>
    <mergeCell ref="B697:H697"/>
    <mergeCell ref="B475:D475"/>
    <mergeCell ref="F6673:H6673"/>
    <mergeCell ref="B691:H691"/>
    <mergeCell ref="B2940:H2940"/>
    <mergeCell ref="B56:D56"/>
    <mergeCell ref="B234:H234"/>
    <mergeCell ref="B2477:H2477"/>
    <mergeCell ref="B392:H392"/>
    <mergeCell ref="B1867:D1867"/>
    <mergeCell ref="B1454:H1454"/>
    <mergeCell ref="B5813:H5813"/>
    <mergeCell ref="B5394:H5394"/>
    <mergeCell ref="F3795:H3795"/>
    <mergeCell ref="B3697:H3697"/>
    <mergeCell ref="B7610:H7610"/>
    <mergeCell ref="B3240:H3240"/>
    <mergeCell ref="B692:H692"/>
    <mergeCell ref="B7632:D7632"/>
    <mergeCell ref="B6113:H6113"/>
    <mergeCell ref="B7588:D7588"/>
    <mergeCell ref="B687:D687"/>
    <mergeCell ref="B6870:D6870"/>
    <mergeCell ref="F4152:H4152"/>
    <mergeCell ref="B6457:H6457"/>
    <mergeCell ref="B7932:D7932"/>
    <mergeCell ref="B6413:H6413"/>
    <mergeCell ref="F5938:H5938"/>
    <mergeCell ref="B5994:H5994"/>
    <mergeCell ref="B3230:D3230"/>
    <mergeCell ref="B1165:H1165"/>
    <mergeCell ref="F1851:H1851"/>
    <mergeCell ref="F4153:H4153"/>
    <mergeCell ref="B3293:H3293"/>
    <mergeCell ref="B3071:D3071"/>
    <mergeCell ref="B7621:H7621"/>
    <mergeCell ref="F4453:H4453"/>
    <mergeCell ref="B1160:H1160"/>
    <mergeCell ref="B6141:H6141"/>
    <mergeCell ref="B3462:H3462"/>
    <mergeCell ref="B1377:H1377"/>
    <mergeCell ref="B1155:D1155"/>
    <mergeCell ref="F1290:H1290"/>
    <mergeCell ref="B3593:H3593"/>
    <mergeCell ref="B5074:D5074"/>
    <mergeCell ref="B5705:H5705"/>
    <mergeCell ref="B7774:D7774"/>
    <mergeCell ref="B1466:H1466"/>
    <mergeCell ref="B5379:H5379"/>
    <mergeCell ref="B3588:D3588"/>
    <mergeCell ref="B3893:H3893"/>
    <mergeCell ref="B7617:D7617"/>
    <mergeCell ref="B6161:H6161"/>
    <mergeCell ref="B6136:H6136"/>
    <mergeCell ref="B1193:H1193"/>
    <mergeCell ref="F4469:H4469"/>
    <mergeCell ref="B6793:H6793"/>
    <mergeCell ref="F6837:H6837"/>
    <mergeCell ref="B1524:H1524"/>
    <mergeCell ref="B3767:H3767"/>
    <mergeCell ref="F2678:H2678"/>
    <mergeCell ref="F4921:H4921"/>
    <mergeCell ref="B3978:H3978"/>
    <mergeCell ref="F2379:H2379"/>
    <mergeCell ref="B1824:H1824"/>
    <mergeCell ref="B3299:D3299"/>
    <mergeCell ref="B1189:D1189"/>
    <mergeCell ref="F5138:H5138"/>
    <mergeCell ref="F6707:H6707"/>
    <mergeCell ref="B1361:H1361"/>
    <mergeCell ref="B3604:H3604"/>
    <mergeCell ref="B1519:H1519"/>
    <mergeCell ref="B6369:H6369"/>
    <mergeCell ref="B5759:D5759"/>
    <mergeCell ref="B840:D840"/>
    <mergeCell ref="B6521:H6521"/>
    <mergeCell ref="B4367:H4367"/>
    <mergeCell ref="B2282:H2282"/>
    <mergeCell ref="B7126:H7126"/>
    <mergeCell ref="B4362:D4362"/>
    <mergeCell ref="B6605:D6605"/>
    <mergeCell ref="B6364:H6364"/>
    <mergeCell ref="F4217:H4217"/>
    <mergeCell ref="F2520:H2520"/>
    <mergeCell ref="F7065:H7065"/>
    <mergeCell ref="B1247:H1247"/>
    <mergeCell ref="F4517:H4517"/>
    <mergeCell ref="F2521:H2521"/>
    <mergeCell ref="B3022:D3022"/>
    <mergeCell ref="B2598:H2598"/>
    <mergeCell ref="B1988:D1988"/>
    <mergeCell ref="B4289:H4289"/>
    <mergeCell ref="B2152:H2152"/>
    <mergeCell ref="B2204:H2204"/>
    <mergeCell ref="B50:H50"/>
    <mergeCell ref="B6663:H6663"/>
    <mergeCell ref="B1872:H1872"/>
    <mergeCell ref="B6206:H6206"/>
    <mergeCell ref="B1237:D1237"/>
    <mergeCell ref="B5025:H5025"/>
    <mergeCell ref="B7268:H7268"/>
    <mergeCell ref="F332:H332"/>
    <mergeCell ref="B4720:H4720"/>
    <mergeCell ref="B6417:H6417"/>
    <mergeCell ref="B6963:H6963"/>
    <mergeCell ref="F632:H632"/>
    <mergeCell ref="B235:H235"/>
    <mergeCell ref="B1863:H1863"/>
    <mergeCell ref="F3505:H3505"/>
    <mergeCell ref="B4736:H4736"/>
    <mergeCell ref="B2651:H2651"/>
    <mergeCell ref="B4317:H4317"/>
    <mergeCell ref="B2232:H2232"/>
    <mergeCell ref="B78:H78"/>
    <mergeCell ref="B4431:H4431"/>
    <mergeCell ref="B5080:H5080"/>
    <mergeCell ref="B4470:D4470"/>
    <mergeCell ref="B2951:H2951"/>
    <mergeCell ref="B231:D231"/>
    <mergeCell ref="B2532:H2532"/>
    <mergeCell ref="B6891:H6891"/>
    <mergeCell ref="B7343:D7343"/>
    <mergeCell ref="B4121:D4121"/>
    <mergeCell ref="F474:H474"/>
    <mergeCell ref="B5405:H5405"/>
    <mergeCell ref="B3251:H3251"/>
    <mergeCell ref="B1166:H1166"/>
    <mergeCell ref="B7191:H7191"/>
    <mergeCell ref="F774:H774"/>
    <mergeCell ref="F317:H317"/>
    <mergeCell ref="B7491:H7491"/>
    <mergeCell ref="F5344:H5344"/>
    <mergeCell ref="B7649:H7649"/>
    <mergeCell ref="B4154:D4154"/>
    <mergeCell ref="B2222:H2222"/>
    <mergeCell ref="B2216:H2216"/>
    <mergeCell ref="B131:H131"/>
    <mergeCell ref="B4459:H4459"/>
    <mergeCell ref="B2374:H2374"/>
    <mergeCell ref="B1917:H1917"/>
    <mergeCell ref="B2979:H2979"/>
    <mergeCell ref="B431:H431"/>
    <mergeCell ref="B4155:D4155"/>
    <mergeCell ref="B2674:H2674"/>
    <mergeCell ref="B2217:H2217"/>
    <mergeCell ref="B5416:H5416"/>
    <mergeCell ref="B7638:H7638"/>
    <mergeCell ref="B5547:H5547"/>
    <mergeCell ref="B7796:H7796"/>
    <mergeCell ref="F702:H702"/>
    <mergeCell ref="B4455:D4455"/>
    <mergeCell ref="B2974:H2974"/>
    <mergeCell ref="B6723:D6723"/>
    <mergeCell ref="B7333:H7333"/>
    <mergeCell ref="F1307:H1307"/>
    <mergeCell ref="B3631:H3631"/>
    <mergeCell ref="F3156:H3156"/>
    <mergeCell ref="F1459:H1459"/>
    <mergeCell ref="B7544:H7544"/>
    <mergeCell ref="B5434:H5434"/>
    <mergeCell ref="B447:H447"/>
    <mergeCell ref="F3245:H3245"/>
    <mergeCell ref="B2690:H2690"/>
    <mergeCell ref="B605:H605"/>
    <mergeCell ref="B2385:H2385"/>
    <mergeCell ref="B816:H816"/>
    <mergeCell ref="F1460:H1460"/>
    <mergeCell ref="B905:H905"/>
    <mergeCell ref="B2380:D2380"/>
    <mergeCell ref="B3664:H3664"/>
    <mergeCell ref="B3054:D3054"/>
    <mergeCell ref="B442:H442"/>
    <mergeCell ref="B5139:D5139"/>
    <mergeCell ref="B5450:H5450"/>
    <mergeCell ref="B4840:D4840"/>
    <mergeCell ref="B3359:H3359"/>
    <mergeCell ref="B6232:H6232"/>
    <mergeCell ref="B5140:D5140"/>
    <mergeCell ref="B1358:D1358"/>
    <mergeCell ref="B7356:D7356"/>
    <mergeCell ref="B5271:D5271"/>
    <mergeCell ref="F3140:H3140"/>
    <mergeCell ref="B895:D895"/>
    <mergeCell ref="F3692:H3692"/>
    <mergeCell ref="B6532:H6532"/>
    <mergeCell ref="B5440:D5440"/>
    <mergeCell ref="B7708:D7708"/>
    <mergeCell ref="B3049:H3049"/>
    <mergeCell ref="B3043:H3043"/>
    <mergeCell ref="B6533:H6533"/>
    <mergeCell ref="F4361:H4361"/>
    <mergeCell ref="B911:D911"/>
    <mergeCell ref="B1127:H1127"/>
    <mergeCell ref="B7746:H7746"/>
    <mergeCell ref="B1258:H1258"/>
    <mergeCell ref="B5617:H5617"/>
    <mergeCell ref="B3044:H3044"/>
    <mergeCell ref="B4519:D4519"/>
    <mergeCell ref="F6771:H6771"/>
    <mergeCell ref="B823:D823"/>
    <mergeCell ref="B3039:D3039"/>
    <mergeCell ref="B5917:H5917"/>
    <mergeCell ref="B5498:H5498"/>
    <mergeCell ref="B3801:H3801"/>
    <mergeCell ref="B3344:H3344"/>
    <mergeCell ref="F4377:H4377"/>
    <mergeCell ref="B6103:H6103"/>
    <mergeCell ref="B6217:H6217"/>
    <mergeCell ref="B5582:D5582"/>
    <mergeCell ref="F349:H349"/>
    <mergeCell ref="F2592:H2592"/>
    <mergeCell ref="B5793:D5793"/>
    <mergeCell ref="B1574:H1574"/>
    <mergeCell ref="F4888:H4888"/>
    <mergeCell ref="B3817:H3817"/>
    <mergeCell ref="F6805:H6805"/>
    <mergeCell ref="B4028:H4028"/>
    <mergeCell ref="B1943:H1943"/>
    <mergeCell ref="B3729:H3729"/>
    <mergeCell ref="B2032:H2032"/>
    <mergeCell ref="B5972:H5972"/>
    <mergeCell ref="B4334:H4334"/>
    <mergeCell ref="B5809:D5809"/>
    <mergeCell ref="B6577:H6577"/>
    <mergeCell ref="B4492:H4492"/>
    <mergeCell ref="B4029:H4029"/>
    <mergeCell ref="B2332:H2332"/>
    <mergeCell ref="B6272:H6272"/>
    <mergeCell ref="B5662:D5662"/>
    <mergeCell ref="B7365:H7365"/>
    <mergeCell ref="F2576:H2576"/>
    <mergeCell ref="F491:H491"/>
    <mergeCell ref="B2022:D2022"/>
    <mergeCell ref="F2157:H2157"/>
    <mergeCell ref="B7665:H7665"/>
    <mergeCell ref="B1297:H1297"/>
    <mergeCell ref="F5188:H5188"/>
    <mergeCell ref="B4176:H4176"/>
    <mergeCell ref="B2085:H2085"/>
    <mergeCell ref="B1628:H1628"/>
    <mergeCell ref="B3871:H3871"/>
    <mergeCell ref="F5488:H5488"/>
    <mergeCell ref="B6630:H6630"/>
    <mergeCell ref="B2254:H2254"/>
    <mergeCell ref="B2391:H2391"/>
    <mergeCell ref="B4476:H4476"/>
    <mergeCell ref="B4082:H4082"/>
    <mergeCell ref="B4634:H4634"/>
    <mergeCell ref="B1928:H1928"/>
    <mergeCell ref="B5646:D5646"/>
    <mergeCell ref="B6930:H6930"/>
    <mergeCell ref="F4872:H4872"/>
    <mergeCell ref="B6409:D6409"/>
    <mergeCell ref="B2386:H2386"/>
    <mergeCell ref="F1170:H1170"/>
    <mergeCell ref="F5504:H5504"/>
    <mergeCell ref="B6620:D6620"/>
    <mergeCell ref="B2287:H2287"/>
    <mergeCell ref="B2401:H2401"/>
    <mergeCell ref="F383:H383"/>
    <mergeCell ref="F1476:H1476"/>
    <mergeCell ref="F7632:H7632"/>
    <mergeCell ref="B502:H502"/>
    <mergeCell ref="B4861:H4861"/>
    <mergeCell ref="F1171:H1171"/>
    <mergeCell ref="F2226:H2226"/>
    <mergeCell ref="F230:H230"/>
    <mergeCell ref="F7932:H7932"/>
    <mergeCell ref="B5161:H5161"/>
    <mergeCell ref="B7404:H7404"/>
    <mergeCell ref="B281:D281"/>
    <mergeCell ref="B1972:D1972"/>
    <mergeCell ref="B5461:H5461"/>
    <mergeCell ref="B7704:H7704"/>
    <mergeCell ref="B5619:H5619"/>
    <mergeCell ref="B7399:H7399"/>
    <mergeCell ref="B6789:D6789"/>
    <mergeCell ref="F436:H436"/>
    <mergeCell ref="F5438:H5438"/>
    <mergeCell ref="B3371:H3371"/>
    <mergeCell ref="B644:H644"/>
    <mergeCell ref="B4584:H4584"/>
    <mergeCell ref="B2277:D2277"/>
    <mergeCell ref="B4540:H4540"/>
    <mergeCell ref="B2455:H2455"/>
    <mergeCell ref="F283:H283"/>
    <mergeCell ref="B339:H339"/>
    <mergeCell ref="B1357:D1357"/>
    <mergeCell ref="B7457:H7457"/>
    <mergeCell ref="B6822:D6822"/>
    <mergeCell ref="B5303:H5303"/>
    <mergeCell ref="B4884:H4884"/>
    <mergeCell ref="B6359:D6359"/>
    <mergeCell ref="B2755:H2755"/>
    <mergeCell ref="B4998:H4998"/>
    <mergeCell ref="B3387:H3387"/>
    <mergeCell ref="B7300:H7300"/>
    <mergeCell ref="B5603:H5603"/>
    <mergeCell ref="B6690:D6690"/>
    <mergeCell ref="B5209:H5209"/>
    <mergeCell ref="B5184:H5184"/>
    <mergeCell ref="B970:H970"/>
    <mergeCell ref="F910:H910"/>
    <mergeCell ref="B6773:D6773"/>
    <mergeCell ref="B355:H355"/>
    <mergeCell ref="B7447:D7447"/>
    <mergeCell ref="B572:H572"/>
    <mergeCell ref="B872:H872"/>
    <mergeCell ref="B2347:D2347"/>
    <mergeCell ref="B866:H866"/>
    <mergeCell ref="B3115:H3115"/>
    <mergeCell ref="B1024:H1024"/>
    <mergeCell ref="B351:D351"/>
    <mergeCell ref="B2652:H2652"/>
    <mergeCell ref="B567:H567"/>
    <mergeCell ref="B2810:H2810"/>
    <mergeCell ref="B5988:H5988"/>
    <mergeCell ref="B562:D562"/>
    <mergeCell ref="B7785:H7785"/>
    <mergeCell ref="B4890:D4890"/>
    <mergeCell ref="B1330:H1330"/>
    <mergeCell ref="B7768:H7768"/>
    <mergeCell ref="B5021:D5021"/>
    <mergeCell ref="B5683:H5683"/>
    <mergeCell ref="B7899:H7899"/>
    <mergeCell ref="B867:H867"/>
    <mergeCell ref="F1357:H1357"/>
    <mergeCell ref="B3110:H3110"/>
    <mergeCell ref="B6288:H6288"/>
    <mergeCell ref="B7921:D7921"/>
    <mergeCell ref="B3105:D3105"/>
    <mergeCell ref="F3811:H3811"/>
    <mergeCell ref="B251:H251"/>
    <mergeCell ref="F1868:H1868"/>
    <mergeCell ref="B6283:H6283"/>
    <mergeCell ref="F5808:H5808"/>
    <mergeCell ref="F5939:H5939"/>
    <mergeCell ref="B3168:H3168"/>
    <mergeCell ref="F5922:H5922"/>
    <mergeCell ref="B1008:H1008"/>
    <mergeCell ref="B2794:H2794"/>
    <mergeCell ref="B709:H709"/>
    <mergeCell ref="B3468:H3468"/>
    <mergeCell ref="B704:D704"/>
    <mergeCell ref="B920:H920"/>
    <mergeCell ref="B5667:H5667"/>
    <mergeCell ref="B4073:H4073"/>
    <mergeCell ref="B1472:H1472"/>
    <mergeCell ref="F6871:H6871"/>
    <mergeCell ref="B3163:H3163"/>
    <mergeCell ref="B1009:H1009"/>
    <mergeCell ref="B7949:D7949"/>
    <mergeCell ref="B3768:H3768"/>
    <mergeCell ref="B3158:D3158"/>
    <mergeCell ref="B6011:H6011"/>
    <mergeCell ref="F1579:H1579"/>
    <mergeCell ref="B5554:H5554"/>
    <mergeCell ref="F7196:H7196"/>
    <mergeCell ref="B3247:D3247"/>
    <mergeCell ref="B7822:H7822"/>
    <mergeCell ref="B7817:D7817"/>
    <mergeCell ref="B6336:H6336"/>
    <mergeCell ref="F2037:H2037"/>
    <mergeCell ref="B3310:H3310"/>
    <mergeCell ref="F2227:H2227"/>
    <mergeCell ref="B3784:H3784"/>
    <mergeCell ref="F4470:H4470"/>
    <mergeCell ref="F94:H94"/>
    <mergeCell ref="B3942:H3942"/>
    <mergeCell ref="B3479:H3479"/>
    <mergeCell ref="B3610:H3610"/>
    <mergeCell ref="B1999:H1999"/>
    <mergeCell ref="B3605:D3605"/>
    <mergeCell ref="B4242:H4242"/>
    <mergeCell ref="B1478:D1478"/>
    <mergeCell ref="B1694:H1694"/>
    <mergeCell ref="B3910:H3910"/>
    <mergeCell ref="B3937:H3937"/>
    <mergeCell ref="B4542:H4542"/>
    <mergeCell ref="B2457:H2457"/>
    <mergeCell ref="B3932:D3932"/>
    <mergeCell ref="B6370:H6370"/>
    <mergeCell ref="B6148:D6148"/>
    <mergeCell ref="B7845:D7845"/>
    <mergeCell ref="B1994:H1994"/>
    <mergeCell ref="B4237:H4237"/>
    <mergeCell ref="B1989:D1989"/>
    <mergeCell ref="B1078:H1078"/>
    <mergeCell ref="F4392:H4392"/>
    <mergeCell ref="F2695:H2695"/>
    <mergeCell ref="B4232:D4232"/>
    <mergeCell ref="F4938:H4938"/>
    <mergeCell ref="B3926:H3926"/>
    <mergeCell ref="B3316:D3316"/>
    <mergeCell ref="F5155:H5155"/>
    <mergeCell ref="B1378:H1378"/>
    <mergeCell ref="B3621:H3621"/>
    <mergeCell ref="B1536:H1536"/>
    <mergeCell ref="F6935:H6935"/>
    <mergeCell ref="B6380:H6380"/>
    <mergeCell ref="B4295:H4295"/>
    <mergeCell ref="F2696:H2696"/>
    <mergeCell ref="B3838:H3838"/>
    <mergeCell ref="F5455:H5455"/>
    <mergeCell ref="B4384:H4384"/>
    <mergeCell ref="B1068:D1068"/>
    <mergeCell ref="B4595:H4595"/>
    <mergeCell ref="B1700:D1700"/>
    <mergeCell ref="B5613:D5613"/>
    <mergeCell ref="B2047:H2047"/>
    <mergeCell ref="B6381:H6381"/>
    <mergeCell ref="B4290:H4290"/>
    <mergeCell ref="F926:H926"/>
    <mergeCell ref="B51:H51"/>
    <mergeCell ref="B2136:H2136"/>
    <mergeCell ref="F4839:H4839"/>
    <mergeCell ref="B6376:D6376"/>
    <mergeCell ref="B4895:H4895"/>
    <mergeCell ref="F7082:H7082"/>
    <mergeCell ref="B3828:D3828"/>
    <mergeCell ref="B7138:H7138"/>
    <mergeCell ref="B6681:H6681"/>
    <mergeCell ref="F7293:H7293"/>
    <mergeCell ref="F5139:H5139"/>
    <mergeCell ref="F3054:H3054"/>
    <mergeCell ref="B7469:H7469"/>
    <mergeCell ref="B1433:H1433"/>
    <mergeCell ref="B4437:H4437"/>
    <mergeCell ref="F5597:H5597"/>
    <mergeCell ref="B2826:H2826"/>
    <mergeCell ref="B253:H253"/>
    <mergeCell ref="B4606:H4606"/>
    <mergeCell ref="B6434:H6434"/>
    <mergeCell ref="B4737:H4737"/>
    <mergeCell ref="B6849:H6849"/>
    <mergeCell ref="B3126:H3126"/>
    <mergeCell ref="B1041:H1041"/>
    <mergeCell ref="B7039:H7039"/>
    <mergeCell ref="B6429:D6429"/>
    <mergeCell ref="B5369:H5369"/>
    <mergeCell ref="F7708:H7708"/>
    <mergeCell ref="F2765:H2765"/>
    <mergeCell ref="B2821:H2821"/>
    <mergeCell ref="B2211:D2211"/>
    <mergeCell ref="B4296:D4296"/>
    <mergeCell ref="B6734:H6734"/>
    <mergeCell ref="B7339:H7339"/>
    <mergeCell ref="B3121:H3121"/>
    <mergeCell ref="B5364:H5364"/>
    <mergeCell ref="F492:H492"/>
    <mergeCell ref="B2249:H2249"/>
    <mergeCell ref="B2205:H2205"/>
    <mergeCell ref="F5519:H5519"/>
    <mergeCell ref="B89:H89"/>
    <mergeCell ref="F3365:H3365"/>
    <mergeCell ref="B4329:D4329"/>
    <mergeCell ref="B6572:D6572"/>
    <mergeCell ref="B306:H306"/>
    <mergeCell ref="B2549:H2549"/>
    <mergeCell ref="F333:H333"/>
    <mergeCell ref="F3709:H3709"/>
    <mergeCell ref="B6903:D6903"/>
    <mergeCell ref="B4965:H4965"/>
    <mergeCell ref="B4330:D4330"/>
    <mergeCell ref="B2874:H2874"/>
    <mergeCell ref="B7208:H7208"/>
    <mergeCell ref="F2330:H2330"/>
    <mergeCell ref="B110:D110"/>
    <mergeCell ref="B7813:H7813"/>
    <mergeCell ref="B7419:H7419"/>
    <mergeCell ref="B5722:H5722"/>
    <mergeCell ref="B7971:H7971"/>
    <mergeCell ref="B5265:H5265"/>
    <mergeCell ref="B6740:D6740"/>
    <mergeCell ref="B7965:H7965"/>
    <mergeCell ref="B322:H322"/>
    <mergeCell ref="B7533:H7533"/>
    <mergeCell ref="B7508:H7508"/>
    <mergeCell ref="B1020:H1020"/>
    <mergeCell ref="F545:H545"/>
    <mergeCell ref="B5417:H5417"/>
    <mergeCell ref="B17:H17"/>
    <mergeCell ref="B7719:H7719"/>
    <mergeCell ref="B2233:H2233"/>
    <mergeCell ref="B148:H148"/>
    <mergeCell ref="B7661:D7661"/>
    <mergeCell ref="B4955:D4955"/>
    <mergeCell ref="B622:H622"/>
    <mergeCell ref="B7808:H7808"/>
    <mergeCell ref="F5661:H5661"/>
    <mergeCell ref="B5723:H5723"/>
    <mergeCell ref="B7198:D7198"/>
    <mergeCell ref="B780:H780"/>
    <mergeCell ref="B448:H448"/>
    <mergeCell ref="B2560:H2560"/>
    <mergeCell ref="B5738:H5738"/>
    <mergeCell ref="B1080:H1080"/>
    <mergeCell ref="F5662:H5662"/>
    <mergeCell ref="B3953:H3953"/>
    <mergeCell ref="B7866:H7866"/>
    <mergeCell ref="B1380:H1380"/>
    <mergeCell ref="B5318:H5318"/>
    <mergeCell ref="B7955:H7955"/>
    <mergeCell ref="B7561:H7561"/>
    <mergeCell ref="B3191:H3191"/>
    <mergeCell ref="B2556:D2556"/>
    <mergeCell ref="B4253:H4253"/>
    <mergeCell ref="F3778:H3778"/>
    <mergeCell ref="B7556:D7556"/>
    <mergeCell ref="F1782:H1782"/>
    <mergeCell ref="B7645:D7645"/>
    <mergeCell ref="B764:H764"/>
    <mergeCell ref="B3007:H3007"/>
    <mergeCell ref="B922:H922"/>
    <mergeCell ref="B2397:D2397"/>
    <mergeCell ref="B459:H459"/>
    <mergeCell ref="B3224:H3224"/>
    <mergeCell ref="B3218:H3218"/>
    <mergeCell ref="B5467:H5467"/>
    <mergeCell ref="B454:D454"/>
    <mergeCell ref="B3376:H3376"/>
    <mergeCell ref="B2697:D2697"/>
    <mergeCell ref="B5767:H5767"/>
    <mergeCell ref="B5157:D5157"/>
    <mergeCell ref="B3219:H3219"/>
    <mergeCell ref="B2609:D2609"/>
    <mergeCell ref="B912:D912"/>
    <mergeCell ref="B6549:H6549"/>
    <mergeCell ref="B6092:H6092"/>
    <mergeCell ref="B5457:D5457"/>
    <mergeCell ref="B7725:D7725"/>
    <mergeCell ref="F1766:H1766"/>
    <mergeCell ref="B182:D182"/>
    <mergeCell ref="B4307:H4307"/>
    <mergeCell ref="B1449:H1449"/>
    <mergeCell ref="B6550:H6550"/>
    <mergeCell ref="B7605:H7605"/>
    <mergeCell ref="F3915:H3915"/>
    <mergeCell ref="B1144:H1144"/>
    <mergeCell ref="B3360:H3360"/>
    <mergeCell ref="B1275:H1275"/>
    <mergeCell ref="B6082:D6082"/>
    <mergeCell ref="B6850:H6850"/>
    <mergeCell ref="B3382:D3382"/>
    <mergeCell ref="B3056:D3056"/>
    <mergeCell ref="B5357:H5357"/>
    <mergeCell ref="B3272:H3272"/>
    <mergeCell ref="B3687:H3687"/>
    <mergeCell ref="B5989:H5989"/>
    <mergeCell ref="B6120:H6120"/>
    <mergeCell ref="B3383:D3383"/>
    <mergeCell ref="B6115:D6115"/>
    <mergeCell ref="B6420:H6420"/>
    <mergeCell ref="B4318:H4318"/>
    <mergeCell ref="B1591:H1591"/>
    <mergeCell ref="F4905:H4905"/>
    <mergeCell ref="B6745:H6745"/>
    <mergeCell ref="B1325:D1325"/>
    <mergeCell ref="F5205:H5205"/>
    <mergeCell ref="B6505:H6505"/>
    <mergeCell ref="B1586:H1586"/>
    <mergeCell ref="B4351:H4351"/>
    <mergeCell ref="B6594:H6594"/>
    <mergeCell ref="B5984:D5984"/>
    <mergeCell ref="B1803:H1803"/>
    <mergeCell ref="B106:H106"/>
    <mergeCell ref="B3830:D3830"/>
    <mergeCell ref="B4046:H4046"/>
    <mergeCell ref="B5521:D5521"/>
    <mergeCell ref="F7773:H7773"/>
    <mergeCell ref="B4035:D4035"/>
    <mergeCell ref="B6894:H6894"/>
    <mergeCell ref="B6500:H6500"/>
    <mergeCell ref="B1493:D1493"/>
    <mergeCell ref="B4371:H4371"/>
    <mergeCell ref="B7105:H7105"/>
    <mergeCell ref="B7219:H7219"/>
    <mergeCell ref="B7519:H7519"/>
    <mergeCell ref="B4404:H4404"/>
    <mergeCell ref="F2799:H2799"/>
    <mergeCell ref="B6647:H6647"/>
    <mergeCell ref="B2271:H2271"/>
    <mergeCell ref="B186:H186"/>
    <mergeCell ref="B5968:D5968"/>
    <mergeCell ref="B2402:H2402"/>
    <mergeCell ref="B4704:H4704"/>
    <mergeCell ref="B5663:D5663"/>
    <mergeCell ref="B6947:H6947"/>
    <mergeCell ref="B6490:H6490"/>
    <mergeCell ref="B486:H486"/>
    <mergeCell ref="B6484:H6484"/>
    <mergeCell ref="B4399:H4399"/>
    <mergeCell ref="B1091:H1091"/>
    <mergeCell ref="B4394:D4394"/>
    <mergeCell ref="F7802:H7802"/>
    <mergeCell ref="B7247:H7247"/>
    <mergeCell ref="B6637:D6637"/>
    <mergeCell ref="B6180:D6180"/>
    <mergeCell ref="B786:H786"/>
    <mergeCell ref="B2398:D2398"/>
    <mergeCell ref="B4699:H4699"/>
    <mergeCell ref="B7578:H7578"/>
    <mergeCell ref="F1030:H1030"/>
    <mergeCell ref="F4970:H4970"/>
    <mergeCell ref="B4810:D4810"/>
    <mergeCell ref="B2305:H2305"/>
    <mergeCell ref="F6032:H6032"/>
    <mergeCell ref="B2299:H2299"/>
    <mergeCell ref="B176:H176"/>
    <mergeCell ref="F7860:H7860"/>
    <mergeCell ref="B1842:H1842"/>
    <mergeCell ref="F7818:H7818"/>
    <mergeCell ref="F5727:H5727"/>
    <mergeCell ref="F300:H300"/>
    <mergeCell ref="B2452:D2452"/>
    <mergeCell ref="B4715:H4715"/>
    <mergeCell ref="B2630:H2630"/>
    <mergeCell ref="B2605:H2605"/>
    <mergeCell ref="B4105:D4105"/>
    <mergeCell ref="F6033:H6033"/>
    <mergeCell ref="B5478:H5478"/>
    <mergeCell ref="B3393:H3393"/>
    <mergeCell ref="B6953:D6953"/>
    <mergeCell ref="B171:H171"/>
    <mergeCell ref="B5084:H5084"/>
    <mergeCell ref="B2930:H2930"/>
    <mergeCell ref="B2295:D2295"/>
    <mergeCell ref="B5384:H5384"/>
    <mergeCell ref="F3174:H3174"/>
    <mergeCell ref="B5936:H5936"/>
    <mergeCell ref="B7627:H7627"/>
    <mergeCell ref="B1145:H1145"/>
    <mergeCell ref="B3388:H3388"/>
    <mergeCell ref="B7165:D7165"/>
    <mergeCell ref="B204:H204"/>
    <mergeCell ref="F3931:H3931"/>
    <mergeCell ref="B1374:D1374"/>
    <mergeCell ref="B2772:H2772"/>
    <mergeCell ref="B5531:H5531"/>
    <mergeCell ref="B3404:H3404"/>
    <mergeCell ref="B2958:H2958"/>
    <mergeCell ref="B2348:D2348"/>
    <mergeCell ref="B7317:H7317"/>
    <mergeCell ref="B856:H856"/>
    <mergeCell ref="B4769:H4769"/>
    <mergeCell ref="F1443:H1443"/>
    <mergeCell ref="B5831:H5831"/>
    <mergeCell ref="B7464:D7464"/>
    <mergeCell ref="B3704:H3704"/>
    <mergeCell ref="B5526:H5526"/>
    <mergeCell ref="B672:H672"/>
    <mergeCell ref="B2364:D2364"/>
    <mergeCell ref="B248:D248"/>
    <mergeCell ref="B426:H426"/>
    <mergeCell ref="B2669:H2669"/>
    <mergeCell ref="B579:D579"/>
    <mergeCell ref="B5542:H5542"/>
    <mergeCell ref="F6228:H6228"/>
    <mergeCell ref="B3432:H3432"/>
    <mergeCell ref="B2994:H2994"/>
    <mergeCell ref="B884:H884"/>
    <mergeCell ref="F4312:H4312"/>
    <mergeCell ref="B3732:H3732"/>
    <mergeCell ref="B3122:D3122"/>
    <mergeCell ref="B3338:H3338"/>
    <mergeCell ref="B4520:H4520"/>
    <mergeCell ref="B6211:H6211"/>
    <mergeCell ref="F823:H823"/>
    <mergeCell ref="B5538:D5538"/>
    <mergeCell ref="B4057:H4057"/>
    <mergeCell ref="F1885:H1885"/>
    <mergeCell ref="B7997:H7997"/>
    <mergeCell ref="B3027:H3027"/>
    <mergeCell ref="F1580:H1580"/>
    <mergeCell ref="B6295:D6295"/>
    <mergeCell ref="F4345:H4345"/>
    <mergeCell ref="B6517:H6517"/>
    <mergeCell ref="B7992:D7992"/>
    <mergeCell ref="B3327:H3327"/>
    <mergeCell ref="B1242:H1242"/>
    <mergeCell ref="B5570:H5570"/>
    <mergeCell ref="B3485:H3485"/>
    <mergeCell ref="B1331:H1331"/>
    <mergeCell ref="B721:D721"/>
    <mergeCell ref="B3785:H3785"/>
    <mergeCell ref="B3175:D3175"/>
    <mergeCell ref="B3322:H3322"/>
    <mergeCell ref="F7213:H7213"/>
    <mergeCell ref="B6658:H6658"/>
    <mergeCell ref="F6756:H6756"/>
    <mergeCell ref="B6201:H6201"/>
    <mergeCell ref="B5566:D5566"/>
    <mergeCell ref="B5896:H5896"/>
    <mergeCell ref="B6958:H6958"/>
    <mergeCell ref="F2107:H2107"/>
    <mergeCell ref="F22:H22"/>
    <mergeCell ref="F2244:H2244"/>
    <mergeCell ref="B6659:H6659"/>
    <mergeCell ref="F111:H111"/>
    <mergeCell ref="B1253:H1253"/>
    <mergeCell ref="B618:D618"/>
    <mergeCell ref="F7229:H7229"/>
    <mergeCell ref="B1553:H1553"/>
    <mergeCell ref="B943:D943"/>
    <mergeCell ref="B1711:H1711"/>
    <mergeCell ref="B6555:H6555"/>
    <mergeCell ref="B1032:D1032"/>
    <mergeCell ref="B2316:H2316"/>
    <mergeCell ref="B4007:H4007"/>
    <mergeCell ref="B1922:H1922"/>
    <mergeCell ref="B6256:H6256"/>
    <mergeCell ref="B4559:H4559"/>
    <mergeCell ref="B2474:H2474"/>
    <mergeCell ref="B3949:D3949"/>
    <mergeCell ref="B6034:D6034"/>
    <mergeCell ref="B7862:D7862"/>
    <mergeCell ref="F5744:H5744"/>
    <mergeCell ref="B2011:H2011"/>
    <mergeCell ref="B3486:D3486"/>
    <mergeCell ref="B4770:H4770"/>
    <mergeCell ref="B6245:D6245"/>
    <mergeCell ref="B2006:D2006"/>
    <mergeCell ref="F2712:H2712"/>
    <mergeCell ref="B4249:D4249"/>
    <mergeCell ref="B4427:H4427"/>
    <mergeCell ref="B4465:H4465"/>
    <mergeCell ref="B6246:D6246"/>
    <mergeCell ref="B4549:D4549"/>
    <mergeCell ref="B241:H241"/>
    <mergeCell ref="F6952:H6952"/>
    <mergeCell ref="F5314:H5314"/>
    <mergeCell ref="F3229:H3229"/>
    <mergeCell ref="B7644:H7644"/>
    <mergeCell ref="F7557:H7557"/>
    <mergeCell ref="F5472:H5472"/>
    <mergeCell ref="B2369:H2369"/>
    <mergeCell ref="B1734:D1734"/>
    <mergeCell ref="B1912:H1912"/>
    <mergeCell ref="B4612:H4612"/>
    <mergeCell ref="B242:H242"/>
    <mergeCell ref="B1717:D1717"/>
    <mergeCell ref="B1906:H1906"/>
    <mergeCell ref="B2458:H2458"/>
    <mergeCell ref="B4149:H4149"/>
    <mergeCell ref="B2064:H2064"/>
    <mergeCell ref="B1607:H1607"/>
    <mergeCell ref="B3850:H3850"/>
    <mergeCell ref="B6393:D6393"/>
    <mergeCell ref="B4912:H4912"/>
    <mergeCell ref="B2239:H2239"/>
    <mergeCell ref="B3845:D3845"/>
    <mergeCell ref="B210:H210"/>
    <mergeCell ref="B7328:H7328"/>
    <mergeCell ref="B232:D232"/>
    <mergeCell ref="F367:H367"/>
    <mergeCell ref="B7023:H7023"/>
    <mergeCell ref="F5614:H5614"/>
    <mergeCell ref="F2935:H2935"/>
    <mergeCell ref="B6688:D6688"/>
    <mergeCell ref="B270:H270"/>
    <mergeCell ref="B4623:H4623"/>
    <mergeCell ref="B3143:H3143"/>
    <mergeCell ref="B7056:H7056"/>
    <mergeCell ref="B2838:H2838"/>
    <mergeCell ref="B6751:H6751"/>
    <mergeCell ref="B3443:H3443"/>
    <mergeCell ref="B2833:D2833"/>
    <mergeCell ref="B5134:H5134"/>
    <mergeCell ref="B3138:H3138"/>
    <mergeCell ref="B4613:D4613"/>
    <mergeCell ref="B7051:H7051"/>
    <mergeCell ref="F1596:H1596"/>
    <mergeCell ref="B7683:H7683"/>
    <mergeCell ref="F3382:H3382"/>
    <mergeCell ref="B6741:D6741"/>
    <mergeCell ref="B2408:H2408"/>
    <mergeCell ref="B323:H323"/>
    <mergeCell ref="B7373:D7373"/>
    <mergeCell ref="B5281:H5281"/>
    <mergeCell ref="B3196:H3196"/>
    <mergeCell ref="F1597:H1597"/>
    <mergeCell ref="B2739:H2739"/>
    <mergeCell ref="F3263:H3263"/>
    <mergeCell ref="B623:H623"/>
    <mergeCell ref="B4982:H4982"/>
    <mergeCell ref="B606:H606"/>
    <mergeCell ref="B3496:H3496"/>
    <mergeCell ref="F6294:H6294"/>
    <mergeCell ref="B7436:H7436"/>
    <mergeCell ref="B5739:H5739"/>
    <mergeCell ref="F894:H894"/>
    <mergeCell ref="B6757:D6757"/>
    <mergeCell ref="B5276:H5276"/>
    <mergeCell ref="F562:H562"/>
    <mergeCell ref="B4977:H4977"/>
    <mergeCell ref="B7736:H7736"/>
    <mergeCell ref="B3497:H3497"/>
    <mergeCell ref="B4972:D4972"/>
    <mergeCell ref="B7820:D7820"/>
    <mergeCell ref="B3093:H3093"/>
    <mergeCell ref="F1494:H1494"/>
    <mergeCell ref="F5984:H5984"/>
    <mergeCell ref="F7675:H7675"/>
    <mergeCell ref="B1097:H1097"/>
    <mergeCell ref="B24:D24"/>
    <mergeCell ref="F6278:H6278"/>
    <mergeCell ref="B3507:H3507"/>
    <mergeCell ref="B1397:H1397"/>
    <mergeCell ref="B965:H965"/>
    <mergeCell ref="B5967:H5967"/>
    <mergeCell ref="B7573:D7573"/>
    <mergeCell ref="B1722:H1722"/>
    <mergeCell ref="F3332:H3332"/>
    <mergeCell ref="B1087:D1087"/>
    <mergeCell ref="B7747:H7747"/>
    <mergeCell ref="B7878:H7878"/>
    <mergeCell ref="B3508:H3508"/>
    <mergeCell ref="F1852:H1852"/>
    <mergeCell ref="B6267:H6267"/>
    <mergeCell ref="B7742:D7742"/>
    <mergeCell ref="B6567:H6567"/>
    <mergeCell ref="B1450:H1450"/>
    <mergeCell ref="B993:H993"/>
    <mergeCell ref="B2468:D2468"/>
    <mergeCell ref="B987:H987"/>
    <mergeCell ref="B4711:D4711"/>
    <mergeCell ref="B4323:H4323"/>
    <mergeCell ref="B472:D472"/>
    <mergeCell ref="B3866:H3866"/>
    <mergeCell ref="B6109:H6109"/>
    <mergeCell ref="B5690:H5690"/>
    <mergeCell ref="B3561:H3561"/>
    <mergeCell ref="B6104:H6104"/>
    <mergeCell ref="B6709:H6709"/>
    <mergeCell ref="B4624:H4624"/>
    <mergeCell ref="B6099:D6099"/>
    <mergeCell ref="B5374:H5374"/>
    <mergeCell ref="B3921:H3921"/>
    <mergeCell ref="B2224:H2224"/>
    <mergeCell ref="B1614:D1614"/>
    <mergeCell ref="B4526:H4526"/>
    <mergeCell ref="B3916:D3916"/>
    <mergeCell ref="B6001:D6001"/>
    <mergeCell ref="B6794:H6794"/>
    <mergeCell ref="B1978:H1978"/>
    <mergeCell ref="B3453:D3453"/>
    <mergeCell ref="B4194:H4194"/>
    <mergeCell ref="B4221:H4221"/>
    <mergeCell ref="B2524:H2524"/>
    <mergeCell ref="B5696:D5696"/>
    <mergeCell ref="B7918:D7918"/>
    <mergeCell ref="B2092:H2092"/>
    <mergeCell ref="B3889:H3889"/>
    <mergeCell ref="B3279:D3279"/>
    <mergeCell ref="B4216:D4216"/>
    <mergeCell ref="B4521:H4521"/>
    <mergeCell ref="B1362:H1362"/>
    <mergeCell ref="B7394:H7394"/>
    <mergeCell ref="B5309:H5309"/>
    <mergeCell ref="F5222:H5222"/>
    <mergeCell ref="F2680:H2680"/>
    <mergeCell ref="B1057:H1057"/>
    <mergeCell ref="B2119:H2119"/>
    <mergeCell ref="B1662:H1662"/>
    <mergeCell ref="B3905:H3905"/>
    <mergeCell ref="B1820:H1820"/>
    <mergeCell ref="B3600:H3600"/>
    <mergeCell ref="B6778:H6778"/>
    <mergeCell ref="B4274:H4274"/>
    <mergeCell ref="B1510:D1510"/>
    <mergeCell ref="B6473:H6473"/>
    <mergeCell ref="B5838:D5838"/>
    <mergeCell ref="B7122:H7122"/>
    <mergeCell ref="B4993:H4993"/>
    <mergeCell ref="F4518:H4518"/>
    <mergeCell ref="B4574:H4574"/>
    <mergeCell ref="B6049:D6049"/>
    <mergeCell ref="B6817:H6817"/>
    <mergeCell ref="B5179:H5179"/>
    <mergeCell ref="B4053:D4053"/>
    <mergeCell ref="B7422:H7422"/>
    <mergeCell ref="B5293:H5293"/>
    <mergeCell ref="B7117:H7117"/>
    <mergeCell ref="F2816:H2816"/>
    <mergeCell ref="B45:H45"/>
    <mergeCell ref="F1205:H1205"/>
    <mergeCell ref="B4590:H4590"/>
    <mergeCell ref="B345:H345"/>
    <mergeCell ref="B6501:H6501"/>
    <mergeCell ref="B4416:H4416"/>
    <mergeCell ref="B46:H46"/>
    <mergeCell ref="B2805:H2805"/>
    <mergeCell ref="B1108:H1108"/>
    <mergeCell ref="B4280:D4280"/>
    <mergeCell ref="B7133:H7133"/>
    <mergeCell ref="B41:D41"/>
    <mergeCell ref="B6654:D6654"/>
    <mergeCell ref="F2832:H2832"/>
    <mergeCell ref="B6807:H6807"/>
    <mergeCell ref="B6197:D6197"/>
    <mergeCell ref="B4716:H4716"/>
    <mergeCell ref="B346:H346"/>
    <mergeCell ref="B4580:D4580"/>
    <mergeCell ref="B5321:H5321"/>
    <mergeCell ref="B6823:D6823"/>
    <mergeCell ref="B7589:H7589"/>
    <mergeCell ref="B4281:D4281"/>
    <mergeCell ref="B73:H73"/>
    <mergeCell ref="B7476:H7476"/>
    <mergeCell ref="B2489:H2489"/>
    <mergeCell ref="F928:H928"/>
    <mergeCell ref="B379:H379"/>
    <mergeCell ref="F4106:H4106"/>
    <mergeCell ref="B7590:H7590"/>
    <mergeCell ref="B4732:H4732"/>
    <mergeCell ref="B2184:H2184"/>
    <mergeCell ref="F6050:H6050"/>
    <mergeCell ref="B2947:H2947"/>
    <mergeCell ref="B4422:D4422"/>
    <mergeCell ref="F6261:H6261"/>
    <mergeCell ref="B5706:H5706"/>
    <mergeCell ref="B2642:H2642"/>
    <mergeCell ref="B7486:H7486"/>
    <mergeCell ref="B1004:H1004"/>
    <mergeCell ref="B5401:H5401"/>
    <mergeCell ref="F944:H944"/>
    <mergeCell ref="B4944:H4944"/>
    <mergeCell ref="B7187:H7187"/>
    <mergeCell ref="B6006:H6006"/>
    <mergeCell ref="B4423:D4423"/>
    <mergeCell ref="F1732:H1732"/>
    <mergeCell ref="B7792:H7792"/>
    <mergeCell ref="F5645:H5645"/>
    <mergeCell ref="B3400:D3400"/>
    <mergeCell ref="B5701:H5701"/>
    <mergeCell ref="B7944:H7944"/>
    <mergeCell ref="B2937:D2937"/>
    <mergeCell ref="B847:H847"/>
    <mergeCell ref="B2212:H2212"/>
    <mergeCell ref="F3949:H3949"/>
    <mergeCell ref="B1178:H1178"/>
    <mergeCell ref="B2844:H2844"/>
    <mergeCell ref="B2365:D2365"/>
    <mergeCell ref="F6245:H6245"/>
    <mergeCell ref="B2512:H2512"/>
    <mergeCell ref="B427:H427"/>
    <mergeCell ref="B1902:D1902"/>
    <mergeCell ref="B5717:H5717"/>
    <mergeCell ref="B3632:H3632"/>
    <mergeCell ref="B7545:H7545"/>
    <mergeCell ref="B5238:D5238"/>
    <mergeCell ref="B2953:D2953"/>
    <mergeCell ref="B3300:H3300"/>
    <mergeCell ref="B7634:H7634"/>
    <mergeCell ref="B5543:H5543"/>
    <mergeCell ref="B5407:D5407"/>
    <mergeCell ref="B5849:H5849"/>
    <mergeCell ref="B7324:D7324"/>
    <mergeCell ref="B5843:H5843"/>
    <mergeCell ref="B443:H443"/>
    <mergeCell ref="B3622:D3622"/>
    <mergeCell ref="B5408:D5408"/>
    <mergeCell ref="B438:D438"/>
    <mergeCell ref="B138:H138"/>
    <mergeCell ref="F6114:H6114"/>
    <mergeCell ref="B2681:D2681"/>
    <mergeCell ref="B1200:H1200"/>
    <mergeCell ref="B743:H743"/>
    <mergeCell ref="B738:D738"/>
    <mergeCell ref="B3660:H3660"/>
    <mergeCell ref="B3616:H3616"/>
    <mergeCell ref="B1506:H1506"/>
    <mergeCell ref="B5859:H5859"/>
    <mergeCell ref="B3355:H3355"/>
    <mergeCell ref="B3960:H3960"/>
    <mergeCell ref="B3350:D3350"/>
    <mergeCell ref="B5771:H5771"/>
    <mergeCell ref="B4074:H4074"/>
    <mergeCell ref="B7246:D7246"/>
    <mergeCell ref="B3655:H3655"/>
    <mergeCell ref="B6833:H6833"/>
    <mergeCell ref="B1526:H1526"/>
    <mergeCell ref="B4069:D4069"/>
    <mergeCell ref="B2131:H2131"/>
    <mergeCell ref="B6528:H6528"/>
    <mergeCell ref="B6071:H6071"/>
    <mergeCell ref="B1128:H1128"/>
    <mergeCell ref="B5550:D5550"/>
    <mergeCell ref="F6772:H6772"/>
    <mergeCell ref="F6309:H6309"/>
    <mergeCell ref="B1428:H1428"/>
    <mergeCell ref="B1123:H1123"/>
    <mergeCell ref="F4987:H4987"/>
    <mergeCell ref="B6524:D6524"/>
    <mergeCell ref="B3339:H3339"/>
    <mergeCell ref="B6544:H6544"/>
    <mergeCell ref="B1728:H1728"/>
    <mergeCell ref="B1118:D1118"/>
    <mergeCell ref="B1859:H1859"/>
    <mergeCell ref="B6844:H6844"/>
    <mergeCell ref="B6540:D6540"/>
    <mergeCell ref="B1270:H1270"/>
    <mergeCell ref="B5059:H5059"/>
    <mergeCell ref="B6845:H6845"/>
    <mergeCell ref="B6976:H6976"/>
    <mergeCell ref="B4428:H4428"/>
    <mergeCell ref="B1570:H1570"/>
    <mergeCell ref="B5359:H5359"/>
    <mergeCell ref="B1265:H1265"/>
    <mergeCell ref="B4030:H4030"/>
    <mergeCell ref="B2544:H2544"/>
    <mergeCell ref="B3503:D3503"/>
    <mergeCell ref="B4787:H4787"/>
    <mergeCell ref="B2633:H2633"/>
    <mergeCell ref="B2023:D2023"/>
    <mergeCell ref="B4324:H4324"/>
    <mergeCell ref="F23:H23"/>
    <mergeCell ref="B85:H85"/>
    <mergeCell ref="F7758:H7758"/>
    <mergeCell ref="B4025:H4025"/>
    <mergeCell ref="B4020:D4020"/>
    <mergeCell ref="B6898:H6898"/>
    <mergeCell ref="F4726:H4726"/>
    <mergeCell ref="B6263:D6263"/>
    <mergeCell ref="F2020:H2020"/>
    <mergeCell ref="F350:H350"/>
    <mergeCell ref="B2255:H2255"/>
    <mergeCell ref="B259:H259"/>
    <mergeCell ref="B1923:H1923"/>
    <mergeCell ref="B1288:D1288"/>
    <mergeCell ref="B4172:H4172"/>
    <mergeCell ref="B2555:H2555"/>
    <mergeCell ref="B7656:H7656"/>
    <mergeCell ref="B2686:H2686"/>
    <mergeCell ref="B13:H13"/>
    <mergeCell ref="B6626:H6626"/>
    <mergeCell ref="B4929:H4929"/>
    <mergeCell ref="B2250:H2250"/>
    <mergeCell ref="B4472:H4472"/>
    <mergeCell ref="B7231:H7231"/>
    <mergeCell ref="B6621:D6621"/>
    <mergeCell ref="B2245:D2245"/>
    <mergeCell ref="B7345:H7345"/>
    <mergeCell ref="B6926:H6926"/>
    <mergeCell ref="B7531:H7531"/>
    <mergeCell ref="B6921:D6921"/>
    <mergeCell ref="B1070:H1070"/>
    <mergeCell ref="B5429:H5429"/>
    <mergeCell ref="B7689:H7689"/>
    <mergeCell ref="B5560:H5560"/>
    <mergeCell ref="B7251:H7251"/>
    <mergeCell ref="B7226:H7226"/>
    <mergeCell ref="F2952:H2952"/>
    <mergeCell ref="F5711:H5711"/>
    <mergeCell ref="B612:H612"/>
    <mergeCell ref="B155:H155"/>
    <mergeCell ref="B193:H193"/>
    <mergeCell ref="B149:H149"/>
    <mergeCell ref="B4999:H4999"/>
    <mergeCell ref="B7699:H7699"/>
    <mergeCell ref="B2392:H2392"/>
    <mergeCell ref="B4694:H4694"/>
    <mergeCell ref="F437:H437"/>
    <mergeCell ref="B4852:H4852"/>
    <mergeCell ref="B3214:H3214"/>
    <mergeCell ref="B5914:H5914"/>
    <mergeCell ref="B7611:H7611"/>
    <mergeCell ref="B2909:H2909"/>
    <mergeCell ref="B1212:H1212"/>
    <mergeCell ref="B4936:D4936"/>
    <mergeCell ref="B7911:H7911"/>
    <mergeCell ref="B318:D318"/>
    <mergeCell ref="B183:H183"/>
    <mergeCell ref="B7690:D7690"/>
    <mergeCell ref="F1783:H1783"/>
    <mergeCell ref="F5696:H5696"/>
    <mergeCell ref="B3050:H3050"/>
    <mergeCell ref="B2415:D2415"/>
    <mergeCell ref="B6774:D6774"/>
    <mergeCell ref="B2751:H2751"/>
    <mergeCell ref="B3682:H3682"/>
    <mergeCell ref="B7595:H7595"/>
    <mergeCell ref="B5510:H5510"/>
    <mergeCell ref="B1140:H1140"/>
    <mergeCell ref="B3356:H3356"/>
    <mergeCell ref="B2746:D2746"/>
    <mergeCell ref="B7753:H7753"/>
    <mergeCell ref="B7296:H7296"/>
    <mergeCell ref="B4989:D4989"/>
    <mergeCell ref="B3051:H3051"/>
    <mergeCell ref="B5810:H5810"/>
    <mergeCell ref="B3683:H3683"/>
    <mergeCell ref="B3073:D3073"/>
    <mergeCell ref="F1511:H1511"/>
    <mergeCell ref="B7596:H7596"/>
    <mergeCell ref="B1266:H1266"/>
    <mergeCell ref="B3410:H3410"/>
    <mergeCell ref="F7992:H7992"/>
    <mergeCell ref="B2038:D2038"/>
    <mergeCell ref="B1162:H1162"/>
    <mergeCell ref="B3405:H3405"/>
    <mergeCell ref="B1282:H1282"/>
    <mergeCell ref="F4596:H4596"/>
    <mergeCell ref="B6284:H6284"/>
    <mergeCell ref="B7759:D7759"/>
    <mergeCell ref="B3520:D3520"/>
    <mergeCell ref="B5821:H5821"/>
    <mergeCell ref="B3736:H3736"/>
    <mergeCell ref="B3057:D3057"/>
    <mergeCell ref="B5979:H5979"/>
    <mergeCell ref="B4341:H4341"/>
    <mergeCell ref="B6584:H6584"/>
    <mergeCell ref="B3401:D3401"/>
    <mergeCell ref="B1309:H1309"/>
    <mergeCell ref="F1407:H1407"/>
    <mergeCell ref="F4743:H4743"/>
    <mergeCell ref="B3095:H3095"/>
    <mergeCell ref="B2485:D2485"/>
    <mergeCell ref="F4280:H4280"/>
    <mergeCell ref="B3090:D3090"/>
    <mergeCell ref="B3883:H3883"/>
    <mergeCell ref="B3464:H3464"/>
    <mergeCell ref="B6126:H6126"/>
    <mergeCell ref="B1310:H1310"/>
    <mergeCell ref="F5037:H5037"/>
    <mergeCell ref="B1304:H1304"/>
    <mergeCell ref="B6337:H6337"/>
    <mergeCell ref="B6312:H6312"/>
    <mergeCell ref="B7787:D7787"/>
    <mergeCell ref="B4183:H4183"/>
    <mergeCell ref="B3573:D3573"/>
    <mergeCell ref="B4177:H4177"/>
    <mergeCell ref="F2038:H2038"/>
    <mergeCell ref="B3764:H3764"/>
    <mergeCell ref="B5963:H5963"/>
    <mergeCell ref="B3878:H3878"/>
    <mergeCell ref="B2267:H2267"/>
    <mergeCell ref="B6002:D6002"/>
    <mergeCell ref="B4483:H4483"/>
    <mergeCell ref="B4064:H4064"/>
    <mergeCell ref="B6332:H6332"/>
    <mergeCell ref="B4178:H4178"/>
    <mergeCell ref="B1232:H1232"/>
    <mergeCell ref="B3475:H3475"/>
    <mergeCell ref="B4080:H4080"/>
    <mergeCell ref="B1995:H1995"/>
    <mergeCell ref="B3470:D3470"/>
    <mergeCell ref="B5713:D5713"/>
    <mergeCell ref="B1532:H1532"/>
    <mergeCell ref="B3775:H3775"/>
    <mergeCell ref="B1690:H1690"/>
    <mergeCell ref="B4233:D4233"/>
    <mergeCell ref="B6648:H6648"/>
    <mergeCell ref="B4563:H4563"/>
    <mergeCell ref="B4533:D4533"/>
    <mergeCell ref="B7411:H7411"/>
    <mergeCell ref="F2539:H2539"/>
    <mergeCell ref="F6936:H6936"/>
    <mergeCell ref="F4807:H4807"/>
    <mergeCell ref="B6344:D6344"/>
    <mergeCell ref="B4863:H4863"/>
    <mergeCell ref="B1679:H1679"/>
    <mergeCell ref="B1069:D1069"/>
    <mergeCell ref="F3296:H3296"/>
    <mergeCell ref="B7711:H7711"/>
    <mergeCell ref="F5107:H5107"/>
    <mergeCell ref="B226:H226"/>
    <mergeCell ref="B4133:H4133"/>
    <mergeCell ref="F5870:H5870"/>
    <mergeCell ref="B4222:H4222"/>
    <mergeCell ref="B7401:D7401"/>
    <mergeCell ref="B7623:H7623"/>
    <mergeCell ref="F5407:H5407"/>
    <mergeCell ref="B1674:H1674"/>
    <mergeCell ref="B4433:H4433"/>
    <mergeCell ref="B63:H63"/>
    <mergeCell ref="B6682:H6682"/>
    <mergeCell ref="B6676:H6676"/>
    <mergeCell ref="B4591:H4591"/>
    <mergeCell ref="B221:H221"/>
    <mergeCell ref="B2462:H2462"/>
    <mergeCell ref="B2437:H2437"/>
    <mergeCell ref="B5196:H5196"/>
    <mergeCell ref="B7439:H7439"/>
    <mergeCell ref="B4123:D4123"/>
    <mergeCell ref="F6920:H6920"/>
    <mergeCell ref="B7007:H7007"/>
    <mergeCell ref="B4891:H4891"/>
    <mergeCell ref="F617:H617"/>
    <mergeCell ref="B6067:D6067"/>
    <mergeCell ref="B7770:H7770"/>
    <mergeCell ref="B7764:H7764"/>
    <mergeCell ref="F1222:H1222"/>
    <mergeCell ref="B7307:H7307"/>
    <mergeCell ref="B6672:D6672"/>
    <mergeCell ref="B362:H362"/>
    <mergeCell ref="B7765:H7765"/>
    <mergeCell ref="B4907:H4907"/>
    <mergeCell ref="B2822:H2822"/>
    <mergeCell ref="B4297:D4297"/>
    <mergeCell ref="B7150:H7150"/>
    <mergeCell ref="B5065:H5065"/>
    <mergeCell ref="B58:D58"/>
    <mergeCell ref="B2359:H2359"/>
    <mergeCell ref="B205:H205"/>
    <mergeCell ref="B243:H243"/>
    <mergeCell ref="B4602:H4602"/>
    <mergeCell ref="B363:H363"/>
    <mergeCell ref="B4597:D4597"/>
    <mergeCell ref="B5338:H5338"/>
    <mergeCell ref="B4728:D4728"/>
    <mergeCell ref="B5365:H5365"/>
    <mergeCell ref="B6840:D6840"/>
    <mergeCell ref="B2659:H2659"/>
    <mergeCell ref="B574:H574"/>
    <mergeCell ref="B4902:H4902"/>
    <mergeCell ref="B6730:H6730"/>
    <mergeCell ref="B5360:D5360"/>
    <mergeCell ref="B3422:H3422"/>
    <mergeCell ref="B7362:H7362"/>
    <mergeCell ref="B5055:D5055"/>
    <mergeCell ref="B5233:H5233"/>
    <mergeCell ref="B4598:D4598"/>
    <mergeCell ref="B2506:H2506"/>
    <mergeCell ref="B390:H390"/>
    <mergeCell ref="F1118:H1118"/>
    <mergeCell ref="B2806:H2806"/>
    <mergeCell ref="B5049:H5049"/>
    <mergeCell ref="B2964:H2964"/>
    <mergeCell ref="B7771:D7771"/>
    <mergeCell ref="B2501:H2501"/>
    <mergeCell ref="B5260:H5260"/>
    <mergeCell ref="B2540:D2540"/>
    <mergeCell ref="B1021:H1021"/>
    <mergeCell ref="B386:D386"/>
    <mergeCell ref="F961:H961"/>
    <mergeCell ref="B2801:H2801"/>
    <mergeCell ref="B716:H716"/>
    <mergeCell ref="B2191:D2191"/>
    <mergeCell ref="B4956:D4956"/>
    <mergeCell ref="B7809:H7809"/>
    <mergeCell ref="B5718:H5718"/>
    <mergeCell ref="B5261:H5261"/>
    <mergeCell ref="B3564:H3564"/>
    <mergeCell ref="B2954:D2954"/>
    <mergeCell ref="B5256:D5256"/>
    <mergeCell ref="B5561:H5561"/>
    <mergeCell ref="B8:D8"/>
    <mergeCell ref="F6262:H6262"/>
    <mergeCell ref="B5734:H5734"/>
    <mergeCell ref="B918:H918"/>
    <mergeCell ref="B422:D422"/>
    <mergeCell ref="F4346:H4346"/>
    <mergeCell ref="B5424:D5424"/>
    <mergeCell ref="B1401:H1401"/>
    <mergeCell ref="B2851:D2851"/>
    <mergeCell ref="B722:D722"/>
    <mergeCell ref="B3644:H3644"/>
    <mergeCell ref="B5946:H5946"/>
    <mergeCell ref="B460:H460"/>
    <mergeCell ref="B3639:D3639"/>
    <mergeCell ref="B1701:H1701"/>
    <mergeCell ref="B6035:H6035"/>
    <mergeCell ref="B1066:D1066"/>
    <mergeCell ref="B5425:D5425"/>
    <mergeCell ref="B3944:H3944"/>
    <mergeCell ref="B760:H760"/>
    <mergeCell ref="B3633:H3633"/>
    <mergeCell ref="F4793:H4793"/>
    <mergeCell ref="B3209:D3209"/>
    <mergeCell ref="B145:D145"/>
    <mergeCell ref="B3514:H3514"/>
    <mergeCell ref="B1429:H1429"/>
    <mergeCell ref="B6387:H6387"/>
    <mergeCell ref="B4302:H4302"/>
    <mergeCell ref="B2017:H2017"/>
    <mergeCell ref="B4277:H4277"/>
    <mergeCell ref="B5930:H5930"/>
    <mergeCell ref="B2148:H2148"/>
    <mergeCell ref="B3623:D3623"/>
    <mergeCell ref="B1513:D1513"/>
    <mergeCell ref="F2088:H2088"/>
    <mergeCell ref="B5872:D5872"/>
    <mergeCell ref="B6088:H6088"/>
    <mergeCell ref="F3453:H3453"/>
    <mergeCell ref="B6693:H6693"/>
    <mergeCell ref="B6083:D6083"/>
    <mergeCell ref="B6851:H6851"/>
    <mergeCell ref="B4145:H4145"/>
    <mergeCell ref="B6388:H6388"/>
    <mergeCell ref="B1445:H1445"/>
    <mergeCell ref="F3759:H3759"/>
    <mergeCell ref="B982:H982"/>
    <mergeCell ref="F4873:H4873"/>
    <mergeCell ref="F57:H57"/>
    <mergeCell ref="B1745:H1745"/>
    <mergeCell ref="B1135:D1135"/>
    <mergeCell ref="B3988:H3988"/>
    <mergeCell ref="F5173:H5173"/>
    <mergeCell ref="B1440:H1440"/>
    <mergeCell ref="B3983:D3983"/>
    <mergeCell ref="B6446:H6446"/>
    <mergeCell ref="B6861:H6861"/>
    <mergeCell ref="F4841:H4841"/>
    <mergeCell ref="B2203:H2203"/>
    <mergeCell ref="B6557:D6557"/>
    <mergeCell ref="B6746:H6746"/>
    <mergeCell ref="F198:H198"/>
    <mergeCell ref="B260:H260"/>
    <mergeCell ref="B4619:H4619"/>
    <mergeCell ref="B2528:H2528"/>
    <mergeCell ref="B6441:H6441"/>
    <mergeCell ref="B7891:D7891"/>
    <mergeCell ref="B5806:D5806"/>
    <mergeCell ref="B6857:D6857"/>
    <mergeCell ref="B7046:H7046"/>
    <mergeCell ref="B7073:H7073"/>
    <mergeCell ref="B1587:H1587"/>
    <mergeCell ref="F4857:H4857"/>
    <mergeCell ref="B6394:D6394"/>
    <mergeCell ref="F2747:H2747"/>
    <mergeCell ref="B2828:H2828"/>
    <mergeCell ref="F4438:H4438"/>
    <mergeCell ref="F3072:H3072"/>
    <mergeCell ref="B2098:H2098"/>
    <mergeCell ref="B5822:D5822"/>
    <mergeCell ref="B2218:H2218"/>
    <mergeCell ref="B2256:H2256"/>
    <mergeCell ref="F7617:H7617"/>
    <mergeCell ref="B3884:H3884"/>
    <mergeCell ref="B102:H102"/>
    <mergeCell ref="B5104:H5104"/>
    <mergeCell ref="B4672:H4672"/>
    <mergeCell ref="B4037:D4037"/>
    <mergeCell ref="B6915:H6915"/>
    <mergeCell ref="B2099:H2099"/>
    <mergeCell ref="B7520:H7520"/>
    <mergeCell ref="B7215:H7215"/>
    <mergeCell ref="F4580:H4580"/>
    <mergeCell ref="B7426:H7426"/>
    <mergeCell ref="F857:H857"/>
    <mergeCell ref="B5272:H5272"/>
    <mergeCell ref="B7515:H7515"/>
    <mergeCell ref="B6905:D6905"/>
    <mergeCell ref="B6485:H6485"/>
    <mergeCell ref="B4815:H4815"/>
    <mergeCell ref="B7510:D7510"/>
    <mergeCell ref="F7340:H7340"/>
    <mergeCell ref="B2872:H2872"/>
    <mergeCell ref="B2262:D2262"/>
    <mergeCell ref="B4700:H4700"/>
    <mergeCell ref="B5115:H5115"/>
    <mergeCell ref="B324:H324"/>
    <mergeCell ref="B2573:H2573"/>
    <mergeCell ref="B2567:H2567"/>
    <mergeCell ref="B482:H482"/>
    <mergeCell ref="B6480:H6480"/>
    <mergeCell ref="B5446:H5446"/>
    <mergeCell ref="B5000:H5000"/>
    <mergeCell ref="B6475:D6475"/>
    <mergeCell ref="B2105:D2105"/>
    <mergeCell ref="B6786:H6786"/>
    <mergeCell ref="B782:H782"/>
    <mergeCell ref="B7873:H7873"/>
    <mergeCell ref="B3084:H3084"/>
    <mergeCell ref="B6476:D6476"/>
    <mergeCell ref="B2168:H2168"/>
    <mergeCell ref="B471:H471"/>
    <mergeCell ref="B166:H166"/>
    <mergeCell ref="B5016:H5016"/>
    <mergeCell ref="B815:H815"/>
    <mergeCell ref="B161:D161"/>
    <mergeCell ref="F5871:H5871"/>
    <mergeCell ref="B466:H466"/>
    <mergeCell ref="B3231:H3231"/>
    <mergeCell ref="B7584:H7584"/>
    <mergeCell ref="B5474:H5474"/>
    <mergeCell ref="B2768:H2768"/>
    <mergeCell ref="B683:H683"/>
    <mergeCell ref="B5011:H5011"/>
    <mergeCell ref="B2926:H2926"/>
    <mergeCell ref="B162:D162"/>
    <mergeCell ref="B5006:D5006"/>
    <mergeCell ref="B7928:H7928"/>
    <mergeCell ref="B7884:H7884"/>
    <mergeCell ref="B5799:H5799"/>
    <mergeCell ref="F5712:H5712"/>
    <mergeCell ref="B3689:H3689"/>
    <mergeCell ref="B983:H983"/>
    <mergeCell ref="B5380:H5380"/>
    <mergeCell ref="B3226:H3226"/>
    <mergeCell ref="B7618:D7618"/>
    <mergeCell ref="B7885:H7885"/>
    <mergeCell ref="F3622:H3622"/>
    <mergeCell ref="B216:D216"/>
    <mergeCell ref="B6399:H6399"/>
    <mergeCell ref="B3284:H3284"/>
    <mergeCell ref="B5396:H5396"/>
    <mergeCell ref="B3699:H3699"/>
    <mergeCell ref="B7612:H7612"/>
    <mergeCell ref="B5527:H5527"/>
    <mergeCell ref="B1157:H1157"/>
    <mergeCell ref="B1151:H1151"/>
    <mergeCell ref="B59:D59"/>
    <mergeCell ref="F2311:H2311"/>
    <mergeCell ref="B3584:H3584"/>
    <mergeCell ref="B7308:D7308"/>
    <mergeCell ref="B1914:H1914"/>
    <mergeCell ref="B5827:H5827"/>
    <mergeCell ref="B1451:H1451"/>
    <mergeCell ref="B3700:H3700"/>
    <mergeCell ref="B7607:H7607"/>
    <mergeCell ref="B5522:H5522"/>
    <mergeCell ref="B2214:H2214"/>
    <mergeCell ref="B6127:H6127"/>
    <mergeCell ref="B7602:D7602"/>
    <mergeCell ref="B7913:H7913"/>
    <mergeCell ref="F2039:H2039"/>
    <mergeCell ref="B1484:H1484"/>
    <mergeCell ref="B3690:D3690"/>
    <mergeCell ref="B7603:D7603"/>
    <mergeCell ref="B3295:H3295"/>
    <mergeCell ref="B3270:H3270"/>
    <mergeCell ref="B1185:H1185"/>
    <mergeCell ref="B2660:D2660"/>
    <mergeCell ref="B1179:H1179"/>
    <mergeCell ref="F4455:H4455"/>
    <mergeCell ref="B1299:H1299"/>
    <mergeCell ref="B6143:H6143"/>
    <mergeCell ref="B4058:H4058"/>
    <mergeCell ref="B3417:D3417"/>
    <mergeCell ref="B3595:H3595"/>
    <mergeCell ref="B1485:H1485"/>
    <mergeCell ref="B875:D875"/>
    <mergeCell ref="B3753:H3753"/>
    <mergeCell ref="B1599:H1599"/>
    <mergeCell ref="B3074:D3074"/>
    <mergeCell ref="B6512:H6512"/>
    <mergeCell ref="F6998:H6998"/>
    <mergeCell ref="B1810:H1810"/>
    <mergeCell ref="B6812:H6812"/>
    <mergeCell ref="F1424:H1424"/>
    <mergeCell ref="B6901:H6901"/>
    <mergeCell ref="B2502:D2502"/>
    <mergeCell ref="B4816:H4816"/>
    <mergeCell ref="B2110:H2110"/>
    <mergeCell ref="B6507:H6507"/>
    <mergeCell ref="F4297:H4297"/>
    <mergeCell ref="B4353:H4353"/>
    <mergeCell ref="B3743:D3743"/>
    <mergeCell ref="F6540:H6540"/>
    <mergeCell ref="B5986:D5986"/>
    <mergeCell ref="F5054:H5054"/>
    <mergeCell ref="B6591:D6591"/>
    <mergeCell ref="F4597:H4597"/>
    <mergeCell ref="B3318:H3318"/>
    <mergeCell ref="B6496:H6496"/>
    <mergeCell ref="B4411:H4411"/>
    <mergeCell ref="B6523:H6523"/>
    <mergeCell ref="B3776:D3776"/>
    <mergeCell ref="F5055:H5055"/>
    <mergeCell ref="B2284:H2284"/>
    <mergeCell ref="B3759:D3759"/>
    <mergeCell ref="B1649:D1649"/>
    <mergeCell ref="B3471:D3471"/>
    <mergeCell ref="B1186:D1186"/>
    <mergeCell ref="B1979:H1979"/>
    <mergeCell ref="B6954:H6954"/>
    <mergeCell ref="B2584:H2584"/>
    <mergeCell ref="B6497:H6497"/>
    <mergeCell ref="B5887:D5887"/>
    <mergeCell ref="B6649:H6649"/>
    <mergeCell ref="B1249:H1249"/>
    <mergeCell ref="F2866:H2866"/>
    <mergeCell ref="B1854:H1854"/>
    <mergeCell ref="B6955:H6955"/>
    <mergeCell ref="B4097:H4097"/>
    <mergeCell ref="B2012:H2012"/>
    <mergeCell ref="B3487:D3487"/>
    <mergeCell ref="B1549:H1549"/>
    <mergeCell ref="F7525:H7525"/>
    <mergeCell ref="B6551:H6551"/>
    <mergeCell ref="B69:H69"/>
    <mergeCell ref="B1544:D1544"/>
    <mergeCell ref="B2268:H2268"/>
    <mergeCell ref="B2306:H2306"/>
    <mergeCell ref="F5582:H5582"/>
    <mergeCell ref="B1849:H1849"/>
    <mergeCell ref="B1239:D1239"/>
    <mergeCell ref="B5185:H5185"/>
    <mergeCell ref="B4766:H4766"/>
    <mergeCell ref="F334:H334"/>
    <mergeCell ref="B4722:H4722"/>
    <mergeCell ref="B2637:H2637"/>
    <mergeCell ref="B2612:H2612"/>
    <mergeCell ref="B4087:D4087"/>
    <mergeCell ref="B6965:H6965"/>
    <mergeCell ref="B4880:H4880"/>
    <mergeCell ref="B64:H64"/>
    <mergeCell ref="B7639:H7639"/>
    <mergeCell ref="B7182:H7182"/>
    <mergeCell ref="B5485:H5485"/>
    <mergeCell ref="B6541:D6541"/>
    <mergeCell ref="F634:H634"/>
    <mergeCell ref="F5124:H5124"/>
    <mergeCell ref="B5180:H5180"/>
    <mergeCell ref="B6655:D6655"/>
    <mergeCell ref="B237:H237"/>
    <mergeCell ref="B7482:H7482"/>
    <mergeCell ref="F5424:H5424"/>
    <mergeCell ref="B5480:H5480"/>
    <mergeCell ref="B122:H122"/>
    <mergeCell ref="B2234:H2234"/>
    <mergeCell ref="B537:H537"/>
    <mergeCell ref="F5005:H5005"/>
    <mergeCell ref="B4450:H4450"/>
    <mergeCell ref="B238:H238"/>
    <mergeCell ref="F3639:H3639"/>
    <mergeCell ref="B233:D233"/>
    <mergeCell ref="B2534:H2534"/>
    <mergeCell ref="B2665:H2665"/>
    <mergeCell ref="B2648:H2648"/>
    <mergeCell ref="B538:H538"/>
    <mergeCell ref="B532:H532"/>
    <mergeCell ref="B7781:H7781"/>
    <mergeCell ref="B4440:D4440"/>
    <mergeCell ref="B6689:D6689"/>
    <mergeCell ref="B2313:D2313"/>
    <mergeCell ref="B7956:H7956"/>
    <mergeCell ref="B7624:H7624"/>
    <mergeCell ref="B7014:D7014"/>
    <mergeCell ref="B7651:H7651"/>
    <mergeCell ref="B2071:D2071"/>
    <mergeCell ref="B565:H565"/>
    <mergeCell ref="B133:H133"/>
    <mergeCell ref="B7646:D7646"/>
    <mergeCell ref="F3999:H3999"/>
    <mergeCell ref="B2376:H2376"/>
    <mergeCell ref="F7889:H7889"/>
    <mergeCell ref="B2981:H2981"/>
    <mergeCell ref="B896:H896"/>
    <mergeCell ref="B4614:D4614"/>
    <mergeCell ref="B433:H433"/>
    <mergeCell ref="B591:H591"/>
    <mergeCell ref="B5435:H5435"/>
    <mergeCell ref="B7684:H7684"/>
    <mergeCell ref="B1196:H1196"/>
    <mergeCell ref="B5593:H5593"/>
    <mergeCell ref="B5549:H5549"/>
    <mergeCell ref="B3439:H3439"/>
    <mergeCell ref="B891:H891"/>
    <mergeCell ref="B4615:D4615"/>
    <mergeCell ref="B5125:D5125"/>
    <mergeCell ref="B7984:H7984"/>
    <mergeCell ref="B3739:H3739"/>
    <mergeCell ref="F1135:H1135"/>
    <mergeCell ref="B1191:H1191"/>
    <mergeCell ref="F1767:H1767"/>
    <mergeCell ref="F3589:H3589"/>
    <mergeCell ref="B3034:H3034"/>
    <mergeCell ref="F5375:H5375"/>
    <mergeCell ref="B1038:H1038"/>
    <mergeCell ref="B602:H602"/>
    <mergeCell ref="B3334:H3334"/>
    <mergeCell ref="B733:H733"/>
    <mergeCell ref="F6132:H6132"/>
    <mergeCell ref="B5577:H5577"/>
    <mergeCell ref="B3492:H3492"/>
    <mergeCell ref="B1207:H1207"/>
    <mergeCell ref="B597:D597"/>
    <mergeCell ref="B1338:H1338"/>
    <mergeCell ref="B3450:H3450"/>
    <mergeCell ref="B1365:H1365"/>
    <mergeCell ref="B3029:H3029"/>
    <mergeCell ref="B5278:H5278"/>
    <mergeCell ref="B7363:H7363"/>
    <mergeCell ref="B7358:D7358"/>
    <mergeCell ref="B3335:H3335"/>
    <mergeCell ref="B7732:H7732"/>
    <mergeCell ref="B3140:D3140"/>
    <mergeCell ref="B5578:H5578"/>
    <mergeCell ref="B1333:H1333"/>
    <mergeCell ref="B6235:H6235"/>
    <mergeCell ref="B5268:D5268"/>
    <mergeCell ref="B935:H935"/>
    <mergeCell ref="B6666:H6666"/>
    <mergeCell ref="B1260:H1260"/>
    <mergeCell ref="F4663:H4663"/>
    <mergeCell ref="B5805:H5805"/>
    <mergeCell ref="F6491:H6491"/>
    <mergeCell ref="B1560:H1560"/>
    <mergeCell ref="B3809:H3809"/>
    <mergeCell ref="B3803:H3803"/>
    <mergeCell ref="B1718:H1718"/>
    <mergeCell ref="B3193:D3193"/>
    <mergeCell ref="B6568:H6568"/>
    <mergeCell ref="B1261:H1261"/>
    <mergeCell ref="B6105:H6105"/>
    <mergeCell ref="B2323:H2323"/>
    <mergeCell ref="B5584:D5584"/>
    <mergeCell ref="B1408:D1408"/>
    <mergeCell ref="B5742:D5742"/>
    <mergeCell ref="B7026:H7026"/>
    <mergeCell ref="F3742:H3742"/>
    <mergeCell ref="B6563:H6563"/>
    <mergeCell ref="B5953:D5953"/>
    <mergeCell ref="B4161:H4161"/>
    <mergeCell ref="B2034:H2034"/>
    <mergeCell ref="B1424:D1424"/>
    <mergeCell ref="B5947:H5947"/>
    <mergeCell ref="B978:D978"/>
    <mergeCell ref="B3227:D3227"/>
    <mergeCell ref="B4467:H4467"/>
    <mergeCell ref="B5642:H5642"/>
    <mergeCell ref="F7259:H7259"/>
    <mergeCell ref="B6100:D6100"/>
    <mergeCell ref="B4162:H4162"/>
    <mergeCell ref="B4156:H4156"/>
    <mergeCell ref="B6405:H6405"/>
    <mergeCell ref="B979:D979"/>
    <mergeCell ref="B6616:H6616"/>
    <mergeCell ref="F74:H74"/>
    <mergeCell ref="B4462:H4462"/>
    <mergeCell ref="B5937:D5937"/>
    <mergeCell ref="B994:D994"/>
    <mergeCell ref="B1762:H1762"/>
    <mergeCell ref="F5190:H5190"/>
    <mergeCell ref="B4152:D4152"/>
    <mergeCell ref="B6395:D6395"/>
    <mergeCell ref="B2062:H2062"/>
    <mergeCell ref="B6632:H6632"/>
    <mergeCell ref="B4935:H4935"/>
    <mergeCell ref="B2393:H2393"/>
    <mergeCell ref="B2387:H2387"/>
    <mergeCell ref="B302:H302"/>
    <mergeCell ref="B277:H277"/>
    <mergeCell ref="B4636:H4636"/>
    <mergeCell ref="F5790:H5790"/>
    <mergeCell ref="B4847:H4847"/>
    <mergeCell ref="B3150:H3150"/>
    <mergeCell ref="F4760:H4760"/>
    <mergeCell ref="B6428:D6428"/>
    <mergeCell ref="B7090:H7090"/>
    <mergeCell ref="B7695:H7695"/>
    <mergeCell ref="B2388:H2388"/>
    <mergeCell ref="B5147:H5147"/>
    <mergeCell ref="B7390:H7390"/>
    <mergeCell ref="F4761:H4761"/>
    <mergeCell ref="B7385:D7385"/>
    <mergeCell ref="B1658:H1658"/>
    <mergeCell ref="B1048:D1048"/>
    <mergeCell ref="B3901:H3901"/>
    <mergeCell ref="B5605:H5605"/>
    <mergeCell ref="F5518:H5518"/>
    <mergeCell ref="B7080:D7080"/>
    <mergeCell ref="B172:H172"/>
    <mergeCell ref="F2970:H2970"/>
    <mergeCell ref="B2421:H2421"/>
    <mergeCell ref="B3896:D3896"/>
    <mergeCell ref="B1958:H1958"/>
    <mergeCell ref="F7934:H7934"/>
    <mergeCell ref="B288:H288"/>
    <mergeCell ref="B2116:H2116"/>
    <mergeCell ref="B3591:D3591"/>
    <mergeCell ref="B7074:H7074"/>
    <mergeCell ref="B1648:D1648"/>
    <mergeCell ref="B7232:H7232"/>
    <mergeCell ref="B5594:H5594"/>
    <mergeCell ref="B7837:H7837"/>
    <mergeCell ref="B7227:D7227"/>
    <mergeCell ref="B7443:H7443"/>
    <mergeCell ref="B5158:H5158"/>
    <mergeCell ref="F2986:H2986"/>
    <mergeCell ref="B6986:H6986"/>
    <mergeCell ref="B5289:H5289"/>
    <mergeCell ref="B4679:D4679"/>
    <mergeCell ref="B4870:H4870"/>
    <mergeCell ref="B7532:H7532"/>
    <mergeCell ref="B7527:D7527"/>
    <mergeCell ref="F7662:H7662"/>
    <mergeCell ref="B5589:H5589"/>
    <mergeCell ref="F3417:H3417"/>
    <mergeCell ref="B646:H646"/>
    <mergeCell ref="B2889:H2889"/>
    <mergeCell ref="B6802:H6802"/>
    <mergeCell ref="B4717:H4717"/>
    <mergeCell ref="B341:H341"/>
    <mergeCell ref="F7962:H7962"/>
    <mergeCell ref="B4581:D4581"/>
    <mergeCell ref="B3100:H3100"/>
    <mergeCell ref="B7434:H7434"/>
    <mergeCell ref="B3220:H3220"/>
    <mergeCell ref="B4886:H4886"/>
    <mergeCell ref="B5017:H5017"/>
    <mergeCell ref="B6492:D6492"/>
    <mergeCell ref="B2122:D2122"/>
    <mergeCell ref="B641:H641"/>
    <mergeCell ref="B3406:H3406"/>
    <mergeCell ref="B5649:H5649"/>
    <mergeCell ref="B5039:D5039"/>
    <mergeCell ref="B342:H342"/>
    <mergeCell ref="B3101:H3101"/>
    <mergeCell ref="B1404:H1404"/>
    <mergeCell ref="B4665:D4665"/>
    <mergeCell ref="B5974:H5974"/>
    <mergeCell ref="F580:H580"/>
    <mergeCell ref="F1254:H1254"/>
    <mergeCell ref="B788:H788"/>
    <mergeCell ref="B489:H489"/>
    <mergeCell ref="F5888:H5888"/>
    <mergeCell ref="B999:H999"/>
    <mergeCell ref="B6966:D6966"/>
    <mergeCell ref="B2785:H2785"/>
    <mergeCell ref="B2175:D2175"/>
    <mergeCell ref="B5028:H5028"/>
    <mergeCell ref="F6213:H6213"/>
    <mergeCell ref="B5702:H5702"/>
    <mergeCell ref="B3548:H3548"/>
    <mergeCell ref="B5023:D5023"/>
    <mergeCell ref="B7488:H7488"/>
    <mergeCell ref="B1000:H1000"/>
    <mergeCell ref="B5353:H5353"/>
    <mergeCell ref="B7477:D7477"/>
    <mergeCell ref="B5392:D5392"/>
    <mergeCell ref="B5539:H5539"/>
    <mergeCell ref="B7782:H7782"/>
    <mergeCell ref="B3568:H3568"/>
    <mergeCell ref="B3543:H3543"/>
    <mergeCell ref="B6721:H6721"/>
    <mergeCell ref="B7478:D7478"/>
    <mergeCell ref="B3170:H3170"/>
    <mergeCell ref="F2328:H2328"/>
    <mergeCell ref="B1773:H1773"/>
    <mergeCell ref="B1316:H1316"/>
    <mergeCell ref="B7929:H7929"/>
    <mergeCell ref="B5844:H5844"/>
    <mergeCell ref="B1468:H1468"/>
    <mergeCell ref="B1011:H1011"/>
    <mergeCell ref="B4227:H4227"/>
    <mergeCell ref="F6541:H6541"/>
    <mergeCell ref="B3770:H3770"/>
    <mergeCell ref="B1685:H1685"/>
    <mergeCell ref="B2644:D2644"/>
    <mergeCell ref="B6144:H6144"/>
    <mergeCell ref="B1985:H1985"/>
    <mergeCell ref="B4228:H4228"/>
    <mergeCell ref="F2056:H2056"/>
    <mergeCell ref="B6014:H6014"/>
    <mergeCell ref="B4528:H4528"/>
    <mergeCell ref="B129:D129"/>
    <mergeCell ref="F2381:H2381"/>
    <mergeCell ref="B3612:H3612"/>
    <mergeCell ref="B1039:H1039"/>
    <mergeCell ref="F7015:H7015"/>
    <mergeCell ref="B1696:H1696"/>
    <mergeCell ref="B3912:H3912"/>
    <mergeCell ref="B1827:H1827"/>
    <mergeCell ref="B6155:H6155"/>
    <mergeCell ref="B6829:H6829"/>
    <mergeCell ref="B6372:H6372"/>
    <mergeCell ref="B4675:H4675"/>
    <mergeCell ref="B2590:H2590"/>
    <mergeCell ref="B6150:D6150"/>
    <mergeCell ref="B6366:H6366"/>
    <mergeCell ref="B7847:D7847"/>
    <mergeCell ref="B6308:D6308"/>
    <mergeCell ref="B2127:H2127"/>
    <mergeCell ref="B6486:H6486"/>
    <mergeCell ref="B4370:H4370"/>
    <mergeCell ref="B3760:D3760"/>
    <mergeCell ref="B4670:H4670"/>
    <mergeCell ref="B1555:H1555"/>
    <mergeCell ref="F4825:H4825"/>
    <mergeCell ref="B4272:H4272"/>
    <mergeCell ref="B52:H52"/>
    <mergeCell ref="B1855:H1855"/>
    <mergeCell ref="B3330:D3330"/>
    <mergeCell ref="F7831:H7831"/>
    <mergeCell ref="B1838:H1838"/>
    <mergeCell ref="B1203:D1203"/>
    <mergeCell ref="B358:H358"/>
    <mergeCell ref="B6971:H6971"/>
    <mergeCell ref="B3657:D3657"/>
    <mergeCell ref="B2138:H2138"/>
    <mergeCell ref="B53:H53"/>
    <mergeCell ref="F2883:H2883"/>
    <mergeCell ref="B6841:H6841"/>
    <mergeCell ref="B5660:H5660"/>
    <mergeCell ref="B3112:H3112"/>
    <mergeCell ref="F5299:H5299"/>
    <mergeCell ref="B1566:H1566"/>
    <mergeCell ref="B4745:D4745"/>
    <mergeCell ref="B5355:H5355"/>
    <mergeCell ref="B7141:H7141"/>
    <mergeCell ref="B2171:H2171"/>
    <mergeCell ref="B1561:D1561"/>
    <mergeCell ref="B80:H80"/>
    <mergeCell ref="F5599:H5599"/>
    <mergeCell ref="B1866:H1866"/>
    <mergeCell ref="B1256:D1256"/>
    <mergeCell ref="B4739:H4739"/>
    <mergeCell ref="B2654:H2654"/>
    <mergeCell ref="B4104:D4104"/>
    <mergeCell ref="B4320:H4320"/>
    <mergeCell ref="B1562:D1562"/>
    <mergeCell ref="B81:H81"/>
    <mergeCell ref="B7199:H7199"/>
    <mergeCell ref="B2823:H2823"/>
    <mergeCell ref="B76:D76"/>
    <mergeCell ref="F651:H651"/>
    <mergeCell ref="B6558:D6558"/>
    <mergeCell ref="F4564:H4564"/>
    <mergeCell ref="B6736:H6736"/>
    <mergeCell ref="B4740:H4740"/>
    <mergeCell ref="B7499:H7499"/>
    <mergeCell ref="B7493:H7493"/>
    <mergeCell ref="B3254:H3254"/>
    <mergeCell ref="B4729:D4729"/>
    <mergeCell ref="B7194:H7194"/>
    <mergeCell ref="F652:H652"/>
    <mergeCell ref="F3830:H3830"/>
    <mergeCell ref="B7799:H7799"/>
    <mergeCell ref="B4331:D4331"/>
    <mergeCell ref="B7957:H7957"/>
    <mergeCell ref="B308:H308"/>
    <mergeCell ref="B2551:H2551"/>
    <mergeCell ref="B854:H854"/>
    <mergeCell ref="B4767:H4767"/>
    <mergeCell ref="B2682:H2682"/>
    <mergeCell ref="B397:H397"/>
    <mergeCell ref="F5952:H5952"/>
    <mergeCell ref="B1071:H1071"/>
    <mergeCell ref="B7640:H7640"/>
    <mergeCell ref="B608:H608"/>
    <mergeCell ref="B766:H766"/>
    <mergeCell ref="B544:D544"/>
    <mergeCell ref="F247:H247"/>
    <mergeCell ref="B7662:D7662"/>
    <mergeCell ref="B2552:H2552"/>
    <mergeCell ref="B2330:D2330"/>
    <mergeCell ref="B5730:H5730"/>
    <mergeCell ref="B7552:H7552"/>
    <mergeCell ref="B7967:H7967"/>
    <mergeCell ref="B2541:D2541"/>
    <mergeCell ref="B456:D456"/>
    <mergeCell ref="B7962:D7962"/>
    <mergeCell ref="B545:D545"/>
    <mergeCell ref="B150:H150"/>
    <mergeCell ref="B7663:D7663"/>
    <mergeCell ref="B7852:H7852"/>
    <mergeCell ref="F5663:H5663"/>
    <mergeCell ref="B5725:H5725"/>
    <mergeCell ref="B7968:H7968"/>
    <mergeCell ref="B450:H450"/>
    <mergeCell ref="F6426:H6426"/>
    <mergeCell ref="B7963:D7963"/>
    <mergeCell ref="B539:H539"/>
    <mergeCell ref="B750:H750"/>
    <mergeCell ref="B4690:H4690"/>
    <mergeCell ref="B2993:H2993"/>
    <mergeCell ref="B908:H908"/>
    <mergeCell ref="B451:H451"/>
    <mergeCell ref="B2988:D2988"/>
    <mergeCell ref="B5910:H5910"/>
    <mergeCell ref="B3204:H3204"/>
    <mergeCell ref="B7538:H7538"/>
    <mergeCell ref="B5453:H5453"/>
    <mergeCell ref="B7563:H7563"/>
    <mergeCell ref="B5447:H5447"/>
    <mergeCell ref="B3324:H3324"/>
    <mergeCell ref="F1152:H1152"/>
    <mergeCell ref="B1208:H1208"/>
    <mergeCell ref="B598:D598"/>
    <mergeCell ref="B7691:D7691"/>
    <mergeCell ref="B2900:D2900"/>
    <mergeCell ref="B7863:H7863"/>
    <mergeCell ref="B5778:H5778"/>
    <mergeCell ref="B5753:H5753"/>
    <mergeCell ref="F3606:H3606"/>
    <mergeCell ref="B7228:D7228"/>
    <mergeCell ref="B5906:D5906"/>
    <mergeCell ref="F1663:H1663"/>
    <mergeCell ref="B3351:H3351"/>
    <mergeCell ref="B1224:H1224"/>
    <mergeCell ref="B919:H919"/>
    <mergeCell ref="B1435:H1435"/>
    <mergeCell ref="B3678:H3678"/>
    <mergeCell ref="B7591:H7591"/>
    <mergeCell ref="B2198:H2198"/>
    <mergeCell ref="B3346:H3346"/>
    <mergeCell ref="B3673:D3673"/>
    <mergeCell ref="B1893:H1893"/>
    <mergeCell ref="F1374:H1374"/>
    <mergeCell ref="B3679:H3679"/>
    <mergeCell ref="B6552:H6552"/>
    <mergeCell ref="B7739:D7739"/>
    <mergeCell ref="B1277:H1277"/>
    <mergeCell ref="B179:D179"/>
    <mergeCell ref="F6377:H6377"/>
    <mergeCell ref="F4680:H4680"/>
    <mergeCell ref="B1583:H1583"/>
    <mergeCell ref="F6982:H6982"/>
    <mergeCell ref="B3274:H3274"/>
    <mergeCell ref="B1577:H1577"/>
    <mergeCell ref="B510:D510"/>
    <mergeCell ref="B3820:H3820"/>
    <mergeCell ref="B6579:H6579"/>
    <mergeCell ref="B97:H97"/>
    <mergeCell ref="B6122:H6122"/>
    <mergeCell ref="B2340:H2340"/>
    <mergeCell ref="B6280:H6280"/>
    <mergeCell ref="B1273:D1273"/>
    <mergeCell ref="B5817:H5817"/>
    <mergeCell ref="F4281:H4281"/>
    <mergeCell ref="B4337:H4337"/>
    <mergeCell ref="B2640:H2640"/>
    <mergeCell ref="B6580:H6580"/>
    <mergeCell ref="B6575:D6575"/>
    <mergeCell ref="F668:H668"/>
    <mergeCell ref="F4581:H4581"/>
    <mergeCell ref="B6880:H6880"/>
    <mergeCell ref="B4795:H4795"/>
    <mergeCell ref="B1605:H1605"/>
    <mergeCell ref="B995:D995"/>
    <mergeCell ref="B7668:H7668"/>
    <mergeCell ref="B6175:H6175"/>
    <mergeCell ref="B4478:H4478"/>
    <mergeCell ref="B4179:H4179"/>
    <mergeCell ref="B2562:H2562"/>
    <mergeCell ref="B4811:H4811"/>
    <mergeCell ref="B6633:H6633"/>
    <mergeCell ref="B2263:H2263"/>
    <mergeCell ref="F2176:H2176"/>
    <mergeCell ref="B6176:H6176"/>
    <mergeCell ref="B4479:H4479"/>
    <mergeCell ref="B7107:H7107"/>
    <mergeCell ref="B4506:H4506"/>
    <mergeCell ref="B7238:H7238"/>
    <mergeCell ref="B4174:H4174"/>
    <mergeCell ref="B4501:D4501"/>
    <mergeCell ref="F4630:H4630"/>
    <mergeCell ref="F7292:H7292"/>
    <mergeCell ref="B6933:H6933"/>
    <mergeCell ref="B4169:D4169"/>
    <mergeCell ref="F385:H385"/>
    <mergeCell ref="B4806:H4806"/>
    <mergeCell ref="F7509:H7509"/>
    <mergeCell ref="F3264:H3264"/>
    <mergeCell ref="B2290:H2290"/>
    <mergeCell ref="B4076:H4076"/>
    <mergeCell ref="B6949:H6949"/>
    <mergeCell ref="B4185:D4185"/>
    <mergeCell ref="B4401:H4401"/>
    <mergeCell ref="B2291:H2291"/>
    <mergeCell ref="B2247:H2247"/>
    <mergeCell ref="B2285:H2285"/>
    <mergeCell ref="B2405:H2405"/>
    <mergeCell ref="B3880:D3880"/>
    <mergeCell ref="F7804:H7804"/>
    <mergeCell ref="B7249:H7249"/>
    <mergeCell ref="B5164:H5164"/>
    <mergeCell ref="B6639:D6639"/>
    <mergeCell ref="B4485:D4485"/>
    <mergeCell ref="B2400:D2400"/>
    <mergeCell ref="B7407:H7407"/>
    <mergeCell ref="B2616:H2616"/>
    <mergeCell ref="B4859:H4859"/>
    <mergeCell ref="B7402:D7402"/>
    <mergeCell ref="B2705:H2705"/>
    <mergeCell ref="F1049:H1049"/>
    <mergeCell ref="F5408:H5408"/>
    <mergeCell ref="B5464:H5464"/>
    <mergeCell ref="B7097:D7097"/>
    <mergeCell ref="B6640:D6640"/>
    <mergeCell ref="B189:H189"/>
    <mergeCell ref="B7860:D7860"/>
    <mergeCell ref="B5154:D5154"/>
    <mergeCell ref="B4892:H4892"/>
    <mergeCell ref="B522:H522"/>
    <mergeCell ref="B300:D300"/>
    <mergeCell ref="F7646:H7646"/>
    <mergeCell ref="B516:H516"/>
    <mergeCell ref="B7091:H7091"/>
    <mergeCell ref="B190:H190"/>
    <mergeCell ref="B511:D511"/>
    <mergeCell ref="B3395:H3395"/>
    <mergeCell ref="B7302:H7302"/>
    <mergeCell ref="B5192:H5192"/>
    <mergeCell ref="B4582:D4582"/>
    <mergeCell ref="B2297:D2297"/>
    <mergeCell ref="B4565:D4565"/>
    <mergeCell ref="F3003:H3003"/>
    <mergeCell ref="B5306:H5306"/>
    <mergeCell ref="F455:H455"/>
    <mergeCell ref="B517:H517"/>
    <mergeCell ref="B7608:H7608"/>
    <mergeCell ref="B5301:D5301"/>
    <mergeCell ref="B7760:H7760"/>
    <mergeCell ref="B5475:H5475"/>
    <mergeCell ref="B3390:H3390"/>
    <mergeCell ref="B7303:H7303"/>
    <mergeCell ref="B5606:H5606"/>
    <mergeCell ref="B7081:D7081"/>
    <mergeCell ref="F755:H755"/>
    <mergeCell ref="B664:H664"/>
    <mergeCell ref="B2355:H2355"/>
    <mergeCell ref="B658:H658"/>
    <mergeCell ref="B201:H201"/>
    <mergeCell ref="B7776:H7776"/>
    <mergeCell ref="F1818:H1818"/>
    <mergeCell ref="B2960:H2960"/>
    <mergeCell ref="B653:D653"/>
    <mergeCell ref="B196:D196"/>
    <mergeCell ref="B3118:H3118"/>
    <mergeCell ref="B5991:H5991"/>
    <mergeCell ref="F1119:H1119"/>
    <mergeCell ref="F597:H597"/>
    <mergeCell ref="B1175:H1175"/>
    <mergeCell ref="B5528:H5528"/>
    <mergeCell ref="B2764:D2764"/>
    <mergeCell ref="B7772:D7772"/>
    <mergeCell ref="B6291:H6291"/>
    <mergeCell ref="F3656:H3656"/>
    <mergeCell ref="B3108:D3108"/>
    <mergeCell ref="F1529:H1529"/>
    <mergeCell ref="B2802:H2802"/>
    <mergeCell ref="B2192:D2192"/>
    <mergeCell ref="F6230:H6230"/>
    <mergeCell ref="B2497:H2497"/>
    <mergeCell ref="F3657:H3657"/>
    <mergeCell ref="B3559:H3559"/>
    <mergeCell ref="B3102:H3102"/>
    <mergeCell ref="B1017:H1017"/>
    <mergeCell ref="B6019:H6019"/>
    <mergeCell ref="B1012:D1012"/>
    <mergeCell ref="B3124:D3124"/>
    <mergeCell ref="B3890:H3890"/>
    <mergeCell ref="B5556:H5556"/>
    <mergeCell ref="B1317:H1317"/>
    <mergeCell ref="B3429:H3429"/>
    <mergeCell ref="B1344:H1344"/>
    <mergeCell ref="B4522:H4522"/>
    <mergeCell ref="B5257:H5257"/>
    <mergeCell ref="B5551:D5551"/>
    <mergeCell ref="F4745:H4745"/>
    <mergeCell ref="B1339:D1339"/>
    <mergeCell ref="B3555:D3555"/>
    <mergeCell ref="F2345:H2345"/>
    <mergeCell ref="B723:D723"/>
    <mergeCell ref="F4647:H4647"/>
    <mergeCell ref="B939:H939"/>
    <mergeCell ref="F402:H402"/>
    <mergeCell ref="F2645:H2645"/>
    <mergeCell ref="B6645:H6645"/>
    <mergeCell ref="F6558:H6558"/>
    <mergeCell ref="B3787:H3787"/>
    <mergeCell ref="B3177:D3177"/>
    <mergeCell ref="B1067:D1067"/>
    <mergeCell ref="B6030:H6030"/>
    <mergeCell ref="B1791:H1791"/>
    <mergeCell ref="B3482:H3482"/>
    <mergeCell ref="B1328:H1328"/>
    <mergeCell ref="B2002:H2002"/>
    <mergeCell ref="B5726:D5726"/>
    <mergeCell ref="F7978:H7978"/>
    <mergeCell ref="B6330:H6330"/>
    <mergeCell ref="B1323:D1323"/>
    <mergeCell ref="B4245:H4245"/>
    <mergeCell ref="B3788:H3788"/>
    <mergeCell ref="B2302:H2302"/>
    <mergeCell ref="B3777:D3777"/>
    <mergeCell ref="B6661:H6661"/>
    <mergeCell ref="B4570:H4570"/>
    <mergeCell ref="B4545:H4545"/>
    <mergeCell ref="B7848:D7848"/>
    <mergeCell ref="F4184:H4184"/>
    <mergeCell ref="B3629:H3629"/>
    <mergeCell ref="F4484:H4484"/>
    <mergeCell ref="B1051:D1051"/>
    <mergeCell ref="B3929:H3929"/>
    <mergeCell ref="B1844:H1844"/>
    <mergeCell ref="F7243:H7243"/>
    <mergeCell ref="B2318:H2318"/>
    <mergeCell ref="B4146:H4146"/>
    <mergeCell ref="B4140:H4140"/>
    <mergeCell ref="F456:H456"/>
    <mergeCell ref="B6389:H6389"/>
    <mergeCell ref="B2013:H2013"/>
    <mergeCell ref="B3625:D3625"/>
    <mergeCell ref="B5926:H5926"/>
    <mergeCell ref="B5316:D5316"/>
    <mergeCell ref="B2144:H2144"/>
    <mergeCell ref="B4256:H4256"/>
    <mergeCell ref="B6378:D6378"/>
    <mergeCell ref="B2139:D2139"/>
    <mergeCell ref="F2714:H2714"/>
    <mergeCell ref="B1839:H1839"/>
    <mergeCell ref="B3924:H3924"/>
    <mergeCell ref="B4251:D4251"/>
    <mergeCell ref="B6683:H6683"/>
    <mergeCell ref="B4141:H4141"/>
    <mergeCell ref="B2444:H2444"/>
    <mergeCell ref="B1834:D1834"/>
    <mergeCell ref="B4556:H4556"/>
    <mergeCell ref="B6384:H6384"/>
    <mergeCell ref="F4711:H4711"/>
    <mergeCell ref="B4682:D4682"/>
    <mergeCell ref="F472:H472"/>
    <mergeCell ref="B3521:D3521"/>
    <mergeCell ref="B7777:H7777"/>
    <mergeCell ref="B1741:H1741"/>
    <mergeCell ref="F7385:H7385"/>
    <mergeCell ref="B2460:H2460"/>
    <mergeCell ref="B375:H375"/>
    <mergeCell ref="B1850:D1850"/>
    <mergeCell ref="B2066:H2066"/>
    <mergeCell ref="B2041:H2041"/>
    <mergeCell ref="B2498:H2498"/>
    <mergeCell ref="F5774:H5774"/>
    <mergeCell ref="B4914:H4914"/>
    <mergeCell ref="B2194:D2194"/>
    <mergeCell ref="B2372:H2372"/>
    <mergeCell ref="B7157:H7157"/>
    <mergeCell ref="B2366:H2366"/>
    <mergeCell ref="B256:H256"/>
    <mergeCell ref="B1731:D1731"/>
    <mergeCell ref="B4609:H4609"/>
    <mergeCell ref="B7374:H7374"/>
    <mergeCell ref="B6911:H6911"/>
    <mergeCell ref="B3129:H3129"/>
    <mergeCell ref="B5372:H5372"/>
    <mergeCell ref="B4762:D4762"/>
    <mergeCell ref="B4915:H4915"/>
    <mergeCell ref="B7674:H7674"/>
    <mergeCell ref="B7064:D7064"/>
    <mergeCell ref="B7369:H7369"/>
    <mergeCell ref="B5672:H5672"/>
    <mergeCell ref="B4642:H4642"/>
    <mergeCell ref="F7918:H7918"/>
    <mergeCell ref="B272:H272"/>
    <mergeCell ref="B2094:H2094"/>
    <mergeCell ref="F3673:H3673"/>
    <mergeCell ref="B3145:H3145"/>
    <mergeCell ref="B1060:H1060"/>
    <mergeCell ref="B7058:H7058"/>
    <mergeCell ref="B728:H728"/>
    <mergeCell ref="B2840:H2840"/>
    <mergeCell ref="B93:D93"/>
    <mergeCell ref="B2394:H2394"/>
    <mergeCell ref="B1360:H1360"/>
    <mergeCell ref="B5273:H5273"/>
    <mergeCell ref="B5267:H5267"/>
    <mergeCell ref="B4632:D4632"/>
    <mergeCell ref="B7516:H7516"/>
    <mergeCell ref="B1055:H1055"/>
    <mergeCell ref="B7053:H7053"/>
    <mergeCell ref="B4968:H4968"/>
    <mergeCell ref="B6443:D6443"/>
    <mergeCell ref="B7727:H7727"/>
    <mergeCell ref="B7816:H7816"/>
    <mergeCell ref="B325:H325"/>
    <mergeCell ref="B2568:H2568"/>
    <mergeCell ref="F5838:H5838"/>
    <mergeCell ref="B414:H414"/>
    <mergeCell ref="F5969:H5969"/>
    <mergeCell ref="B625:H625"/>
    <mergeCell ref="F4053:H4053"/>
    <mergeCell ref="B320:H320"/>
    <mergeCell ref="B5741:H5741"/>
    <mergeCell ref="B5106:D5106"/>
    <mergeCell ref="B315:D315"/>
    <mergeCell ref="B1083:H1083"/>
    <mergeCell ref="B2558:D2558"/>
    <mergeCell ref="B404:D404"/>
    <mergeCell ref="B7738:H7738"/>
    <mergeCell ref="F1169:H1169"/>
    <mergeCell ref="B3956:H3956"/>
    <mergeCell ref="B7869:H7869"/>
    <mergeCell ref="B615:D615"/>
    <mergeCell ref="B3499:H3499"/>
    <mergeCell ref="B3493:H3493"/>
    <mergeCell ref="B1383:H1383"/>
    <mergeCell ref="F3107:H3107"/>
    <mergeCell ref="B467:H467"/>
    <mergeCell ref="B7980:D7980"/>
    <mergeCell ref="B6042:H6042"/>
    <mergeCell ref="F5567:H5567"/>
    <mergeCell ref="B6716:H6716"/>
    <mergeCell ref="F1322:H1322"/>
    <mergeCell ref="B767:H767"/>
    <mergeCell ref="B2242:D2242"/>
    <mergeCell ref="B4707:H4707"/>
    <mergeCell ref="B3526:H3526"/>
    <mergeCell ref="B5769:H5769"/>
    <mergeCell ref="B462:H462"/>
    <mergeCell ref="B3005:D3005"/>
    <mergeCell ref="B3221:H3221"/>
    <mergeCell ref="B457:D457"/>
    <mergeCell ref="B5007:H5007"/>
    <mergeCell ref="B2243:D2243"/>
    <mergeCell ref="B3527:H3527"/>
    <mergeCell ref="B7880:H7880"/>
    <mergeCell ref="B757:D757"/>
    <mergeCell ref="B3222:H3222"/>
    <mergeCell ref="B6400:H6400"/>
    <mergeCell ref="F1680:H1680"/>
    <mergeCell ref="B6095:H6095"/>
    <mergeCell ref="B7570:D7570"/>
    <mergeCell ref="F2312:H2312"/>
    <mergeCell ref="F1375:H1375"/>
    <mergeCell ref="B6858:H6858"/>
    <mergeCell ref="B1452:H1452"/>
    <mergeCell ref="B3695:H3695"/>
    <mergeCell ref="F527:H527"/>
    <mergeCell ref="B989:H989"/>
    <mergeCell ref="B1752:H1752"/>
    <mergeCell ref="B3580:H3580"/>
    <mergeCell ref="B1295:H1295"/>
    <mergeCell ref="B3995:H3995"/>
    <mergeCell ref="B685:D685"/>
    <mergeCell ref="B1910:H1910"/>
    <mergeCell ref="B7908:H7908"/>
    <mergeCell ref="B1453:H1453"/>
    <mergeCell ref="F6983:H6983"/>
    <mergeCell ref="B4212:H4212"/>
    <mergeCell ref="B2515:H2515"/>
    <mergeCell ref="B4206:H4206"/>
    <mergeCell ref="B7903:D7903"/>
    <mergeCell ref="F7097:H7097"/>
    <mergeCell ref="B1442:D1442"/>
    <mergeCell ref="B5776:D5776"/>
    <mergeCell ref="B3691:D3691"/>
    <mergeCell ref="B5992:H5992"/>
    <mergeCell ref="B6123:H6123"/>
    <mergeCell ref="B3228:D3228"/>
    <mergeCell ref="B4512:H4512"/>
    <mergeCell ref="B6780:H6780"/>
    <mergeCell ref="B4626:H4626"/>
    <mergeCell ref="B3596:H3596"/>
    <mergeCell ref="B1480:H1480"/>
    <mergeCell ref="F4234:H4234"/>
    <mergeCell ref="B4202:D4202"/>
    <mergeCell ref="F6999:H6999"/>
    <mergeCell ref="B3291:H3291"/>
    <mergeCell ref="B1594:H1594"/>
    <mergeCell ref="F669:H669"/>
    <mergeCell ref="F4565:H4565"/>
    <mergeCell ref="B1170:D1170"/>
    <mergeCell ref="B6139:H6139"/>
    <mergeCell ref="F7756:H7756"/>
    <mergeCell ref="F2449:H2449"/>
    <mergeCell ref="B1153:D1153"/>
    <mergeCell ref="B1894:H1894"/>
    <mergeCell ref="B5834:H5834"/>
    <mergeCell ref="B4196:H4196"/>
    <mergeCell ref="B2111:H2111"/>
    <mergeCell ref="B6439:H6439"/>
    <mergeCell ref="B4354:H4354"/>
    <mergeCell ref="B4348:H4348"/>
    <mergeCell ref="B3675:D3675"/>
    <mergeCell ref="B3891:H3891"/>
    <mergeCell ref="B1806:H1806"/>
    <mergeCell ref="B3281:D3281"/>
    <mergeCell ref="B4049:H4049"/>
    <mergeCell ref="B6808:H6808"/>
    <mergeCell ref="B4654:H4654"/>
    <mergeCell ref="F5224:H5224"/>
    <mergeCell ref="B4349:H4349"/>
    <mergeCell ref="B4344:D4344"/>
    <mergeCell ref="F4919:H4919"/>
    <mergeCell ref="B7827:H7827"/>
    <mergeCell ref="B6824:H6824"/>
    <mergeCell ref="F7047:H7047"/>
    <mergeCell ref="B4276:H4276"/>
    <mergeCell ref="B2579:H2579"/>
    <mergeCell ref="B31:H31"/>
    <mergeCell ref="B7124:H7124"/>
    <mergeCell ref="F3434:H3434"/>
    <mergeCell ref="B4360:D4360"/>
    <mergeCell ref="B4576:H4576"/>
    <mergeCell ref="B5128:H5128"/>
    <mergeCell ref="B4518:D4518"/>
    <mergeCell ref="B2422:H2422"/>
    <mergeCell ref="B6182:D6182"/>
    <mergeCell ref="B6819:H6819"/>
    <mergeCell ref="B2580:H2580"/>
    <mergeCell ref="B4055:D4055"/>
    <mergeCell ref="B6820:D6820"/>
    <mergeCell ref="B5339:H5339"/>
    <mergeCell ref="B2791:H2791"/>
    <mergeCell ref="F3281:H3281"/>
    <mergeCell ref="B7119:H7119"/>
    <mergeCell ref="B5034:H5034"/>
    <mergeCell ref="F5583:H5583"/>
    <mergeCell ref="B178:H178"/>
    <mergeCell ref="B5639:H5639"/>
    <mergeCell ref="B7114:D7114"/>
    <mergeCell ref="B7907:H7907"/>
    <mergeCell ref="B4723:H4723"/>
    <mergeCell ref="B2607:H2607"/>
    <mergeCell ref="B478:H478"/>
    <mergeCell ref="B65:H65"/>
    <mergeCell ref="B4418:H4418"/>
    <mergeCell ref="B1110:H1110"/>
    <mergeCell ref="B1845:H1845"/>
    <mergeCell ref="B2938:H2938"/>
    <mergeCell ref="B7266:H7266"/>
    <mergeCell ref="B5181:H5181"/>
    <mergeCell ref="B6656:D6656"/>
    <mergeCell ref="B4502:D4502"/>
    <mergeCell ref="B4718:H4718"/>
    <mergeCell ref="B6961:H6961"/>
    <mergeCell ref="B479:H479"/>
    <mergeCell ref="B3238:H3238"/>
    <mergeCell ref="B7635:H7635"/>
    <mergeCell ref="B5481:H5481"/>
    <mergeCell ref="B2933:H2933"/>
    <mergeCell ref="B4408:D4408"/>
    <mergeCell ref="B5176:H5176"/>
    <mergeCell ref="F3503:H3503"/>
    <mergeCell ref="B5781:H5781"/>
    <mergeCell ref="B5171:D5171"/>
    <mergeCell ref="B7592:H7592"/>
    <mergeCell ref="B5476:H5476"/>
    <mergeCell ref="B533:H533"/>
    <mergeCell ref="B4446:H4446"/>
    <mergeCell ref="B528:D528"/>
    <mergeCell ref="F7874:H7874"/>
    <mergeCell ref="F3504:H3504"/>
    <mergeCell ref="F7417:H7417"/>
    <mergeCell ref="B2314:D2314"/>
    <mergeCell ref="B833:H833"/>
    <mergeCell ref="B376:H376"/>
    <mergeCell ref="B7951:H7951"/>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worksheet>
</file>

<file path=xl/worksheets/sheet6.xml><?xml version="1.0" encoding="utf-8"?>
<worksheet xmlns="http://schemas.openxmlformats.org/spreadsheetml/2006/main">
  <sheetPr>
    <tabColor rgb="008C3B2E"/>
    <outlinePr summaryBelow="1" summaryRight="1"/>
    <pageSetUpPr fitToPage="1"/>
  </sheetPr>
  <dimension ref="A1:W33"/>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9" customWidth="1" min="3" max="3"/>
    <col width="30" customWidth="1" min="4" max="4"/>
    <col width="12" customWidth="1" min="5" max="5"/>
    <col width="15" customWidth="1" min="6" max="6"/>
    <col width="20" customWidth="1" min="7" max="7"/>
    <col width="17" customWidth="1" min="8" max="8"/>
    <col width="14" customWidth="1" min="9" max="9"/>
    <col width="15" customWidth="1" min="10" max="10"/>
    <col width="13" customWidth="1" min="11" max="11"/>
    <col width="8" customWidth="1" min="12" max="12"/>
    <col width="7" customWidth="1" min="13" max="13"/>
    <col width="7" customWidth="1" min="14" max="14"/>
    <col width="14" customWidth="1" min="15" max="15"/>
    <col width="11" customWidth="1" min="16" max="16"/>
    <col width="22" customWidth="1" min="17" max="17"/>
    <col width="18" customWidth="1" min="18" max="18"/>
  </cols>
  <sheetData>
    <row r="1" ht="17" customHeight="1">
      <c r="A1" s="2" t="inlineStr">
        <is>
          <t>START</t>
        </is>
      </c>
      <c r="B1" s="2" t="inlineStr">
        <is>
          <t>Physics</t>
        </is>
      </c>
      <c r="C1" s="2" t="inlineStr">
        <is>
          <t>Dash</t>
        </is>
      </c>
      <c r="D1" s="2" t="inlineStr">
        <is>
          <t>Sensors</t>
        </is>
      </c>
      <c r="E1" s="2" t="inlineStr">
        <is>
          <t>Cards</t>
        </is>
      </c>
      <c r="F1" s="1"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ACTUATORS &amp; OUTPUTS — everything that changes the world</t>
        </is>
      </c>
      <c r="B2" s="4" t="n"/>
      <c r="C2" s="4" t="n"/>
      <c r="D2" s="4" t="n"/>
      <c r="E2" s="4" t="n"/>
      <c r="F2" s="4" t="n"/>
      <c r="G2" s="4" t="n"/>
      <c r="H2" s="4" t="n"/>
      <c r="I2" s="4" t="n"/>
      <c r="J2" s="4" t="n"/>
      <c r="K2" s="4" t="n"/>
      <c r="L2" s="4" t="n"/>
      <c r="M2" s="4" t="n"/>
      <c r="N2" s="4" t="n"/>
      <c r="O2" s="4" t="n"/>
      <c r="P2" s="4" t="n"/>
      <c r="Q2" s="4" t="n"/>
      <c r="R2" s="4" t="n"/>
    </row>
    <row r="3" ht="26" customHeight="1">
      <c r="A3" s="5" t="inlineStr">
        <is>
          <t>You cannot invent with inputs alone. Sense → decide → ACT.</t>
        </is>
      </c>
    </row>
    <row r="4">
      <c r="A4" s="23" t="inlineStr">
        <is>
          <t>ID</t>
        </is>
      </c>
      <c r="B4" s="23" t="inlineStr">
        <is>
          <t>Part</t>
        </is>
      </c>
      <c r="C4" s="23" t="inlineStr">
        <is>
          <t>Category</t>
        </is>
      </c>
      <c r="D4" s="23" t="inlineStr">
        <is>
          <t>What it measures</t>
        </is>
      </c>
      <c r="E4" s="23" t="inlineStr">
        <is>
          <t>Modality</t>
        </is>
      </c>
      <c r="F4" s="23" t="inlineStr">
        <is>
          <t>Interface</t>
        </is>
      </c>
      <c r="G4" s="23" t="inlineStr">
        <is>
          <t>Range</t>
        </is>
      </c>
      <c r="H4" s="23" t="inlineStr">
        <is>
          <t>Accuracy</t>
        </is>
      </c>
      <c r="I4" s="23" t="inlineStr">
        <is>
          <t>Contact</t>
        </is>
      </c>
      <c r="J4" s="23" t="inlineStr">
        <is>
          <t>Privacy</t>
        </is>
      </c>
      <c r="K4" s="23" t="inlineStr">
        <is>
          <t>Power</t>
        </is>
      </c>
      <c r="L4" s="23" t="inlineStr">
        <is>
          <t>$</t>
        </is>
      </c>
      <c r="M4" s="23" t="inlineStr">
        <is>
          <t>Tier</t>
        </is>
      </c>
      <c r="N4" s="23" t="inlineStr">
        <is>
          <t>Diff</t>
        </is>
      </c>
      <c r="O4" s="23" t="inlineStr">
        <is>
          <t>Hazard</t>
        </is>
      </c>
      <c r="P4" s="23" t="inlineStr">
        <is>
          <t>Lifecycle</t>
        </is>
      </c>
      <c r="Q4" s="23" t="inlineStr">
        <is>
          <t>Buy from</t>
        </is>
      </c>
      <c r="R4" s="23" t="inlineStr">
        <is>
          <t>Themes</t>
        </is>
      </c>
    </row>
    <row r="5" ht="28" customHeight="1">
      <c r="A5" s="51" t="inlineStr">
        <is>
          <t>A001</t>
        </is>
      </c>
      <c r="B5" s="52" t="inlineStr">
        <is>
          <t>TSAL6200 940nm IR emitter</t>
        </is>
      </c>
      <c r="C5" s="12" t="inlineStr">
        <is>
          <t>Light &amp; UV</t>
        </is>
      </c>
      <c r="D5" s="12" t="inlineStr">
        <is>
          <t>Emits 940nm infrared — the transmit half of every IR link, beam-break and night camera</t>
        </is>
      </c>
      <c r="E5" s="59" t="inlineStr">
        <is>
          <t>Optical</t>
        </is>
      </c>
      <c r="F5" s="12" t="inlineStr">
        <is>
          <t>Digital/PWM</t>
        </is>
      </c>
      <c r="G5" s="12" t="inlineStr">
        <is>
          <t>Beam useful to ~45m into a matched receiver; ±17° half-angle</t>
        </is>
      </c>
      <c r="H5" s="12" t="inlineStr"/>
      <c r="I5" s="12" t="inlineStr">
        <is>
          <t>Standoff</t>
        </is>
      </c>
      <c r="J5" s="54" t="inlineStr">
        <is>
          <t>—</t>
        </is>
      </c>
      <c r="K5" s="12" t="inlineStr">
        <is>
          <t>100mA DC maximum; 200mA-1A in short pulses at low duty</t>
        </is>
      </c>
      <c r="L5" s="55" t="n">
        <v>0.5</v>
      </c>
      <c r="M5" s="55" t="inlineStr">
        <is>
          <t>$</t>
        </is>
      </c>
      <c r="N5" s="55" t="n">
        <v>2</v>
      </c>
      <c r="O5" s="56" t="inlineStr">
        <is>
          <t>⚡AMPS</t>
        </is>
      </c>
      <c r="P5" s="12" t="inlineStr">
        <is>
          <t>Active</t>
        </is>
      </c>
      <c r="Q5" s="12" t="inlineStr">
        <is>
          <t>DK, MO, AE</t>
        </is>
      </c>
      <c r="R5" s="12" t="inlineStr">
        <is>
          <t>Home, Play, Safety</t>
        </is>
      </c>
    </row>
    <row r="6" ht="28" customHeight="1">
      <c r="A6" s="51" t="inlineStr">
        <is>
          <t>A002</t>
        </is>
      </c>
      <c r="B6" s="52" t="inlineStr">
        <is>
          <t>650nm red laser diode module</t>
        </is>
      </c>
      <c r="C6" s="12" t="inlineStr">
        <is>
          <t>Light &amp; UV</t>
        </is>
      </c>
      <c r="D6" s="12" t="inlineStr">
        <is>
          <t>Emits a collimated 650nm red beam — the illumination half of tripwires, alignment jigs and triangulation rigs</t>
        </is>
      </c>
      <c r="E6" s="59" t="inlineStr">
        <is>
          <t>Optical</t>
        </is>
      </c>
      <c r="F6" s="12" t="inlineStr">
        <is>
          <t>Digital/PWM</t>
        </is>
      </c>
      <c r="G6" s="12" t="inlineStr">
        <is>
          <t>Beam stays under ~5mm across 10-20m; nominally under 5mW output</t>
        </is>
      </c>
      <c r="H6" s="12" t="inlineStr">
        <is>
          <t>None — it is a source, not a measurement</t>
        </is>
      </c>
      <c r="I6" s="12" t="inlineStr">
        <is>
          <t>Standoff</t>
        </is>
      </c>
      <c r="J6" s="54" t="inlineStr">
        <is>
          <t>—</t>
        </is>
      </c>
      <c r="K6" s="12" t="inlineStr">
        <is>
          <t>~25-30mA at 5V</t>
        </is>
      </c>
      <c r="L6" s="55" t="n">
        <v>1.5</v>
      </c>
      <c r="M6" s="55" t="inlineStr">
        <is>
          <t>$</t>
        </is>
      </c>
      <c r="N6" s="55" t="n">
        <v>2</v>
      </c>
      <c r="O6" s="56" t="inlineStr">
        <is>
          <t>☀LASER</t>
        </is>
      </c>
      <c r="P6" s="12" t="inlineStr">
        <is>
          <t>Active</t>
        </is>
      </c>
      <c r="Q6" s="12" t="inlineStr">
        <is>
          <t>AE, AMZ</t>
        </is>
      </c>
      <c r="R6" s="12" t="inlineStr">
        <is>
          <t>Play, MachineHealth, Robots</t>
        </is>
      </c>
    </row>
    <row r="7" ht="28" customHeight="1">
      <c r="A7" s="51" t="inlineStr">
        <is>
          <t>A003</t>
        </is>
      </c>
      <c r="B7" s="52" t="inlineStr">
        <is>
          <t>Hobby servo (SG90 / MG996R)</t>
        </is>
      </c>
      <c r="C7" s="12" t="inlineStr">
        <is>
          <t>Position &amp; Rotation</t>
        </is>
      </c>
      <c r="D7" s="12" t="inlineStr">
        <is>
          <t>Absolute angular position 0-180°, held under load</t>
        </is>
      </c>
      <c r="E7" s="58" t="inlineStr">
        <is>
          <t>Mechanical</t>
        </is>
      </c>
      <c r="F7" s="12" t="inlineStr">
        <is>
          <t>PWM</t>
        </is>
      </c>
      <c r="G7" s="12" t="inlineStr">
        <is>
          <t>0-180° (continuous-rotation variants give speed instead)</t>
        </is>
      </c>
      <c r="H7" s="12" t="inlineStr">
        <is>
          <t>±1-3° typical, worse under load</t>
        </is>
      </c>
      <c r="I7" s="12" t="inlineStr">
        <is>
          <t>Contact</t>
        </is>
      </c>
      <c r="J7" s="54" t="inlineStr">
        <is>
          <t>—</t>
        </is>
      </c>
      <c r="K7" s="12" t="inlineStr">
        <is>
          <t>SG90 ~100-250mA moving, ~700mA stall; MG996R ~500mA-2.5A stall</t>
        </is>
      </c>
      <c r="L7" s="55" t="n">
        <v>2</v>
      </c>
      <c r="M7" s="55" t="inlineStr">
        <is>
          <t>$</t>
        </is>
      </c>
      <c r="N7" s="55" t="n">
        <v>1</v>
      </c>
      <c r="O7" s="56" t="inlineStr">
        <is>
          <t>⚙PINCH</t>
        </is>
      </c>
      <c r="P7" s="12" t="inlineStr">
        <is>
          <t>Active</t>
        </is>
      </c>
      <c r="Q7" s="12" t="inlineStr">
        <is>
          <t>AE, AMZ, AF, SF, DFR</t>
        </is>
      </c>
      <c r="R7" s="12" t="inlineStr">
        <is>
          <t>Robots, Play, Home</t>
        </is>
      </c>
    </row>
    <row r="8" ht="28" customHeight="1">
      <c r="A8" s="51" t="inlineStr">
        <is>
          <t>A004</t>
        </is>
      </c>
      <c r="B8" s="52" t="inlineStr">
        <is>
          <t>Stepper motor + A4988/DRV8825 driver</t>
        </is>
      </c>
      <c r="C8" s="12" t="inlineStr">
        <is>
          <t>Position &amp; Rotation</t>
        </is>
      </c>
      <c r="D8" s="12" t="inlineStr">
        <is>
          <t>Precise incremental rotation — typically 200 full steps per revolution, microstepped to thousands</t>
        </is>
      </c>
      <c r="E8" s="58" t="inlineStr">
        <is>
          <t>Mechanical</t>
        </is>
      </c>
      <c r="F8" s="12" t="inlineStr">
        <is>
          <t>Digital</t>
        </is>
      </c>
      <c r="G8" s="12" t="inlineStr">
        <is>
          <t>Continuous rotation, 1.8° per full step</t>
        </is>
      </c>
      <c r="H8" s="12" t="inlineStr">
        <is>
          <t>±5% of a step, non-cumulative</t>
        </is>
      </c>
      <c r="I8" s="12" t="inlineStr">
        <is>
          <t>Contact</t>
        </is>
      </c>
      <c r="J8" s="54" t="inlineStr">
        <is>
          <t>—</t>
        </is>
      </c>
      <c r="K8" s="12" t="inlineStr">
        <is>
          <t>0.5-2A per phase, continuous even when stationary (holding current)</t>
        </is>
      </c>
      <c r="L8" s="55" t="n">
        <v>12</v>
      </c>
      <c r="M8" s="55" t="inlineStr">
        <is>
          <t>$$</t>
        </is>
      </c>
      <c r="N8" s="55" t="n">
        <v>3</v>
      </c>
      <c r="O8" s="56" t="inlineStr">
        <is>
          <t>⚙PINCH 🔥HOT</t>
        </is>
      </c>
      <c r="P8" s="12" t="inlineStr">
        <is>
          <t>Active</t>
        </is>
      </c>
      <c r="Q8" s="12" t="inlineStr">
        <is>
          <t>AE, AMZ, DFR, SF</t>
        </is>
      </c>
      <c r="R8" s="12" t="inlineStr">
        <is>
          <t>Robots, Play, Industry</t>
        </is>
      </c>
    </row>
    <row r="9" ht="28" customHeight="1">
      <c r="A9" s="51" t="inlineStr">
        <is>
          <t>A005</t>
        </is>
      </c>
      <c r="B9" s="52" t="inlineStr">
        <is>
          <t>TMC2209 silent stepper driver</t>
        </is>
      </c>
      <c r="C9" s="12" t="inlineStr">
        <is>
          <t>Position &amp; Rotation</t>
        </is>
      </c>
      <c r="D9" s="12" t="inlineStr">
        <is>
          <t>Stepper drive with near-silent operation and sensorless stall detection</t>
        </is>
      </c>
      <c r="E9" s="58" t="inlineStr">
        <is>
          <t>Mechanical</t>
        </is>
      </c>
      <c r="F9" s="12" t="inlineStr">
        <is>
          <t>Digital/UART</t>
        </is>
      </c>
      <c r="G9" s="12" t="inlineStr">
        <is>
          <t>Up to 2A RMS per phase</t>
        </is>
      </c>
      <c r="H9" s="12" t="inlineStr"/>
      <c r="I9" s="12" t="inlineStr">
        <is>
          <t>Contact</t>
        </is>
      </c>
      <c r="J9" s="54" t="inlineStr">
        <is>
          <t>—</t>
        </is>
      </c>
      <c r="K9" s="12" t="inlineStr">
        <is>
          <t>Set in software, typically 0.5-1.5A/phase</t>
        </is>
      </c>
      <c r="L9" s="55" t="n">
        <v>8</v>
      </c>
      <c r="M9" s="55" t="inlineStr">
        <is>
          <t>$$</t>
        </is>
      </c>
      <c r="N9" s="55" t="n">
        <v>3</v>
      </c>
      <c r="O9" s="56" t="inlineStr">
        <is>
          <t>⚙PINCH</t>
        </is>
      </c>
      <c r="P9" s="12" t="inlineStr">
        <is>
          <t>Active</t>
        </is>
      </c>
      <c r="Q9" s="12" t="inlineStr">
        <is>
          <t>AE, AMZ, AF, DK</t>
        </is>
      </c>
      <c r="R9" s="12" t="inlineStr">
        <is>
          <t>Home, Robots, Safety</t>
        </is>
      </c>
    </row>
    <row r="10" ht="28" customHeight="1">
      <c r="A10" s="51" t="inlineStr">
        <is>
          <t>A006</t>
        </is>
      </c>
      <c r="B10" s="52" t="inlineStr">
        <is>
          <t>DC motor + H-bridge (DRV8871 / TB6612)</t>
        </is>
      </c>
      <c r="C10" s="12" t="inlineStr">
        <is>
          <t>Position &amp; Rotation</t>
        </is>
      </c>
      <c r="D10" s="12" t="inlineStr">
        <is>
          <t>Speed and direction of a brushed DC motor</t>
        </is>
      </c>
      <c r="E10" s="58" t="inlineStr">
        <is>
          <t>Mechanical</t>
        </is>
      </c>
      <c r="F10" s="12" t="inlineStr">
        <is>
          <t>PWM/Digital</t>
        </is>
      </c>
      <c r="G10" s="12" t="inlineStr">
        <is>
          <t>TB6612: 1.2A/channel; DRV8871: 3.6A single</t>
        </is>
      </c>
      <c r="H10" s="12" t="inlineStr"/>
      <c r="I10" s="12" t="inlineStr">
        <is>
          <t>Contact</t>
        </is>
      </c>
      <c r="J10" s="54" t="inlineStr">
        <is>
          <t>—</t>
        </is>
      </c>
      <c r="K10" s="12" t="inlineStr">
        <is>
          <t>Motor-dependent; stall current is the number that matters</t>
        </is>
      </c>
      <c r="L10" s="55" t="n">
        <v>5</v>
      </c>
      <c r="M10" s="55" t="inlineStr">
        <is>
          <t>$$</t>
        </is>
      </c>
      <c r="N10" s="55" t="n">
        <v>2</v>
      </c>
      <c r="O10" s="56" t="inlineStr">
        <is>
          <t>⚙PINCH ⚡AMPS</t>
        </is>
      </c>
      <c r="P10" s="12" t="inlineStr">
        <is>
          <t>Active</t>
        </is>
      </c>
      <c r="Q10" s="12" t="inlineStr">
        <is>
          <t>AE, AMZ, AF, SF, DFR</t>
        </is>
      </c>
      <c r="R10" s="12" t="inlineStr">
        <is>
          <t>Robots, Industry, Play</t>
        </is>
      </c>
    </row>
    <row r="11" ht="28" customHeight="1">
      <c r="A11" s="51" t="inlineStr">
        <is>
          <t>A007</t>
        </is>
      </c>
      <c r="B11" s="52" t="inlineStr">
        <is>
          <t>BLDC gimbal motor + SimpleFOC</t>
        </is>
      </c>
      <c r="C11" s="12" t="inlineStr">
        <is>
          <t>Position &amp; Rotation</t>
        </is>
      </c>
      <c r="D11" s="12" t="inlineStr">
        <is>
          <t>Smooth, silent, precisely controlled torque and position from a brushless motor</t>
        </is>
      </c>
      <c r="E11" s="58" t="inlineStr">
        <is>
          <t>Mechanical</t>
        </is>
      </c>
      <c r="F11" s="12" t="inlineStr">
        <is>
          <t>PWM/I2C</t>
        </is>
      </c>
      <c r="G11" s="12" t="inlineStr">
        <is>
          <t>Continuous rotation with absolute position via encoder</t>
        </is>
      </c>
      <c r="H11" s="12" t="inlineStr">
        <is>
          <t>Encoder-limited, typically 0.1°</t>
        </is>
      </c>
      <c r="I11" s="12" t="inlineStr">
        <is>
          <t>Contact</t>
        </is>
      </c>
      <c r="J11" s="54" t="inlineStr">
        <is>
          <t>—</t>
        </is>
      </c>
      <c r="K11" s="12" t="inlineStr">
        <is>
          <t>0.2-2A depending on torque demand</t>
        </is>
      </c>
      <c r="L11" s="55" t="n">
        <v>30</v>
      </c>
      <c r="M11" s="55" t="inlineStr">
        <is>
          <t>$$$</t>
        </is>
      </c>
      <c r="N11" s="55" t="n">
        <v>5</v>
      </c>
      <c r="O11" s="56" t="inlineStr">
        <is>
          <t>⚙PINCH</t>
        </is>
      </c>
      <c r="P11" s="12" t="inlineStr">
        <is>
          <t>Active</t>
        </is>
      </c>
      <c r="Q11" s="12" t="inlineStr">
        <is>
          <t>AE, AMZ</t>
        </is>
      </c>
      <c r="R11" s="12" t="inlineStr">
        <is>
          <t>Robots, Play</t>
        </is>
      </c>
    </row>
    <row r="12" ht="28" customHeight="1">
      <c r="A12" s="51" t="inlineStr">
        <is>
          <t>A008</t>
        </is>
      </c>
      <c r="B12" s="52" t="inlineStr">
        <is>
          <t>Linear actuator</t>
        </is>
      </c>
      <c r="C12" s="12" t="inlineStr">
        <is>
          <t>Position &amp; Rotation</t>
        </is>
      </c>
      <c r="D12" s="12" t="inlineStr">
        <is>
          <t>Straight-line push/pull, typically 50-1500N</t>
        </is>
      </c>
      <c r="E12" s="58" t="inlineStr">
        <is>
          <t>Mechanical</t>
        </is>
      </c>
      <c r="F12" s="12" t="inlineStr">
        <is>
          <t>Digital/PWM</t>
        </is>
      </c>
      <c r="G12" s="12" t="inlineStr">
        <is>
          <t>50-500mm stroke typical</t>
        </is>
      </c>
      <c r="H12" s="12" t="inlineStr"/>
      <c r="I12" s="12" t="inlineStr">
        <is>
          <t>Contact</t>
        </is>
      </c>
      <c r="J12" s="54" t="inlineStr">
        <is>
          <t>—</t>
        </is>
      </c>
      <c r="K12" s="12" t="inlineStr">
        <is>
          <t>1-5A depending on load</t>
        </is>
      </c>
      <c r="L12" s="55" t="n">
        <v>30</v>
      </c>
      <c r="M12" s="55" t="inlineStr">
        <is>
          <t>$$$</t>
        </is>
      </c>
      <c r="N12" s="55" t="n">
        <v>2</v>
      </c>
      <c r="O12" s="56" t="inlineStr">
        <is>
          <t>⚙PINCH ⚡AMPS</t>
        </is>
      </c>
      <c r="P12" s="12" t="inlineStr">
        <is>
          <t>Active</t>
        </is>
      </c>
      <c r="Q12" s="12" t="inlineStr">
        <is>
          <t>AE, AMZ</t>
        </is>
      </c>
      <c r="R12" s="12" t="inlineStr">
        <is>
          <t>Home, Grow, Industry</t>
        </is>
      </c>
    </row>
    <row r="13" ht="28" customHeight="1">
      <c r="A13" s="51" t="inlineStr">
        <is>
          <t>A009</t>
        </is>
      </c>
      <c r="B13" s="52" t="inlineStr">
        <is>
          <t>Solenoid valve (water)</t>
        </is>
      </c>
      <c r="C13" s="12" t="inlineStr">
        <is>
          <t>Water &amp; Liquid</t>
        </is>
      </c>
      <c r="D13" s="12" t="inlineStr">
        <is>
          <t>Open/closed control of water flow</t>
        </is>
      </c>
      <c r="E13" s="58" t="inlineStr">
        <is>
          <t>Mechanical</t>
        </is>
      </c>
      <c r="F13" s="12" t="inlineStr">
        <is>
          <t>Digital</t>
        </is>
      </c>
      <c r="G13" s="12" t="inlineStr">
        <is>
          <t>Typically 0.02-0.8 MPa working pressure</t>
        </is>
      </c>
      <c r="H13" s="12" t="inlineStr"/>
      <c r="I13" s="12" t="inlineStr">
        <is>
          <t>Immersed</t>
        </is>
      </c>
      <c r="J13" s="54" t="inlineStr">
        <is>
          <t>—</t>
        </is>
      </c>
      <c r="K13" s="12" t="inlineStr">
        <is>
          <t>Coil ~500mA at 12V, continuous while open</t>
        </is>
      </c>
      <c r="L13" s="55" t="n">
        <v>8</v>
      </c>
      <c r="M13" s="55" t="inlineStr">
        <is>
          <t>$$</t>
        </is>
      </c>
      <c r="N13" s="55" t="n">
        <v>2</v>
      </c>
      <c r="O13" s="56" t="inlineStr">
        <is>
          <t>⚙PINCH</t>
        </is>
      </c>
      <c r="P13" s="12" t="inlineStr">
        <is>
          <t>Active</t>
        </is>
      </c>
      <c r="Q13" s="12" t="inlineStr">
        <is>
          <t>AE, AMZ, DFR</t>
        </is>
      </c>
      <c r="R13" s="12" t="inlineStr">
        <is>
          <t>Water, Grow, Home</t>
        </is>
      </c>
    </row>
    <row r="14" ht="28" customHeight="1">
      <c r="A14" s="51" t="inlineStr">
        <is>
          <t>A010</t>
        </is>
      </c>
      <c r="B14" s="52" t="inlineStr">
        <is>
          <t>Motorised ball valve</t>
        </is>
      </c>
      <c r="C14" s="12" t="inlineStr">
        <is>
          <t>Water &amp; Liquid</t>
        </is>
      </c>
      <c r="D14" s="12" t="inlineStr">
        <is>
          <t>Full-bore open/closed with position feedback</t>
        </is>
      </c>
      <c r="E14" s="58" t="inlineStr">
        <is>
          <t>Mechanical</t>
        </is>
      </c>
      <c r="F14" s="12" t="inlineStr">
        <is>
          <t>Digital</t>
        </is>
      </c>
      <c r="G14" s="12" t="inlineStr">
        <is>
          <t>Full bore, DN15-DN25 typical</t>
        </is>
      </c>
      <c r="H14" s="12" t="inlineStr"/>
      <c r="I14" s="12" t="inlineStr">
        <is>
          <t>Immersed</t>
        </is>
      </c>
      <c r="J14" s="54" t="inlineStr">
        <is>
          <t>—</t>
        </is>
      </c>
      <c r="K14" s="12" t="inlineStr">
        <is>
          <t>~300mA while travelling, zero when parked</t>
        </is>
      </c>
      <c r="L14" s="55" t="n">
        <v>20</v>
      </c>
      <c r="M14" s="55" t="inlineStr">
        <is>
          <t>$$$</t>
        </is>
      </c>
      <c r="N14" s="55" t="n">
        <v>3</v>
      </c>
      <c r="O14" s="56" t="inlineStr">
        <is>
          <t>⚙PINCH</t>
        </is>
      </c>
      <c r="P14" s="12" t="inlineStr">
        <is>
          <t>Active</t>
        </is>
      </c>
      <c r="Q14" s="12" t="inlineStr">
        <is>
          <t>AE, AMZ</t>
        </is>
      </c>
      <c r="R14" s="12" t="inlineStr">
        <is>
          <t>Water, Safety, Home</t>
        </is>
      </c>
    </row>
    <row r="15" ht="28" customHeight="1">
      <c r="A15" s="51" t="inlineStr">
        <is>
          <t>A011</t>
        </is>
      </c>
      <c r="B15" s="52" t="inlineStr">
        <is>
          <t>Peristaltic dosing pump</t>
        </is>
      </c>
      <c r="C15" s="12" t="inlineStr">
        <is>
          <t>Water &amp; Liquid</t>
        </is>
      </c>
      <c r="D15" s="12" t="inlineStr">
        <is>
          <t>Metered liquid delivery, typically 5-100 ml/min</t>
        </is>
      </c>
      <c r="E15" s="58" t="inlineStr">
        <is>
          <t>Mechanical</t>
        </is>
      </c>
      <c r="F15" s="12" t="inlineStr">
        <is>
          <t>PWM/Digital</t>
        </is>
      </c>
      <c r="G15" s="12" t="inlineStr">
        <is>
          <t>5-150 ml/min depending on tube and speed</t>
        </is>
      </c>
      <c r="H15" s="12" t="inlineStr">
        <is>
          <t>±5-10% without calibration; ±1% with</t>
        </is>
      </c>
      <c r="I15" s="12" t="inlineStr">
        <is>
          <t>Contact</t>
        </is>
      </c>
      <c r="J15" s="54" t="inlineStr">
        <is>
          <t>—</t>
        </is>
      </c>
      <c r="K15" s="12" t="inlineStr">
        <is>
          <t>200-500mA</t>
        </is>
      </c>
      <c r="L15" s="55" t="n">
        <v>15</v>
      </c>
      <c r="M15" s="55" t="inlineStr">
        <is>
          <t>$$$</t>
        </is>
      </c>
      <c r="N15" s="55" t="n">
        <v>2</v>
      </c>
      <c r="O15" s="56" t="inlineStr">
        <is>
          <t>⚙PINCH</t>
        </is>
      </c>
      <c r="P15" s="12" t="inlineStr">
        <is>
          <t>Active</t>
        </is>
      </c>
      <c r="Q15" s="12" t="inlineStr">
        <is>
          <t>AE, AMZ, DFR, AT</t>
        </is>
      </c>
      <c r="R15" s="12" t="inlineStr">
        <is>
          <t>Grow, Water, Play</t>
        </is>
      </c>
    </row>
    <row r="16" ht="28" customHeight="1">
      <c r="A16" s="51" t="inlineStr">
        <is>
          <t>A012</t>
        </is>
      </c>
      <c r="B16" s="52" t="inlineStr">
        <is>
          <t>Relay module (mechanical)</t>
        </is>
      </c>
      <c r="C16" s="12" t="inlineStr">
        <is>
          <t>Power &amp; Electrical</t>
        </is>
      </c>
      <c r="D16" s="12" t="inlineStr">
        <is>
          <t>Switching of mains or high-current DC loads, galvanically isolated from the ESP32</t>
        </is>
      </c>
      <c r="E16" s="64" t="inlineStr">
        <is>
          <t>Electrical</t>
        </is>
      </c>
      <c r="F16" s="12" t="inlineStr">
        <is>
          <t>Digital</t>
        </is>
      </c>
      <c r="G16" s="12" t="inlineStr">
        <is>
          <t>Typically 10A at 250VAC (believe about half of that)</t>
        </is>
      </c>
      <c r="H16" s="12" t="inlineStr"/>
      <c r="I16" s="12" t="inlineStr">
        <is>
          <t>Contact</t>
        </is>
      </c>
      <c r="J16" s="54" t="inlineStr">
        <is>
          <t>—</t>
        </is>
      </c>
      <c r="K16" s="12" t="inlineStr">
        <is>
          <t>~70mA per energised coil</t>
        </is>
      </c>
      <c r="L16" s="55" t="n">
        <v>3</v>
      </c>
      <c r="M16" s="55" t="inlineStr">
        <is>
          <t>$</t>
        </is>
      </c>
      <c r="N16" s="55" t="n">
        <v>2</v>
      </c>
      <c r="O16" s="56" t="inlineStr">
        <is>
          <t>⚡MAINS ⚡AMPS</t>
        </is>
      </c>
      <c r="P16" s="12" t="inlineStr">
        <is>
          <t>Active</t>
        </is>
      </c>
      <c r="Q16" s="12" t="inlineStr">
        <is>
          <t>AE, AMZ, DFR, CE</t>
        </is>
      </c>
      <c r="R16" s="12" t="inlineStr">
        <is>
          <t>Home, Industry, Safety</t>
        </is>
      </c>
    </row>
    <row r="17" ht="28" customHeight="1">
      <c r="A17" s="51" t="inlineStr">
        <is>
          <t>A013</t>
        </is>
      </c>
      <c r="B17" s="52" t="inlineStr">
        <is>
          <t>Solid-state relay (SSR)</t>
        </is>
      </c>
      <c r="C17" s="12" t="inlineStr">
        <is>
          <t>Power &amp; Electrical</t>
        </is>
      </c>
      <c r="D17" s="12" t="inlineStr">
        <is>
          <t>Silent, wear-free AC switching at high cycle rates</t>
        </is>
      </c>
      <c r="E17" s="64" t="inlineStr">
        <is>
          <t>Electrical</t>
        </is>
      </c>
      <c r="F17" s="12" t="inlineStr">
        <is>
          <t>Digital/PWM</t>
        </is>
      </c>
      <c r="G17" s="12" t="inlineStr">
        <is>
          <t>25-40A rated (heatsink dependent)</t>
        </is>
      </c>
      <c r="H17" s="12" t="inlineStr"/>
      <c r="I17" s="12" t="inlineStr">
        <is>
          <t>Contact</t>
        </is>
      </c>
      <c r="J17" s="54" t="inlineStr">
        <is>
          <t>—</t>
        </is>
      </c>
      <c r="K17" s="12" t="inlineStr">
        <is>
          <t>~10mA control current</t>
        </is>
      </c>
      <c r="L17" s="55" t="n">
        <v>8</v>
      </c>
      <c r="M17" s="55" t="inlineStr">
        <is>
          <t>$$</t>
        </is>
      </c>
      <c r="N17" s="55" t="n">
        <v>3</v>
      </c>
      <c r="O17" s="56" t="inlineStr">
        <is>
          <t>⚡MAINS 🔥HOT ⚡AMPS</t>
        </is>
      </c>
      <c r="P17" s="12" t="inlineStr">
        <is>
          <t>Active</t>
        </is>
      </c>
      <c r="Q17" s="12" t="inlineStr">
        <is>
          <t>AE, AMZ, DK</t>
        </is>
      </c>
      <c r="R17" s="12" t="inlineStr">
        <is>
          <t>Home, Industry, Grow</t>
        </is>
      </c>
    </row>
    <row r="18" ht="28" customHeight="1">
      <c r="A18" s="51" t="inlineStr">
        <is>
          <t>A014</t>
        </is>
      </c>
      <c r="B18" s="52" t="inlineStr">
        <is>
          <t>Logic-level MOSFET switch</t>
        </is>
      </c>
      <c r="C18" s="12" t="inlineStr">
        <is>
          <t>Power &amp; Electrical</t>
        </is>
      </c>
      <c r="D18" s="12" t="inlineStr">
        <is>
          <t>Fast, silent, efficient DC load switching from a GPIO</t>
        </is>
      </c>
      <c r="E18" s="64" t="inlineStr">
        <is>
          <t>Electrical</t>
        </is>
      </c>
      <c r="F18" s="12" t="inlineStr">
        <is>
          <t>Digital/PWM</t>
        </is>
      </c>
      <c r="G18" s="12" t="inlineStr">
        <is>
          <t>Tens of amps depending on part and heatsinking</t>
        </is>
      </c>
      <c r="H18" s="12" t="inlineStr"/>
      <c r="I18" s="12" t="inlineStr">
        <is>
          <t>Contact</t>
        </is>
      </c>
      <c r="J18" s="54" t="inlineStr">
        <is>
          <t>—</t>
        </is>
      </c>
      <c r="K18" s="12" t="inlineStr">
        <is>
          <t>Gate drive only, microamps in steady state</t>
        </is>
      </c>
      <c r="L18" s="55" t="n">
        <v>1</v>
      </c>
      <c r="M18" s="55" t="inlineStr">
        <is>
          <t>$</t>
        </is>
      </c>
      <c r="N18" s="55" t="n">
        <v>2</v>
      </c>
      <c r="O18" s="56" t="inlineStr">
        <is>
          <t>⚡AMPS</t>
        </is>
      </c>
      <c r="P18" s="12" t="inlineStr">
        <is>
          <t>Active</t>
        </is>
      </c>
      <c r="Q18" s="12" t="inlineStr">
        <is>
          <t>AE, AMZ, DK, MO</t>
        </is>
      </c>
      <c r="R18" s="12" t="inlineStr">
        <is>
          <t>Energy, Home, Play</t>
        </is>
      </c>
    </row>
    <row r="19" ht="28" customHeight="1">
      <c r="A19" s="51" t="inlineStr">
        <is>
          <t>A015</t>
        </is>
      </c>
      <c r="B19" s="52" t="inlineStr">
        <is>
          <t>Peltier / TEC module</t>
        </is>
      </c>
      <c r="C19" s="12" t="inlineStr">
        <is>
          <t>Temperature</t>
        </is>
      </c>
      <c r="D19" s="12" t="inlineStr">
        <is>
          <t>Moves heat from one face to the other — cooling below ambient without a compressor</t>
        </is>
      </c>
      <c r="E19" s="53" t="inlineStr">
        <is>
          <t>Thermal</t>
        </is>
      </c>
      <c r="F19" s="12" t="inlineStr">
        <is>
          <t>PWM</t>
        </is>
      </c>
      <c r="G19" s="12" t="inlineStr">
        <is>
          <t>ΔT up to ~60°C between faces under no load</t>
        </is>
      </c>
      <c r="H19" s="12" t="inlineStr"/>
      <c r="I19" s="12" t="inlineStr">
        <is>
          <t>Contact</t>
        </is>
      </c>
      <c r="J19" s="54" t="inlineStr">
        <is>
          <t>—</t>
        </is>
      </c>
      <c r="K19" s="12" t="inlineStr">
        <is>
          <t>~5-6A at 12V for a TEC1-12706 — around 60W</t>
        </is>
      </c>
      <c r="L19" s="55" t="n">
        <v>5</v>
      </c>
      <c r="M19" s="55" t="inlineStr">
        <is>
          <t>$$</t>
        </is>
      </c>
      <c r="N19" s="55" t="n">
        <v>4</v>
      </c>
      <c r="O19" s="56" t="inlineStr">
        <is>
          <t>🔥HOT ⚡AMPS</t>
        </is>
      </c>
      <c r="P19" s="12" t="inlineStr">
        <is>
          <t>Active</t>
        </is>
      </c>
      <c r="Q19" s="12" t="inlineStr">
        <is>
          <t>AE, AMZ</t>
        </is>
      </c>
      <c r="R19" s="12" t="inlineStr">
        <is>
          <t>Home, Play, Grow</t>
        </is>
      </c>
    </row>
    <row r="20" ht="28" customHeight="1">
      <c r="A20" s="51" t="inlineStr">
        <is>
          <t>A016</t>
        </is>
      </c>
      <c r="B20" s="52" t="inlineStr">
        <is>
          <t>PTC heater / heating film</t>
        </is>
      </c>
      <c r="C20" s="12" t="inlineStr">
        <is>
          <t>Temperature</t>
        </is>
      </c>
      <c r="D20" s="12" t="inlineStr">
        <is>
          <t>Controlled heat input</t>
        </is>
      </c>
      <c r="E20" s="53" t="inlineStr">
        <is>
          <t>Thermal</t>
        </is>
      </c>
      <c r="F20" s="12" t="inlineStr">
        <is>
          <t>PWM/Digital</t>
        </is>
      </c>
      <c r="G20" s="12" t="inlineStr">
        <is>
          <t>Self-limiting types available at 60/110/220°C</t>
        </is>
      </c>
      <c r="H20" s="12" t="inlineStr"/>
      <c r="I20" s="12" t="inlineStr">
        <is>
          <t>Contact</t>
        </is>
      </c>
      <c r="J20" s="54" t="inlineStr">
        <is>
          <t>—</t>
        </is>
      </c>
      <c r="K20" s="12" t="inlineStr">
        <is>
          <t>10-200W depending on element</t>
        </is>
      </c>
      <c r="L20" s="55" t="n">
        <v>8</v>
      </c>
      <c r="M20" s="55" t="inlineStr">
        <is>
          <t>$$</t>
        </is>
      </c>
      <c r="N20" s="55" t="n">
        <v>3</v>
      </c>
      <c r="O20" s="56" t="inlineStr">
        <is>
          <t>🔥HOT ⚡AMPS ⚡MAINS</t>
        </is>
      </c>
      <c r="P20" s="12" t="inlineStr">
        <is>
          <t>Active</t>
        </is>
      </c>
      <c r="Q20" s="12" t="inlineStr">
        <is>
          <t>AE, AMZ</t>
        </is>
      </c>
      <c r="R20" s="12" t="inlineStr">
        <is>
          <t>Grow, Home, Safety</t>
        </is>
      </c>
    </row>
    <row r="21" ht="28" customHeight="1">
      <c r="A21" s="51" t="inlineStr">
        <is>
          <t>A017</t>
        </is>
      </c>
      <c r="B21" s="52" t="inlineStr">
        <is>
          <t>PWM fan with tachometer</t>
        </is>
      </c>
      <c r="C21" s="12" t="inlineStr">
        <is>
          <t>Industrial &amp; Automotive</t>
        </is>
      </c>
      <c r="D21" s="12" t="inlineStr">
        <is>
          <t>Controllable airflow, with speed reported back</t>
        </is>
      </c>
      <c r="E21" s="58" t="inlineStr">
        <is>
          <t>Mechanical</t>
        </is>
      </c>
      <c r="F21" s="12" t="inlineStr">
        <is>
          <t>PWM/Pulse</t>
        </is>
      </c>
      <c r="G21" s="12" t="inlineStr">
        <is>
          <t>Typically 500-2500 RPM</t>
        </is>
      </c>
      <c r="H21" s="12" t="inlineStr"/>
      <c r="I21" s="12" t="inlineStr">
        <is>
          <t>Contact</t>
        </is>
      </c>
      <c r="J21" s="54" t="inlineStr">
        <is>
          <t>—</t>
        </is>
      </c>
      <c r="K21" s="12" t="inlineStr">
        <is>
          <t>50-500mA depending on size</t>
        </is>
      </c>
      <c r="L21" s="55" t="n">
        <v>8</v>
      </c>
      <c r="M21" s="55" t="inlineStr">
        <is>
          <t>$$</t>
        </is>
      </c>
      <c r="N21" s="55" t="n">
        <v>2</v>
      </c>
      <c r="O21" s="56" t="inlineStr">
        <is>
          <t>⚙PINCH</t>
        </is>
      </c>
      <c r="P21" s="12" t="inlineStr">
        <is>
          <t>Active</t>
        </is>
      </c>
      <c r="Q21" s="12" t="inlineStr">
        <is>
          <t>AE, AMZ, DK</t>
        </is>
      </c>
      <c r="R21" s="12" t="inlineStr">
        <is>
          <t>Air, MachineHealth, Home</t>
        </is>
      </c>
    </row>
    <row r="22" ht="28" customHeight="1">
      <c r="A22" s="51" t="inlineStr">
        <is>
          <t>A018</t>
        </is>
      </c>
      <c r="B22" s="52" t="inlineStr">
        <is>
          <t>WS2812B / SK6812 addressable LEDs</t>
        </is>
      </c>
      <c r="C22" s="12" t="inlineStr">
        <is>
          <t>Light &amp; UV</t>
        </is>
      </c>
      <c r="D22" s="12" t="inlineStr">
        <is>
          <t>Individually controllable colour and brightness per LED on a single data wire</t>
        </is>
      </c>
      <c r="E22" s="59" t="inlineStr">
        <is>
          <t>Optical</t>
        </is>
      </c>
      <c r="F22" s="12" t="inlineStr">
        <is>
          <t>Digital</t>
        </is>
      </c>
      <c r="G22" s="12" t="inlineStr">
        <is>
          <t>Hundreds of LEDs per chain</t>
        </is>
      </c>
      <c r="H22" s="12" t="inlineStr"/>
      <c r="I22" s="12" t="inlineStr">
        <is>
          <t>Standoff</t>
        </is>
      </c>
      <c r="J22" s="54" t="inlineStr">
        <is>
          <t>—</t>
        </is>
      </c>
      <c r="K22" s="12" t="inlineStr">
        <is>
          <t>Up to 60mA per LED at full white — a 300-LED strip can demand 18A</t>
        </is>
      </c>
      <c r="L22" s="55" t="n">
        <v>8</v>
      </c>
      <c r="M22" s="55" t="inlineStr">
        <is>
          <t>$$</t>
        </is>
      </c>
      <c r="N22" s="55" t="n">
        <v>2</v>
      </c>
      <c r="O22" s="56" t="inlineStr">
        <is>
          <t>⚡AMPS</t>
        </is>
      </c>
      <c r="P22" s="12" t="inlineStr">
        <is>
          <t>Active</t>
        </is>
      </c>
      <c r="Q22" s="12" t="inlineStr">
        <is>
          <t>AE, AMZ, AF, SF</t>
        </is>
      </c>
      <c r="R22" s="12" t="inlineStr">
        <is>
          <t>Play, Home</t>
        </is>
      </c>
    </row>
    <row r="23" ht="28" customHeight="1">
      <c r="A23" s="51" t="inlineStr">
        <is>
          <t>A019</t>
        </is>
      </c>
      <c r="B23" s="52" t="inlineStr">
        <is>
          <t>High-power LED driver (constant current)</t>
        </is>
      </c>
      <c r="C23" s="12" t="inlineStr">
        <is>
          <t>Light &amp; UV</t>
        </is>
      </c>
      <c r="D23" s="12" t="inlineStr">
        <is>
          <t>Regulated current to high-power LEDs, dimmable by PWM</t>
        </is>
      </c>
      <c r="E23" s="59" t="inlineStr">
        <is>
          <t>Optical</t>
        </is>
      </c>
      <c r="F23" s="12" t="inlineStr">
        <is>
          <t>PWM</t>
        </is>
      </c>
      <c r="G23" s="12" t="inlineStr">
        <is>
          <t>350mA-1.5A typical per channel</t>
        </is>
      </c>
      <c r="H23" s="12" t="inlineStr"/>
      <c r="I23" s="12" t="inlineStr">
        <is>
          <t>Standoff</t>
        </is>
      </c>
      <c r="J23" s="54" t="inlineStr">
        <is>
          <t>—</t>
        </is>
      </c>
      <c r="K23" s="12" t="inlineStr">
        <is>
          <t>Driver efficiency ~90%; the LED consumes the rest</t>
        </is>
      </c>
      <c r="L23" s="55" t="n">
        <v>10</v>
      </c>
      <c r="M23" s="55" t="inlineStr">
        <is>
          <t>$$</t>
        </is>
      </c>
      <c r="N23" s="55" t="n">
        <v>3</v>
      </c>
      <c r="O23" s="56" t="inlineStr">
        <is>
          <t>☀LASER 🔥HOT ⚡HV</t>
        </is>
      </c>
      <c r="P23" s="12" t="inlineStr">
        <is>
          <t>Active</t>
        </is>
      </c>
      <c r="Q23" s="12" t="inlineStr">
        <is>
          <t>AE, DK, MO</t>
        </is>
      </c>
      <c r="R23" s="12" t="inlineStr">
        <is>
          <t>Grow, Play</t>
        </is>
      </c>
    </row>
    <row r="24" ht="28" customHeight="1">
      <c r="A24" s="51" t="inlineStr">
        <is>
          <t>A020</t>
        </is>
      </c>
      <c r="B24" s="52" t="inlineStr">
        <is>
          <t>E-paper display</t>
        </is>
      </c>
      <c r="C24" s="12" t="inlineStr">
        <is>
          <t>Cameras &amp; Vision</t>
        </is>
      </c>
      <c r="D24" s="12" t="inlineStr">
        <is>
          <t>A display that holds its image with zero power</t>
        </is>
      </c>
      <c r="E24" s="59" t="inlineStr">
        <is>
          <t>Optical</t>
        </is>
      </c>
      <c r="F24" s="12" t="inlineStr">
        <is>
          <t>SPI</t>
        </is>
      </c>
      <c r="G24" s="12" t="inlineStr">
        <is>
          <t>1.5" to 12"; mono, red/black, or 7-colour</t>
        </is>
      </c>
      <c r="H24" s="12" t="inlineStr"/>
      <c r="I24" s="12" t="inlineStr">
        <is>
          <t>Standoff</t>
        </is>
      </c>
      <c r="J24" s="54" t="inlineStr">
        <is>
          <t>—</t>
        </is>
      </c>
      <c r="K24" s="12" t="inlineStr">
        <is>
          <t>~20mA during refresh, ZERO holding the image</t>
        </is>
      </c>
      <c r="L24" s="55" t="n">
        <v>25</v>
      </c>
      <c r="M24" s="55" t="inlineStr">
        <is>
          <t>$$$</t>
        </is>
      </c>
      <c r="N24" s="55" t="n">
        <v>3</v>
      </c>
      <c r="O24" s="12" t="inlineStr"/>
      <c r="P24" s="12" t="inlineStr">
        <is>
          <t>Active</t>
        </is>
      </c>
      <c r="Q24" s="12" t="inlineStr">
        <is>
          <t>AE, AMZ, AF, PI, DFR</t>
        </is>
      </c>
      <c r="R24" s="12" t="inlineStr">
        <is>
          <t>Home, Energy, Grow</t>
        </is>
      </c>
    </row>
    <row r="25" ht="28" customHeight="1">
      <c r="A25" s="51" t="inlineStr">
        <is>
          <t>A021</t>
        </is>
      </c>
      <c r="B25" s="52" t="inlineStr">
        <is>
          <t>SPI TFT display</t>
        </is>
      </c>
      <c r="C25" s="12" t="inlineStr">
        <is>
          <t>Cameras &amp; Vision</t>
        </is>
      </c>
      <c r="D25" s="12" t="inlineStr">
        <is>
          <t>Full-colour graphics, optionally with a touchscreen</t>
        </is>
      </c>
      <c r="E25" s="59" t="inlineStr">
        <is>
          <t>Optical</t>
        </is>
      </c>
      <c r="F25" s="12" t="inlineStr">
        <is>
          <t>SPI</t>
        </is>
      </c>
      <c r="G25" s="12" t="inlineStr">
        <is>
          <t>1.3" to 4", 240x240 to 480x320</t>
        </is>
      </c>
      <c r="H25" s="12" t="inlineStr"/>
      <c r="I25" s="12" t="inlineStr">
        <is>
          <t>Standoff</t>
        </is>
      </c>
      <c r="J25" s="54" t="inlineStr">
        <is>
          <t>—</t>
        </is>
      </c>
      <c r="K25" s="12" t="inlineStr">
        <is>
          <t>~40-120mA with backlight — the backlight is most of it</t>
        </is>
      </c>
      <c r="L25" s="55" t="n">
        <v>10</v>
      </c>
      <c r="M25" s="55" t="inlineStr">
        <is>
          <t>$$</t>
        </is>
      </c>
      <c r="N25" s="55" t="n">
        <v>2</v>
      </c>
      <c r="O25" s="12" t="inlineStr"/>
      <c r="P25" s="12" t="inlineStr">
        <is>
          <t>Active</t>
        </is>
      </c>
      <c r="Q25" s="12" t="inlineStr">
        <is>
          <t>AE, AMZ, AF, DFR</t>
        </is>
      </c>
      <c r="R25" s="12" t="inlineStr">
        <is>
          <t>Play, Industry, Health</t>
        </is>
      </c>
    </row>
    <row r="26" ht="28" customHeight="1">
      <c r="A26" s="51" t="inlineStr">
        <is>
          <t>A022</t>
        </is>
      </c>
      <c r="B26" s="52" t="inlineStr">
        <is>
          <t>OLED display (SSD1306 / SH1107)</t>
        </is>
      </c>
      <c r="C26" s="12" t="inlineStr">
        <is>
          <t>Cameras &amp; Vision</t>
        </is>
      </c>
      <c r="D26" s="12" t="inlineStr">
        <is>
          <t>Crisp small monochrome text and graphics over I2C</t>
        </is>
      </c>
      <c r="E26" s="59" t="inlineStr">
        <is>
          <t>Optical</t>
        </is>
      </c>
      <c r="F26" s="12" t="inlineStr">
        <is>
          <t>I2C/SPI</t>
        </is>
      </c>
      <c r="G26" s="12" t="inlineStr">
        <is>
          <t>0.66" to 2.42", 128x32 to 128x128</t>
        </is>
      </c>
      <c r="H26" s="12" t="inlineStr"/>
      <c r="I26" s="12" t="inlineStr">
        <is>
          <t>Standoff</t>
        </is>
      </c>
      <c r="J26" s="54" t="inlineStr">
        <is>
          <t>—</t>
        </is>
      </c>
      <c r="K26" s="12" t="inlineStr">
        <is>
          <t>~10-20mA typical, less with a mostly-black screen</t>
        </is>
      </c>
      <c r="L26" s="55" t="n">
        <v>3</v>
      </c>
      <c r="M26" s="55" t="inlineStr">
        <is>
          <t>$</t>
        </is>
      </c>
      <c r="N26" s="55" t="n">
        <v>1</v>
      </c>
      <c r="O26" s="12" t="inlineStr"/>
      <c r="P26" s="12" t="inlineStr">
        <is>
          <t>Active</t>
        </is>
      </c>
      <c r="Q26" s="12" t="inlineStr">
        <is>
          <t>AE, AMZ, AF, SF, CE</t>
        </is>
      </c>
      <c r="R26" s="12" t="inlineStr">
        <is>
          <t>Play, Home, Industry</t>
        </is>
      </c>
    </row>
    <row r="27" ht="28" customHeight="1">
      <c r="A27" s="51" t="inlineStr">
        <is>
          <t>A023</t>
        </is>
      </c>
      <c r="B27" s="52" t="inlineStr">
        <is>
          <t>I2S DAC + amplifier (MAX98357A)</t>
        </is>
      </c>
      <c r="C27" s="12" t="inlineStr">
        <is>
          <t>Sound &amp; Audio</t>
        </is>
      </c>
      <c r="D27" s="12" t="inlineStr">
        <is>
          <t>Clean digital audio to a speaker — speech, tones, music</t>
        </is>
      </c>
      <c r="E27" s="60" t="inlineStr">
        <is>
          <t>Acoustic</t>
        </is>
      </c>
      <c r="F27" s="12" t="inlineStr">
        <is>
          <t>I2S</t>
        </is>
      </c>
      <c r="G27" s="12" t="inlineStr">
        <is>
          <t>3.2W into 4Ω</t>
        </is>
      </c>
      <c r="H27" s="12" t="inlineStr"/>
      <c r="I27" s="12" t="inlineStr">
        <is>
          <t>Standoff</t>
        </is>
      </c>
      <c r="J27" s="54" t="inlineStr">
        <is>
          <t>—</t>
        </is>
      </c>
      <c r="K27" s="12" t="inlineStr">
        <is>
          <t>~2mA idle, up to 700mA at full output</t>
        </is>
      </c>
      <c r="L27" s="55" t="n">
        <v>5</v>
      </c>
      <c r="M27" s="55" t="inlineStr">
        <is>
          <t>$$</t>
        </is>
      </c>
      <c r="N27" s="55" t="n">
        <v>2</v>
      </c>
      <c r="O27" s="12" t="inlineStr"/>
      <c r="P27" s="12" t="inlineStr">
        <is>
          <t>Active</t>
        </is>
      </c>
      <c r="Q27" s="12" t="inlineStr">
        <is>
          <t>AE, AF, SF, DFR</t>
        </is>
      </c>
      <c r="R27" s="12" t="inlineStr">
        <is>
          <t>Health, Play, Safety</t>
        </is>
      </c>
    </row>
    <row r="28" ht="28" customHeight="1">
      <c r="A28" s="51" t="inlineStr">
        <is>
          <t>A024</t>
        </is>
      </c>
      <c r="B28" s="52" t="inlineStr">
        <is>
          <t>Piezo buzzer (active / passive)</t>
        </is>
      </c>
      <c r="C28" s="12" t="inlineStr">
        <is>
          <t>Sound &amp; Audio</t>
        </is>
      </c>
      <c r="D28" s="12" t="inlineStr">
        <is>
          <t>Beeps, tones and alarms</t>
        </is>
      </c>
      <c r="E28" s="60" t="inlineStr">
        <is>
          <t>Acoustic</t>
        </is>
      </c>
      <c r="F28" s="12" t="inlineStr">
        <is>
          <t>Digital/PWM</t>
        </is>
      </c>
      <c r="G28" s="12" t="inlineStr">
        <is>
          <t>Typically 2-4kHz resonance</t>
        </is>
      </c>
      <c r="H28" s="12" t="inlineStr"/>
      <c r="I28" s="12" t="inlineStr">
        <is>
          <t>Standoff</t>
        </is>
      </c>
      <c r="J28" s="54" t="inlineStr">
        <is>
          <t>—</t>
        </is>
      </c>
      <c r="K28" s="12" t="inlineStr">
        <is>
          <t>~20-30mA</t>
        </is>
      </c>
      <c r="L28" s="55" t="n">
        <v>1</v>
      </c>
      <c r="M28" s="55" t="inlineStr">
        <is>
          <t>$</t>
        </is>
      </c>
      <c r="N28" s="55" t="n">
        <v>1</v>
      </c>
      <c r="O28" s="12" t="inlineStr"/>
      <c r="P28" s="12" t="inlineStr">
        <is>
          <t>Active</t>
        </is>
      </c>
      <c r="Q28" s="12" t="inlineStr">
        <is>
          <t>AE, AMZ, SF, CE</t>
        </is>
      </c>
      <c r="R28" s="12" t="inlineStr">
        <is>
          <t>Safety, Play, Health</t>
        </is>
      </c>
    </row>
    <row r="29" ht="28" customHeight="1">
      <c r="A29" s="51" t="inlineStr">
        <is>
          <t>A025</t>
        </is>
      </c>
      <c r="B29" s="52" t="inlineStr">
        <is>
          <t>Haptic driver + LRA/ERM (DRV2605L)</t>
        </is>
      </c>
      <c r="C29" s="12" t="inlineStr">
        <is>
          <t>Touch &amp; Capacitive</t>
        </is>
      </c>
      <c r="D29" s="12" t="inlineStr">
        <is>
          <t>Precise vibration patterns — taps, buzzes, ramps, textures</t>
        </is>
      </c>
      <c r="E29" s="58" t="inlineStr">
        <is>
          <t>Mechanical</t>
        </is>
      </c>
      <c r="F29" s="12" t="inlineStr">
        <is>
          <t>I2C</t>
        </is>
      </c>
      <c r="G29" s="12" t="inlineStr">
        <is>
          <t>123 built-in effects plus arbitrary waveforms</t>
        </is>
      </c>
      <c r="H29" s="12" t="inlineStr"/>
      <c r="I29" s="12" t="inlineStr">
        <is>
          <t>Contact</t>
        </is>
      </c>
      <c r="J29" s="54" t="inlineStr">
        <is>
          <t>—</t>
        </is>
      </c>
      <c r="K29" s="12" t="inlineStr">
        <is>
          <t>~50-100mA during an effect, µA idle</t>
        </is>
      </c>
      <c r="L29" s="55" t="n">
        <v>8</v>
      </c>
      <c r="M29" s="55" t="inlineStr">
        <is>
          <t>$$</t>
        </is>
      </c>
      <c r="N29" s="55" t="n">
        <v>2</v>
      </c>
      <c r="O29" s="12" t="inlineStr"/>
      <c r="P29" s="12" t="inlineStr">
        <is>
          <t>Active</t>
        </is>
      </c>
      <c r="Q29" s="12" t="inlineStr">
        <is>
          <t>AF, SF, DK, AE</t>
        </is>
      </c>
      <c r="R29" s="12" t="inlineStr">
        <is>
          <t>Health, Play</t>
        </is>
      </c>
    </row>
    <row r="30" ht="28" customHeight="1">
      <c r="A30" s="51" t="inlineStr">
        <is>
          <t>A026</t>
        </is>
      </c>
      <c r="B30" s="52" t="inlineStr">
        <is>
          <t>Ultrasonic mist maker</t>
        </is>
      </c>
      <c r="C30" s="12" t="inlineStr">
        <is>
          <t>Humidity &amp; Moisture</t>
        </is>
      </c>
      <c r="D30" s="12" t="inlineStr">
        <is>
          <t>Cold fog for humidification</t>
        </is>
      </c>
      <c r="E30" s="60" t="inlineStr">
        <is>
          <t>Acoustic</t>
        </is>
      </c>
      <c r="F30" s="12" t="inlineStr">
        <is>
          <t>Digital</t>
        </is>
      </c>
      <c r="G30" s="12" t="inlineStr">
        <is>
          <t>~300-500ml/hour per disc</t>
        </is>
      </c>
      <c r="H30" s="12" t="inlineStr"/>
      <c r="I30" s="12" t="inlineStr">
        <is>
          <t>Immersed</t>
        </is>
      </c>
      <c r="J30" s="54" t="inlineStr">
        <is>
          <t>—</t>
        </is>
      </c>
      <c r="K30" s="12" t="inlineStr">
        <is>
          <t>~10-25W</t>
        </is>
      </c>
      <c r="L30" s="55" t="n">
        <v>8</v>
      </c>
      <c r="M30" s="55" t="inlineStr">
        <is>
          <t>$$</t>
        </is>
      </c>
      <c r="N30" s="55" t="n">
        <v>3</v>
      </c>
      <c r="O30" s="56" t="inlineStr">
        <is>
          <t>⚡HV</t>
        </is>
      </c>
      <c r="P30" s="12" t="inlineStr">
        <is>
          <t>Active</t>
        </is>
      </c>
      <c r="Q30" s="12" t="inlineStr">
        <is>
          <t>AE, AMZ</t>
        </is>
      </c>
      <c r="R30" s="12" t="inlineStr">
        <is>
          <t>Grow, Home, Play</t>
        </is>
      </c>
    </row>
    <row r="31" ht="28" customHeight="1">
      <c r="A31" s="51" t="inlineStr">
        <is>
          <t>A027</t>
        </is>
      </c>
      <c r="B31" s="52" t="inlineStr">
        <is>
          <t>Electric strike / solenoid lock</t>
        </is>
      </c>
      <c r="C31" s="12" t="inlineStr">
        <is>
          <t>Identity &amp; Tags</t>
        </is>
      </c>
      <c r="D31" s="12" t="inlineStr">
        <is>
          <t>Electrically released door latching</t>
        </is>
      </c>
      <c r="E31" s="58" t="inlineStr">
        <is>
          <t>Mechanical</t>
        </is>
      </c>
      <c r="F31" s="12" t="inlineStr">
        <is>
          <t>Digital</t>
        </is>
      </c>
      <c r="G31" s="12" t="inlineStr">
        <is>
          <t>n/a</t>
        </is>
      </c>
      <c r="H31" s="12" t="inlineStr"/>
      <c r="I31" s="12" t="inlineStr">
        <is>
          <t>Contact</t>
        </is>
      </c>
      <c r="J31" s="54" t="inlineStr">
        <is>
          <t>—</t>
        </is>
      </c>
      <c r="K31" s="12" t="inlineStr">
        <is>
          <t>~500mA-1A while energised</t>
        </is>
      </c>
      <c r="L31" s="55" t="n">
        <v>15</v>
      </c>
      <c r="M31" s="55" t="inlineStr">
        <is>
          <t>$$$</t>
        </is>
      </c>
      <c r="N31" s="55" t="n">
        <v>3</v>
      </c>
      <c r="O31" s="56" t="inlineStr">
        <is>
          <t>⚙PINCH ⚡AMPS</t>
        </is>
      </c>
      <c r="P31" s="12" t="inlineStr">
        <is>
          <t>Active</t>
        </is>
      </c>
      <c r="Q31" s="12" t="inlineStr">
        <is>
          <t>AE, AMZ</t>
        </is>
      </c>
      <c r="R31" s="12" t="inlineStr">
        <is>
          <t>Access, Safety, Home</t>
        </is>
      </c>
    </row>
    <row r="32" ht="28" customHeight="1">
      <c r="A32" s="51" t="inlineStr">
        <is>
          <t>A028</t>
        </is>
      </c>
      <c r="B32" s="52" t="inlineStr">
        <is>
          <t>IR blaster LED</t>
        </is>
      </c>
      <c r="C32" s="12" t="inlineStr">
        <is>
          <t>RF &amp; Electromagnetic</t>
        </is>
      </c>
      <c r="D32" s="12" t="inlineStr">
        <is>
          <t>Transmits infrared remote-control codes to existing appliances</t>
        </is>
      </c>
      <c r="E32" s="59" t="inlineStr">
        <is>
          <t>Optical</t>
        </is>
      </c>
      <c r="F32" s="12" t="inlineStr">
        <is>
          <t>PWM</t>
        </is>
      </c>
      <c r="G32" s="12" t="inlineStr">
        <is>
          <t>A few metres, line of sight (reflects off walls surprisingly well)</t>
        </is>
      </c>
      <c r="H32" s="12" t="inlineStr"/>
      <c r="I32" s="12" t="inlineStr">
        <is>
          <t>Remote</t>
        </is>
      </c>
      <c r="J32" s="54" t="inlineStr">
        <is>
          <t>—</t>
        </is>
      </c>
      <c r="K32" s="12" t="inlineStr">
        <is>
          <t>~20-100mA in bursts, more for long range</t>
        </is>
      </c>
      <c r="L32" s="55" t="n">
        <v>2</v>
      </c>
      <c r="M32" s="55" t="inlineStr">
        <is>
          <t>$</t>
        </is>
      </c>
      <c r="N32" s="55" t="n">
        <v>2</v>
      </c>
      <c r="O32" s="12" t="inlineStr"/>
      <c r="P32" s="12" t="inlineStr">
        <is>
          <t>Active</t>
        </is>
      </c>
      <c r="Q32" s="12" t="inlineStr">
        <is>
          <t>AE, AMZ, SF</t>
        </is>
      </c>
      <c r="R32" s="12" t="inlineStr">
        <is>
          <t>Home, Energy, Access</t>
        </is>
      </c>
    </row>
    <row r="33" ht="28" customHeight="1">
      <c r="A33" s="51" t="inlineStr">
        <is>
          <t>A029</t>
        </is>
      </c>
      <c r="B33" s="52" t="inlineStr">
        <is>
          <t>Smart plug (ESPHome-flashable)</t>
        </is>
      </c>
      <c r="C33" s="12" t="inlineStr">
        <is>
          <t>Power &amp; Electrical</t>
        </is>
      </c>
      <c r="D33" s="12" t="inlineStr">
        <is>
          <t>Mains switching with energy metering, in a certified enclosure</t>
        </is>
      </c>
      <c r="E33" s="64" t="inlineStr">
        <is>
          <t>Electrical</t>
        </is>
      </c>
      <c r="F33" s="12" t="inlineStr">
        <is>
          <t>Builtin</t>
        </is>
      </c>
      <c r="G33" s="12" t="inlineStr">
        <is>
          <t>10-16A depending on model</t>
        </is>
      </c>
      <c r="H33" s="12" t="inlineStr"/>
      <c r="I33" s="12" t="inlineStr">
        <is>
          <t>Contact</t>
        </is>
      </c>
      <c r="J33" s="54" t="inlineStr">
        <is>
          <t>—</t>
        </is>
      </c>
      <c r="K33" s="12" t="inlineStr">
        <is>
          <t>~1W standby</t>
        </is>
      </c>
      <c r="L33" s="55" t="n">
        <v>12</v>
      </c>
      <c r="M33" s="55" t="inlineStr">
        <is>
          <t>$$</t>
        </is>
      </c>
      <c r="N33" s="55" t="n">
        <v>2</v>
      </c>
      <c r="O33" s="56" t="inlineStr">
        <is>
          <t>⚡MAINS</t>
        </is>
      </c>
      <c r="P33" s="12" t="inlineStr">
        <is>
          <t>Active</t>
        </is>
      </c>
      <c r="Q33" s="12" t="inlineStr">
        <is>
          <t>AMZ, AE</t>
        </is>
      </c>
      <c r="R33" s="12" t="inlineStr">
        <is>
          <t>Home, Energy, Safety</t>
        </is>
      </c>
    </row>
  </sheetData>
  <mergeCells count="2">
    <mergeCell ref="A3:R3"/>
    <mergeCell ref="A2:R2"/>
  </mergeCells>
  <conditionalFormatting sqref="L5:L33">
    <cfRule type="dataBar" priority="1">
      <dataBar showValue="1">
        <cfvo type="num" val="0"/>
        <cfvo type="num" val="120"/>
        <color rgb="009BB7D4"/>
      </dataBar>
    </cfRule>
  </conditionalFormatting>
  <conditionalFormatting sqref="N5:N33">
    <cfRule type="iconSet" priority="2">
      <iconSet iconSet="5Rating" showValue="1" reverse="0">
        <cfvo type="num" val="1"/>
        <cfvo type="num" val="2"/>
        <cfvo type="num" val="3"/>
        <cfvo type="num" val="4"/>
        <cfvo type="num" val="5"/>
      </iconSet>
    </cfRule>
  </conditionalFormatting>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 ref="A5" location="'Sensor Cards'!A5627" tooltip="Open the full card for TSAL6200 940nm IR emitter" display="A001"/>
    <hyperlink ref="A6" location="'Sensor Cards'!A5676" tooltip="Open the full card for 650nm red laser diode module" display="A002"/>
    <hyperlink ref="A7" location="'Sensor Cards'!A7063" tooltip="Open the full card for Hobby servo (SG90 / MG996R)" display="A003"/>
    <hyperlink ref="A8" location="'Sensor Cards'!A7079" tooltip="Open the full card for Stepper motor + A4988/DRV8825 driver" display="A004"/>
    <hyperlink ref="A9" location="'Sensor Cards'!A7095" tooltip="Open the full card for TMC2209 silent stepper driver" display="A005"/>
    <hyperlink ref="A10" location="'Sensor Cards'!A7112" tooltip="Open the full card for DC motor + H-bridge (DRV8871 / TB6612)" display="A006"/>
    <hyperlink ref="A11" location="'Sensor Cards'!A7128" tooltip="Open the full card for BLDC gimbal motor + SimpleFOC" display="A007"/>
    <hyperlink ref="A12" location="'Sensor Cards'!A7145" tooltip="Open the full card for Linear actuator" display="A008"/>
    <hyperlink ref="A13" location="'Sensor Cards'!A7161" tooltip="Open the full card for Solenoid valve (water)" display="A009"/>
    <hyperlink ref="A14" location="'Sensor Cards'!A7177" tooltip="Open the full card for Motorised ball valve" display="A010"/>
    <hyperlink ref="A15" location="'Sensor Cards'!A7194" tooltip="Open the full card for Peristaltic dosing pump" display="A011"/>
    <hyperlink ref="A16" location="'Sensor Cards'!A7210" tooltip="Open the full card for Relay module (mechanical)" display="A012"/>
    <hyperlink ref="A17" location="'Sensor Cards'!A7226" tooltip="Open the full card for Solid-state relay (SSR)" display="A013"/>
    <hyperlink ref="A18" location="'Sensor Cards'!A7242" tooltip="Open the full card for Logic-level MOSFET switch" display="A014"/>
    <hyperlink ref="A19" location="'Sensor Cards'!A7258" tooltip="Open the full card for Peltier / TEC module" display="A015"/>
    <hyperlink ref="A20" location="'Sensor Cards'!A7274" tooltip="Open the full card for PTC heater / heating film" display="A016"/>
    <hyperlink ref="A21" location="'Sensor Cards'!A7290" tooltip="Open the full card for PWM fan with tachometer" display="A017"/>
    <hyperlink ref="A22" location="'Sensor Cards'!A7307" tooltip="Open the full card for WS2812B / SK6812 addressable LEDs" display="A018"/>
    <hyperlink ref="A23" location="'Sensor Cards'!A7323" tooltip="Open the full card for High-power LED driver (constant current)" display="A019"/>
    <hyperlink ref="A24" location="'Sensor Cards'!A7339" tooltip="Open the full card for E-paper display" display="A020"/>
    <hyperlink ref="A25" location="'Sensor Cards'!A7354" tooltip="Open the full card for SPI TFT display" display="A021"/>
    <hyperlink ref="A26" location="'Sensor Cards'!A7369" tooltip="Open the full card for OLED display (SSD1306 / SH1107)" display="A022"/>
    <hyperlink ref="A27" location="'Sensor Cards'!A7384" tooltip="Open the full card for I2S DAC + amplifier (MAX98357A)" display="A023"/>
    <hyperlink ref="A28" location="'Sensor Cards'!A7399" tooltip="Open the full card for Piezo buzzer (active / passive)" display="A024"/>
    <hyperlink ref="A29" location="'Sensor Cards'!A7414" tooltip="Open the full card for Haptic driver + LRA/ERM (DRV2605L)" display="A025"/>
    <hyperlink ref="A30" location="'Sensor Cards'!A7429" tooltip="Open the full card for Ultrasonic mist maker" display="A026"/>
    <hyperlink ref="A31" location="'Sensor Cards'!A7445" tooltip="Open the full card for Electric strike / solenoid lock" display="A027"/>
    <hyperlink ref="A32" location="'Sensor Cards'!A7461" tooltip="Open the full card for IR blaster LED" display="A028"/>
    <hyperlink ref="A33" location="'Sensor Cards'!A7476" tooltip="Open the full card for Smart plug (ESPHome-flashable)" display="A029"/>
  </hyperlinks>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4A5878"/>
    <outlinePr summaryBelow="1" summaryRight="1"/>
    <pageSetUpPr fitToPage="1"/>
  </sheetPr>
  <dimension ref="A1:W37"/>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9" customWidth="1" min="3" max="3"/>
    <col width="30" customWidth="1" min="4" max="4"/>
    <col width="12" customWidth="1" min="5" max="5"/>
    <col width="15" customWidth="1" min="6" max="6"/>
    <col width="20" customWidth="1" min="7" max="7"/>
    <col width="17" customWidth="1" min="8" max="8"/>
    <col width="14" customWidth="1" min="9" max="9"/>
    <col width="15" customWidth="1" min="10" max="10"/>
    <col width="13" customWidth="1" min="11" max="11"/>
    <col width="8" customWidth="1" min="12" max="12"/>
    <col width="7" customWidth="1" min="13" max="13"/>
    <col width="7" customWidth="1" min="14" max="14"/>
    <col width="14" customWidth="1" min="15" max="15"/>
    <col width="11" customWidth="1" min="16" max="16"/>
    <col width="22" customWidth="1" min="17" max="17"/>
    <col width="18" customWidth="1" min="18" max="18"/>
  </cols>
  <sheetData>
    <row r="1" ht="17" customHeight="1">
      <c r="A1" s="2" t="inlineStr">
        <is>
          <t>START</t>
        </is>
      </c>
      <c r="B1" s="2" t="inlineStr">
        <is>
          <t>Physics</t>
        </is>
      </c>
      <c r="C1" s="2" t="inlineStr">
        <is>
          <t>Dash</t>
        </is>
      </c>
      <c r="D1" s="2" t="inlineStr">
        <is>
          <t>Sensors</t>
        </is>
      </c>
      <c r="E1" s="2" t="inlineStr">
        <is>
          <t>Cards</t>
        </is>
      </c>
      <c r="F1" s="2" t="inlineStr">
        <is>
          <t>Actuators</t>
        </is>
      </c>
      <c r="G1" s="1"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GLUE &amp; SIGNAL CHAIN — the parts that make the others work</t>
        </is>
      </c>
      <c r="B2" s="4" t="n"/>
      <c r="C2" s="4" t="n"/>
      <c r="D2" s="4" t="n"/>
      <c r="E2" s="4" t="n"/>
      <c r="F2" s="4" t="n"/>
      <c r="G2" s="4" t="n"/>
      <c r="H2" s="4" t="n"/>
      <c r="I2" s="4" t="n"/>
      <c r="J2" s="4" t="n"/>
      <c r="K2" s="4" t="n"/>
      <c r="L2" s="4" t="n"/>
      <c r="M2" s="4" t="n"/>
      <c r="N2" s="4" t="n"/>
      <c r="O2" s="4" t="n"/>
      <c r="P2" s="4" t="n"/>
      <c r="Q2" s="4" t="n"/>
      <c r="R2" s="4" t="n"/>
    </row>
    <row r="3" ht="26" customHeight="1">
      <c r="A3" s="5" t="inlineStr">
        <is>
          <t>ADCs, amplifiers, multiplexers, isolators, power. Unglamorous and decisive.</t>
        </is>
      </c>
    </row>
    <row r="4">
      <c r="A4" s="23" t="inlineStr">
        <is>
          <t>ID</t>
        </is>
      </c>
      <c r="B4" s="23" t="inlineStr">
        <is>
          <t>Part</t>
        </is>
      </c>
      <c r="C4" s="23" t="inlineStr">
        <is>
          <t>Category</t>
        </is>
      </c>
      <c r="D4" s="23" t="inlineStr">
        <is>
          <t>What it measures</t>
        </is>
      </c>
      <c r="E4" s="23" t="inlineStr">
        <is>
          <t>Modality</t>
        </is>
      </c>
      <c r="F4" s="23" t="inlineStr">
        <is>
          <t>Interface</t>
        </is>
      </c>
      <c r="G4" s="23" t="inlineStr">
        <is>
          <t>Range</t>
        </is>
      </c>
      <c r="H4" s="23" t="inlineStr">
        <is>
          <t>Accuracy</t>
        </is>
      </c>
      <c r="I4" s="23" t="inlineStr">
        <is>
          <t>Contact</t>
        </is>
      </c>
      <c r="J4" s="23" t="inlineStr">
        <is>
          <t>Privacy</t>
        </is>
      </c>
      <c r="K4" s="23" t="inlineStr">
        <is>
          <t>Power</t>
        </is>
      </c>
      <c r="L4" s="23" t="inlineStr">
        <is>
          <t>$</t>
        </is>
      </c>
      <c r="M4" s="23" t="inlineStr">
        <is>
          <t>Tier</t>
        </is>
      </c>
      <c r="N4" s="23" t="inlineStr">
        <is>
          <t>Diff</t>
        </is>
      </c>
      <c r="O4" s="23" t="inlineStr">
        <is>
          <t>Hazard</t>
        </is>
      </c>
      <c r="P4" s="23" t="inlineStr">
        <is>
          <t>Lifecycle</t>
        </is>
      </c>
      <c r="Q4" s="23" t="inlineStr">
        <is>
          <t>Buy from</t>
        </is>
      </c>
      <c r="R4" s="23" t="inlineStr">
        <is>
          <t>Themes</t>
        </is>
      </c>
    </row>
    <row r="5" ht="28" customHeight="1">
      <c r="A5" s="51" t="inlineStr">
        <is>
          <t>G001</t>
        </is>
      </c>
      <c r="B5" s="52" t="inlineStr">
        <is>
          <t>Multi-band GNSS antenna</t>
        </is>
      </c>
      <c r="C5" s="12" t="inlineStr">
        <is>
          <t>GNSS &amp; Positioning</t>
        </is>
      </c>
      <c r="D5" s="12" t="inlineStr">
        <is>
          <t>Not a sensor: it is the aperture, phase stability and multipath rejection that decide whether your RTK receiver ever reaches a fixed solution</t>
        </is>
      </c>
      <c r="E5" s="61" t="inlineStr">
        <is>
          <t>RF</t>
        </is>
      </c>
      <c r="F5" s="12" t="inlineStr">
        <is>
          <t>Analog</t>
        </is>
      </c>
      <c r="G5" s="12" t="inlineStr">
        <is>
          <t>Covers the L1 band around 1575MHz and the L2/L5 band around 1227/1176MHz</t>
        </is>
      </c>
      <c r="H5" s="12" t="inlineStr">
        <is>
          <t>Phase-centre variation of a few millimetres on a good patch, centimetres on a bad one</t>
        </is>
      </c>
      <c r="I5" s="12" t="inlineStr">
        <is>
          <t>Remote</t>
        </is>
      </c>
      <c r="J5" s="54" t="inlineStr">
        <is>
          <t>—</t>
        </is>
      </c>
      <c r="K5" s="12" t="inlineStr">
        <is>
          <t>10-30mA drawn through the antenna bias tee; check whether your receiver supplies 3.3V or 5V before connecting</t>
        </is>
      </c>
      <c r="L5" s="55" t="n">
        <v>75</v>
      </c>
      <c r="M5" s="55" t="inlineStr">
        <is>
          <t>$$$$</t>
        </is>
      </c>
      <c r="N5" s="55" t="n">
        <v>2</v>
      </c>
      <c r="O5" s="12" t="inlineStr"/>
      <c r="P5" s="12" t="inlineStr">
        <is>
          <t>Active</t>
        </is>
      </c>
      <c r="Q5" s="12" t="inlineStr">
        <is>
          <t>DK, MO, AE</t>
        </is>
      </c>
      <c r="R5" s="12" t="inlineStr">
        <is>
          <t>Wild, Industry, Time</t>
        </is>
      </c>
    </row>
    <row r="6" ht="28" customHeight="1">
      <c r="A6" s="51" t="inlineStr">
        <is>
          <t>G002</t>
        </is>
      </c>
      <c r="B6" s="52" t="inlineStr">
        <is>
          <t>RCV420 precision 4-20mA loop receiver</t>
        </is>
      </c>
      <c r="C6" s="12" t="inlineStr">
        <is>
          <t>Industrial &amp; Automotive</t>
        </is>
      </c>
      <c r="D6" s="12" t="inlineStr">
        <is>
          <t>Converts a 4-20mA loop current into a precise 0-5V, with the sense resistor and reference on-chip</t>
        </is>
      </c>
      <c r="E6" s="64" t="inlineStr">
        <is>
          <t>Electrical</t>
        </is>
      </c>
      <c r="F6" s="12" t="inlineStr">
        <is>
          <t>Analog</t>
        </is>
      </c>
      <c r="G6" s="12" t="inlineStr">
        <is>
          <t>4-20mA in, 0-5V out</t>
        </is>
      </c>
      <c r="H6" s="12" t="inlineStr">
        <is>
          <t>±0.1% span, ±0.2% max nonlinearity, 25 ppm/C gain drift</t>
        </is>
      </c>
      <c r="I6" s="12" t="inlineStr">
        <is>
          <t>Standoff</t>
        </is>
      </c>
      <c r="J6" s="54" t="inlineStr">
        <is>
          <t>—</t>
        </is>
      </c>
      <c r="K6" s="12" t="inlineStr">
        <is>
          <t>~6mA per supply rail, quiescent</t>
        </is>
      </c>
      <c r="L6" s="55" t="n">
        <v>22</v>
      </c>
      <c r="M6" s="55" t="inlineStr">
        <is>
          <t>$$$</t>
        </is>
      </c>
      <c r="N6" s="55" t="n">
        <v>4</v>
      </c>
      <c r="O6" s="12" t="inlineStr"/>
      <c r="P6" s="12" t="inlineStr">
        <is>
          <t>Mature</t>
        </is>
      </c>
      <c r="Q6" s="12" t="inlineStr">
        <is>
          <t>DK, MO</t>
        </is>
      </c>
      <c r="R6" s="12" t="inlineStr">
        <is>
          <t>Industry, MachineHealth</t>
        </is>
      </c>
    </row>
    <row r="7" ht="28" customHeight="1">
      <c r="A7" s="51" t="inlineStr">
        <is>
          <t>G003</t>
        </is>
      </c>
      <c r="B7" s="52" t="inlineStr">
        <is>
          <t>XTR116 4-20mA loop transmitter</t>
        </is>
      </c>
      <c r="C7" s="12" t="inlineStr">
        <is>
          <t>Industrial &amp; Automotive</t>
        </is>
      </c>
      <c r="D7" s="12" t="inlineStr">
        <is>
          <t>Turns a small sensor current or voltage into a 4-20mA loop signal, and powers the sensor from the loop while doing it</t>
        </is>
      </c>
      <c r="E7" s="64" t="inlineStr">
        <is>
          <t>Electrical</t>
        </is>
      </c>
      <c r="F7" s="12" t="inlineStr">
        <is>
          <t>4-20mA</t>
        </is>
      </c>
      <c r="G7" s="12" t="inlineStr">
        <is>
          <t>4-20mA out from 40-200uA in; gain fixed at x100</t>
        </is>
      </c>
      <c r="H7" s="12" t="inlineStr">
        <is>
          <t>±0.05% nonlinearity, ±0.5% initial span error before trim</t>
        </is>
      </c>
      <c r="I7" s="12" t="inlineStr">
        <is>
          <t>Standoff</t>
        </is>
      </c>
      <c r="J7" s="54" t="inlineStr">
        <is>
          <t>—</t>
        </is>
      </c>
      <c r="K7" s="12" t="inlineStr">
        <is>
          <t>The loop current IS the supply: 4mA quiescent, 20mA at full scale</t>
        </is>
      </c>
      <c r="L7" s="55" t="n">
        <v>10</v>
      </c>
      <c r="M7" s="55" t="inlineStr">
        <is>
          <t>$$</t>
        </is>
      </c>
      <c r="N7" s="55" t="n">
        <v>4</v>
      </c>
      <c r="O7" s="12" t="inlineStr"/>
      <c r="P7" s="12" t="inlineStr">
        <is>
          <t>Active</t>
        </is>
      </c>
      <c r="Q7" s="12" t="inlineStr">
        <is>
          <t>DK, MO</t>
        </is>
      </c>
      <c r="R7" s="12" t="inlineStr">
        <is>
          <t>Industry, MachineHealth</t>
        </is>
      </c>
    </row>
    <row r="8" ht="28" customHeight="1">
      <c r="A8" s="51" t="inlineStr">
        <is>
          <t>G004</t>
        </is>
      </c>
      <c r="B8" s="52" t="inlineStr">
        <is>
          <t>DIN-rail 4-20mA loop isolator</t>
        </is>
      </c>
      <c r="C8" s="12" t="inlineStr">
        <is>
          <t>Industrial &amp; Automotive</t>
        </is>
      </c>
      <c r="D8" s="12" t="inlineStr">
        <is>
          <t>Passes a 4-20mA signal across a galvanic barrier, breaking the ground loop between field and controller</t>
        </is>
      </c>
      <c r="E8" s="64" t="inlineStr">
        <is>
          <t>Electrical</t>
        </is>
      </c>
      <c r="F8" s="12" t="inlineStr">
        <is>
          <t>4-20mA/Analog</t>
        </is>
      </c>
      <c r="G8" s="12" t="inlineStr">
        <is>
          <t>Isolation typically 1.5-3kV rms</t>
        </is>
      </c>
      <c r="H8" s="12" t="inlineStr">
        <is>
          <t>±0.1% to ±0.5% of span depending on grade; 100 ppm/C typical drift</t>
        </is>
      </c>
      <c r="I8" s="12" t="inlineStr">
        <is>
          <t>Standoff</t>
        </is>
      </c>
      <c r="J8" s="54" t="inlineStr">
        <is>
          <t>—</t>
        </is>
      </c>
      <c r="K8" s="12" t="inlineStr">
        <is>
          <t>Passive: zero, it borrows ~4V of loop compliance. Powered: ~25mA at 24V.</t>
        </is>
      </c>
      <c r="L8" s="55" t="n">
        <v>35</v>
      </c>
      <c r="M8" s="55" t="inlineStr">
        <is>
          <t>$$$</t>
        </is>
      </c>
      <c r="N8" s="55" t="n">
        <v>2</v>
      </c>
      <c r="O8" s="12" t="inlineStr"/>
      <c r="P8" s="12" t="inlineStr">
        <is>
          <t>Active</t>
        </is>
      </c>
      <c r="Q8" s="12" t="inlineStr">
        <is>
          <t>DK, MO, AMZ, AE</t>
        </is>
      </c>
      <c r="R8" s="12" t="inlineStr">
        <is>
          <t>Industry, MachineHealth, Time</t>
        </is>
      </c>
    </row>
    <row r="9" ht="28" customHeight="1">
      <c r="A9" s="51" t="inlineStr">
        <is>
          <t>G005</t>
        </is>
      </c>
      <c r="B9" s="52" t="inlineStr">
        <is>
          <t>0-10V industrial input front end</t>
        </is>
      </c>
      <c r="C9" s="12" t="inlineStr">
        <is>
          <t>Industrial &amp; Automotive</t>
        </is>
      </c>
      <c r="D9" s="12" t="inlineStr">
        <is>
          <t>Safely reads the 0-10V (and 2-10V, and ±10V) analog signals that HVAC and building-automation gear speaks</t>
        </is>
      </c>
      <c r="E9" s="64" t="inlineStr">
        <is>
          <t>Electrical</t>
        </is>
      </c>
      <c r="F9" s="12" t="inlineStr">
        <is>
          <t>Analog</t>
        </is>
      </c>
      <c r="G9" s="12" t="inlineStr">
        <is>
          <t>0-10V typical; 2-10V for a live-zero variant; ±10V needs a biased or differential front end</t>
        </is>
      </c>
      <c r="H9" s="12" t="inlineStr">
        <is>
          <t>Set by your divider tolerance — 0.1% resistors give ~±0.15% of span</t>
        </is>
      </c>
      <c r="I9" s="12" t="inlineStr">
        <is>
          <t>Standoff</t>
        </is>
      </c>
      <c r="J9" s="54" t="inlineStr">
        <is>
          <t>—</t>
        </is>
      </c>
      <c r="K9" s="12" t="inlineStr">
        <is>
          <t>~1mA for the ADC plus optional buffer op-amp</t>
        </is>
      </c>
      <c r="L9" s="55" t="n">
        <v>8</v>
      </c>
      <c r="M9" s="55" t="inlineStr">
        <is>
          <t>$$</t>
        </is>
      </c>
      <c r="N9" s="55" t="n">
        <v>3</v>
      </c>
      <c r="O9" s="12" t="inlineStr"/>
      <c r="P9" s="12" t="inlineStr">
        <is>
          <t>Active</t>
        </is>
      </c>
      <c r="Q9" s="12" t="inlineStr">
        <is>
          <t>AF, DK, AE, AMZ</t>
        </is>
      </c>
      <c r="R9" s="12" t="inlineStr">
        <is>
          <t>Industry, Energy, Home</t>
        </is>
      </c>
    </row>
    <row r="10" ht="28" customHeight="1">
      <c r="A10" s="51" t="inlineStr">
        <is>
          <t>G006</t>
        </is>
      </c>
      <c r="B10" s="52" t="inlineStr">
        <is>
          <t>MAX485 RS-485 transceiver</t>
        </is>
      </c>
      <c r="C10" s="12" t="inlineStr">
        <is>
          <t>Industrial &amp; Automotive</t>
        </is>
      </c>
      <c r="D10" s="12" t="inlineStr">
        <is>
          <t>Converts the ESP32's UART into a differential RS-485 pair that survives 1200m and industrial noise</t>
        </is>
      </c>
      <c r="E10" s="64" t="inlineStr">
        <is>
          <t>Electrical</t>
        </is>
      </c>
      <c r="F10" s="12" t="inlineStr">
        <is>
          <t>RS-485/UART</t>
        </is>
      </c>
      <c r="G10" s="12" t="inlineStr">
        <is>
          <t>Up to 1200m at low baud; 32 unit loads per segment</t>
        </is>
      </c>
      <c r="H10" s="12" t="inlineStr"/>
      <c r="I10" s="12" t="inlineStr">
        <is>
          <t>Standoff</t>
        </is>
      </c>
      <c r="J10" s="54" t="inlineStr">
        <is>
          <t>—</t>
        </is>
      </c>
      <c r="K10" s="12" t="inlineStr">
        <is>
          <t>~300-500uA quiescent; tens of mA in bursts while driving a terminated bus</t>
        </is>
      </c>
      <c r="L10" s="55" t="n">
        <v>2</v>
      </c>
      <c r="M10" s="55" t="inlineStr">
        <is>
          <t>$</t>
        </is>
      </c>
      <c r="N10" s="55" t="n">
        <v>3</v>
      </c>
      <c r="O10" s="12" t="inlineStr"/>
      <c r="P10" s="12" t="inlineStr">
        <is>
          <t>Mature</t>
        </is>
      </c>
      <c r="Q10" s="12" t="inlineStr">
        <is>
          <t>AE, AMZ, DK, MO</t>
        </is>
      </c>
      <c r="R10" s="12" t="inlineStr">
        <is>
          <t>Industry, Fleet, Grow</t>
        </is>
      </c>
    </row>
    <row r="11" ht="28" customHeight="1">
      <c r="A11" s="51" t="inlineStr">
        <is>
          <t>G007</t>
        </is>
      </c>
      <c r="B11" s="52" t="inlineStr">
        <is>
          <t>ADM2582E isolated RS-485 transceiver</t>
        </is>
      </c>
      <c r="C11" s="12" t="inlineStr">
        <is>
          <t>Industrial &amp; Automotive</t>
        </is>
      </c>
      <c r="D11" s="12" t="inlineStr">
        <is>
          <t>RS-485 with a 2.5kV galvanic barrier and its own isolated supply, all in one 20-pin package</t>
        </is>
      </c>
      <c r="E11" s="64" t="inlineStr">
        <is>
          <t>Electrical</t>
        </is>
      </c>
      <c r="F11" s="12" t="inlineStr">
        <is>
          <t>RS-485/UART</t>
        </is>
      </c>
      <c r="G11" s="12" t="inlineStr"/>
      <c r="H11" s="12" t="inlineStr">
        <is>
          <t>2.5kV rms isolation for 1 minute</t>
        </is>
      </c>
      <c r="I11" s="12" t="inlineStr">
        <is>
          <t>Standoff</t>
        </is>
      </c>
      <c r="J11" s="54" t="inlineStr">
        <is>
          <t>—</t>
        </is>
      </c>
      <c r="K11" s="12" t="inlineStr">
        <is>
          <t>~55mA typical at 3.3V with isoPower running — an order of magnitude more than a plain MAX485</t>
        </is>
      </c>
      <c r="L11" s="55" t="n">
        <v>11</v>
      </c>
      <c r="M11" s="55" t="inlineStr">
        <is>
          <t>$$</t>
        </is>
      </c>
      <c r="N11" s="55" t="n">
        <v>4</v>
      </c>
      <c r="O11" s="12" t="inlineStr"/>
      <c r="P11" s="12" t="inlineStr">
        <is>
          <t>Active</t>
        </is>
      </c>
      <c r="Q11" s="12" t="inlineStr">
        <is>
          <t>DK, MO</t>
        </is>
      </c>
      <c r="R11" s="12" t="inlineStr">
        <is>
          <t>Industry, Safety, Fleet</t>
        </is>
      </c>
    </row>
    <row r="12" ht="28" customHeight="1">
      <c r="A12" s="51" t="inlineStr">
        <is>
          <t>G008</t>
        </is>
      </c>
      <c r="B12" s="52" t="inlineStr">
        <is>
          <t>SN65HVD230 3.3V CAN transceiver</t>
        </is>
      </c>
      <c r="C12" s="12" t="inlineStr">
        <is>
          <t>Industrial &amp; Automotive</t>
        </is>
      </c>
      <c r="D12" s="12" t="inlineStr">
        <is>
          <t>Converts the ESP32's built-in TWAI controller to the differential CAN bus physical layer</t>
        </is>
      </c>
      <c r="E12" s="64" t="inlineStr">
        <is>
          <t>Electrical</t>
        </is>
      </c>
      <c r="F12" s="12" t="inlineStr">
        <is>
          <t>CAN</t>
        </is>
      </c>
      <c r="G12" s="12" t="inlineStr">
        <is>
          <t>Up to 40m at 1 Mbps, 500m at 125 kbps</t>
        </is>
      </c>
      <c r="H12" s="12" t="inlineStr"/>
      <c r="I12" s="12" t="inlineStr">
        <is>
          <t>Standoff</t>
        </is>
      </c>
      <c r="J12" s="54" t="inlineStr">
        <is>
          <t>—</t>
        </is>
      </c>
      <c r="K12" s="12" t="inlineStr">
        <is>
          <t>~10mA active; ~370uA in low-current standby (Rs pin pulled high)</t>
        </is>
      </c>
      <c r="L12" s="55" t="n">
        <v>3</v>
      </c>
      <c r="M12" s="55" t="inlineStr">
        <is>
          <t>$</t>
        </is>
      </c>
      <c r="N12" s="55" t="n">
        <v>3</v>
      </c>
      <c r="O12" s="12" t="inlineStr"/>
      <c r="P12" s="12" t="inlineStr">
        <is>
          <t>Active</t>
        </is>
      </c>
      <c r="Q12" s="12" t="inlineStr">
        <is>
          <t>AE, AMZ, DK, MO</t>
        </is>
      </c>
      <c r="R12" s="12" t="inlineStr">
        <is>
          <t>Robots, Industry, MachineHealth</t>
        </is>
      </c>
    </row>
    <row r="13" ht="28" customHeight="1">
      <c r="A13" s="51" t="inlineStr">
        <is>
          <t>G009</t>
        </is>
      </c>
      <c r="B13" s="52" t="inlineStr">
        <is>
          <t>TJA1051T/3 CAN transceiver</t>
        </is>
      </c>
      <c r="C13" s="12" t="inlineStr">
        <is>
          <t>Industrial &amp; Automotive</t>
        </is>
      </c>
      <c r="D13" s="12" t="inlineStr">
        <is>
          <t>High-speed CAN physical layer running from 5V with a separate 3.3V logic reference</t>
        </is>
      </c>
      <c r="E13" s="64" t="inlineStr">
        <is>
          <t>Electrical</t>
        </is>
      </c>
      <c r="F13" s="12" t="inlineStr">
        <is>
          <t>CAN</t>
        </is>
      </c>
      <c r="G13" s="12" t="inlineStr">
        <is>
          <t>40m at 1 Mbps typical</t>
        </is>
      </c>
      <c r="H13" s="12" t="inlineStr"/>
      <c r="I13" s="12" t="inlineStr">
        <is>
          <t>Standoff</t>
        </is>
      </c>
      <c r="J13" s="54" t="inlineStr">
        <is>
          <t>—</t>
        </is>
      </c>
      <c r="K13" s="12" t="inlineStr">
        <is>
          <t>~5-10mA active depending on bus load</t>
        </is>
      </c>
      <c r="L13" s="55" t="n">
        <v>2</v>
      </c>
      <c r="M13" s="55" t="inlineStr">
        <is>
          <t>$</t>
        </is>
      </c>
      <c r="N13" s="55" t="n">
        <v>3</v>
      </c>
      <c r="O13" s="12" t="inlineStr"/>
      <c r="P13" s="12" t="inlineStr">
        <is>
          <t>Active</t>
        </is>
      </c>
      <c r="Q13" s="12" t="inlineStr">
        <is>
          <t>DK, MO, AE</t>
        </is>
      </c>
      <c r="R13" s="12" t="inlineStr">
        <is>
          <t>Robots, Industry, MachineHealth</t>
        </is>
      </c>
    </row>
    <row r="14" ht="28" customHeight="1">
      <c r="A14" s="51" t="inlineStr">
        <is>
          <t>G010</t>
        </is>
      </c>
      <c r="B14" s="52" t="inlineStr">
        <is>
          <t>DIN-B head-mount RTD transmitter</t>
        </is>
      </c>
      <c r="C14" s="12" t="inlineStr">
        <is>
          <t>Industrial &amp; Automotive</t>
        </is>
      </c>
      <c r="D14" s="12" t="inlineStr">
        <is>
          <t>Converts a PT100/PT1000 resistance into a 4-20mA loop signal, inside the sensor's own connection head</t>
        </is>
      </c>
      <c r="E14" s="64" t="inlineStr">
        <is>
          <t>Electrical</t>
        </is>
      </c>
      <c r="F14" s="12" t="inlineStr">
        <is>
          <t>4-20mA</t>
        </is>
      </c>
      <c r="G14" s="12" t="inlineStr">
        <is>
          <t>Configurable, typically -50 to +400C span, minimum span ~25C</t>
        </is>
      </c>
      <c r="H14" s="12" t="inlineStr">
        <is>
          <t>±0.1-0.2% of span for a decent unit; ±0.5% for cheap ones</t>
        </is>
      </c>
      <c r="I14" s="12" t="inlineStr">
        <is>
          <t>Standoff</t>
        </is>
      </c>
      <c r="J14" s="54" t="inlineStr">
        <is>
          <t>—</t>
        </is>
      </c>
      <c r="K14" s="12" t="inlineStr">
        <is>
          <t>Loop-powered, 4-20mA (some draw up to 23mA when signalling a fault)</t>
        </is>
      </c>
      <c r="L14" s="55" t="n">
        <v>60</v>
      </c>
      <c r="M14" s="55" t="inlineStr">
        <is>
          <t>$$$$</t>
        </is>
      </c>
      <c r="N14" s="55" t="n">
        <v>3</v>
      </c>
      <c r="O14" s="56" t="inlineStr">
        <is>
          <t>🔥HOT</t>
        </is>
      </c>
      <c r="P14" s="12" t="inlineStr">
        <is>
          <t>Active</t>
        </is>
      </c>
      <c r="Q14" s="12" t="inlineStr">
        <is>
          <t>AE, AMZ, DK, MO</t>
        </is>
      </c>
      <c r="R14" s="12" t="inlineStr">
        <is>
          <t>Industry, MachineHealth, Energy</t>
        </is>
      </c>
    </row>
    <row r="15" ht="28" customHeight="1">
      <c r="A15" s="51" t="inlineStr">
        <is>
          <t>G011</t>
        </is>
      </c>
      <c r="B15" s="52" t="inlineStr">
        <is>
          <t>MAX14819 IO-Link master transceiver</t>
        </is>
      </c>
      <c r="C15" s="12" t="inlineStr">
        <is>
          <t>Industrial &amp; Automotive</t>
        </is>
      </c>
      <c r="D15" s="12" t="inlineStr">
        <is>
          <t>The physical and framing layer for talking IO-Link to modern industrial sensors — two ports per chip</t>
        </is>
      </c>
      <c r="E15" s="64" t="inlineStr">
        <is>
          <t>Electrical</t>
        </is>
      </c>
      <c r="F15" s="12" t="inlineStr">
        <is>
          <t>SPI</t>
        </is>
      </c>
      <c r="G15" s="12" t="inlineStr">
        <is>
          <t>Up to 20m of unshielded 3-wire cable per port</t>
        </is>
      </c>
      <c r="H15" s="12" t="inlineStr"/>
      <c r="I15" s="12" t="inlineStr">
        <is>
          <t>Standoff</t>
        </is>
      </c>
      <c r="J15" s="54" t="inlineStr">
        <is>
          <t>—</t>
        </is>
      </c>
      <c r="K15" s="12" t="inlineStr">
        <is>
          <t>~5mA logic side; each port sources up to ~250mA to power the connected sensor</t>
        </is>
      </c>
      <c r="L15" s="55" t="n">
        <v>14</v>
      </c>
      <c r="M15" s="55" t="inlineStr">
        <is>
          <t>$$</t>
        </is>
      </c>
      <c r="N15" s="55" t="n">
        <v>5</v>
      </c>
      <c r="O15" s="12" t="inlineStr"/>
      <c r="P15" s="12" t="inlineStr">
        <is>
          <t>Active</t>
        </is>
      </c>
      <c r="Q15" s="12" t="inlineStr">
        <is>
          <t>DK, MO</t>
        </is>
      </c>
      <c r="R15" s="12" t="inlineStr">
        <is>
          <t>Industry, Access, MachineHealth</t>
        </is>
      </c>
    </row>
    <row r="16" ht="28" customHeight="1">
      <c r="A16" s="51" t="inlineStr">
        <is>
          <t>G012</t>
        </is>
      </c>
      <c r="B16" s="52" t="inlineStr">
        <is>
          <t>24V optocoupler input module</t>
        </is>
      </c>
      <c r="C16" s="12" t="inlineStr">
        <is>
          <t>Industrial &amp; Automotive</t>
        </is>
      </c>
      <c r="D16" s="12" t="inlineStr">
        <is>
          <t>Safely turns 24V industrial NPN/PNP switch outputs into 3.3V logic the ESP32 can read</t>
        </is>
      </c>
      <c r="E16" s="64" t="inlineStr">
        <is>
          <t>Electrical</t>
        </is>
      </c>
      <c r="F16" s="12" t="inlineStr">
        <is>
          <t>Digital</t>
        </is>
      </c>
      <c r="G16" s="12" t="inlineStr">
        <is>
          <t>8 channels typical; 4/6/16-channel boards exist</t>
        </is>
      </c>
      <c r="H16" s="12" t="inlineStr">
        <is>
          <t>Input threshold usually around 8-12V with the fitted resistor</t>
        </is>
      </c>
      <c r="I16" s="12" t="inlineStr">
        <is>
          <t>Standoff</t>
        </is>
      </c>
      <c r="J16" s="54" t="inlineStr">
        <is>
          <t>—</t>
        </is>
      </c>
      <c r="K16" s="12" t="inlineStr">
        <is>
          <t>~5-10mA per ACTIVE channel drawn from the 24V field supply, not from the ESP32</t>
        </is>
      </c>
      <c r="L16" s="55" t="n">
        <v>4</v>
      </c>
      <c r="M16" s="55" t="inlineStr">
        <is>
          <t>$</t>
        </is>
      </c>
      <c r="N16" s="55" t="n">
        <v>2</v>
      </c>
      <c r="O16" s="12" t="inlineStr"/>
      <c r="P16" s="12" t="inlineStr">
        <is>
          <t>Active</t>
        </is>
      </c>
      <c r="Q16" s="12" t="inlineStr">
        <is>
          <t>AE, AMZ</t>
        </is>
      </c>
      <c r="R16" s="12" t="inlineStr">
        <is>
          <t>Industry, MachineHealth, Time, Safety</t>
        </is>
      </c>
    </row>
    <row r="17" ht="28" customHeight="1">
      <c r="A17" s="51" t="inlineStr">
        <is>
          <t>G013</t>
        </is>
      </c>
      <c r="B17" s="52" t="inlineStr">
        <is>
          <t>IEPE/ICP constant-current conditioner</t>
        </is>
      </c>
      <c r="C17" s="12" t="inlineStr">
        <is>
          <t>Motion &amp; Vibration</t>
        </is>
      </c>
      <c r="D17" s="12" t="inlineStr">
        <is>
          <t>Powers an IEPE accelerometer and converts its two-wire bias-modulated output into a ground-referenced AC voltage</t>
        </is>
      </c>
      <c r="E17" s="64" t="inlineStr">
        <is>
          <t>Electrical</t>
        </is>
      </c>
      <c r="F17" s="12" t="inlineStr">
        <is>
          <t>Analog</t>
        </is>
      </c>
      <c r="G17" s="12" t="inlineStr">
        <is>
          <t>Roughly 0.3Hz to 100kHz passband; ~10Vpp in, ~5Vpp out on typical modules</t>
        </is>
      </c>
      <c r="H17" s="12" t="inlineStr">
        <is>
          <t>Gain of 1 is common; the conditioner adds its own noise floor, which on cheap modules is the limit of the whole chain</t>
        </is>
      </c>
      <c r="I17" s="12" t="inlineStr">
        <is>
          <t>Contact</t>
        </is>
      </c>
      <c r="J17" s="54" t="inlineStr">
        <is>
          <t>—</t>
        </is>
      </c>
      <c r="K17" s="12" t="inlineStr">
        <is>
          <t>30-60mA from USB while sourcing 4mA at ~24V</t>
        </is>
      </c>
      <c r="L17" s="55" t="n">
        <v>150</v>
      </c>
      <c r="M17" s="55" t="inlineStr">
        <is>
          <t>$$$$</t>
        </is>
      </c>
      <c r="N17" s="55" t="n">
        <v>4</v>
      </c>
      <c r="O17" s="12" t="inlineStr"/>
      <c r="P17" s="12" t="inlineStr">
        <is>
          <t>Active</t>
        </is>
      </c>
      <c r="Q17" s="12" t="inlineStr">
        <is>
          <t>AE, DK, MO</t>
        </is>
      </c>
      <c r="R17" s="12" t="inlineStr">
        <is>
          <t>MachineHealth, Industry, Invisible</t>
        </is>
      </c>
    </row>
    <row r="18" ht="28" customHeight="1">
      <c r="A18" s="51" t="inlineStr">
        <is>
          <t>G014</t>
        </is>
      </c>
      <c r="B18" s="52" t="inlineStr">
        <is>
          <t>Femtoampere electrometer buffer for ISE and pH electrodes</t>
        </is>
      </c>
      <c r="C18" s="12" t="inlineStr">
        <is>
          <t>Water &amp; Liquid</t>
        </is>
      </c>
      <c r="D18" s="12" t="inlineStr">
        <is>
          <t>Buffers a 10MOhm-1GOhm electrode so an ADC can read it without loading it</t>
        </is>
      </c>
      <c r="E18" s="64" t="inlineStr">
        <is>
          <t>Electrical</t>
        </is>
      </c>
      <c r="F18" s="12" t="inlineStr">
        <is>
          <t>Analog</t>
        </is>
      </c>
      <c r="G18" s="12" t="inlineStr">
        <is>
          <t>Input bias +/-20 fA; rail-to-rail output</t>
        </is>
      </c>
      <c r="H18" s="12" t="inlineStr">
        <is>
          <t>Offset around 50 uV - the electrode is always the limit, never this amplifier</t>
        </is>
      </c>
      <c r="I18" s="12" t="inlineStr">
        <is>
          <t>Contact</t>
        </is>
      </c>
      <c r="J18" s="54" t="inlineStr">
        <is>
          <t>—</t>
        </is>
      </c>
      <c r="K18" s="12" t="inlineStr">
        <is>
          <t>~1mA</t>
        </is>
      </c>
      <c r="L18" s="55" t="n">
        <v>15</v>
      </c>
      <c r="M18" s="55" t="inlineStr">
        <is>
          <t>$$$</t>
        </is>
      </c>
      <c r="N18" s="55" t="n">
        <v>4</v>
      </c>
      <c r="O18" s="12" t="inlineStr"/>
      <c r="P18" s="12" t="inlineStr">
        <is>
          <t>Active</t>
        </is>
      </c>
      <c r="Q18" s="12" t="inlineStr">
        <is>
          <t>DK, MO</t>
        </is>
      </c>
      <c r="R18" s="12" t="inlineStr">
        <is>
          <t>Water, Grow, Invisible</t>
        </is>
      </c>
    </row>
    <row r="19" ht="28" customHeight="1">
      <c r="A19" s="51" t="inlineStr">
        <is>
          <t>G015</t>
        </is>
      </c>
      <c r="B19" s="52" t="inlineStr">
        <is>
          <t>ADS1115 / ADS1015 16-bit ADC</t>
        </is>
      </c>
      <c r="C19" s="12" t="inlineStr">
        <is>
          <t>Power &amp; Electrical</t>
        </is>
      </c>
      <c r="D19" s="12" t="inlineStr">
        <is>
          <t>Four single-ended or two differential analog channels at true 16-bit, over I2C</t>
        </is>
      </c>
      <c r="E19" s="64" t="inlineStr">
        <is>
          <t>Electrical</t>
        </is>
      </c>
      <c r="F19" s="12" t="inlineStr">
        <is>
          <t>I2C</t>
        </is>
      </c>
      <c r="G19" s="12" t="inlineStr">
        <is>
          <t>±0.256V to ±6.144V programmable</t>
        </is>
      </c>
      <c r="H19" s="12" t="inlineStr">
        <is>
          <t>Gain error &lt;0.1%, INL ±1 LSB</t>
        </is>
      </c>
      <c r="I19" s="12" t="inlineStr">
        <is>
          <t>Contact</t>
        </is>
      </c>
      <c r="J19" s="54" t="inlineStr">
        <is>
          <t>—</t>
        </is>
      </c>
      <c r="K19" s="12" t="inlineStr">
        <is>
          <t>150µA continuous, 0.5µA in single-shot standby</t>
        </is>
      </c>
      <c r="L19" s="55" t="n">
        <v>3</v>
      </c>
      <c r="M19" s="55" t="inlineStr">
        <is>
          <t>$</t>
        </is>
      </c>
      <c r="N19" s="55" t="n">
        <v>1</v>
      </c>
      <c r="O19" s="12" t="inlineStr"/>
      <c r="P19" s="12" t="inlineStr">
        <is>
          <t>Active</t>
        </is>
      </c>
      <c r="Q19" s="12" t="inlineStr">
        <is>
          <t>AF, SF, AE, DK, CE</t>
        </is>
      </c>
      <c r="R19" s="12" t="inlineStr">
        <is>
          <t>Energy, Water, Health</t>
        </is>
      </c>
    </row>
    <row r="20" ht="28" customHeight="1">
      <c r="A20" s="51" t="inlineStr">
        <is>
          <t>G016</t>
        </is>
      </c>
      <c r="B20" s="52" t="inlineStr">
        <is>
          <t>ADS1256 24-bit ADC</t>
        </is>
      </c>
      <c r="C20" s="12" t="inlineStr">
        <is>
          <t>Power &amp; Electrical</t>
        </is>
      </c>
      <c r="D20" s="12" t="inlineStr">
        <is>
          <t>Eight channels at 24-bit and up to 30,000 samples per second</t>
        </is>
      </c>
      <c r="E20" s="64" t="inlineStr">
        <is>
          <t>Electrical</t>
        </is>
      </c>
      <c r="F20" s="12" t="inlineStr">
        <is>
          <t>SPI</t>
        </is>
      </c>
      <c r="G20" s="12" t="inlineStr">
        <is>
          <t>±5V with programmable gain to 64x</t>
        </is>
      </c>
      <c r="H20" s="12" t="inlineStr">
        <is>
          <t>0.0010% INL</t>
        </is>
      </c>
      <c r="I20" s="12" t="inlineStr">
        <is>
          <t>Contact</t>
        </is>
      </c>
      <c r="J20" s="54" t="inlineStr">
        <is>
          <t>—</t>
        </is>
      </c>
      <c r="K20" s="12" t="inlineStr">
        <is>
          <t>~38mW</t>
        </is>
      </c>
      <c r="L20" s="55" t="n">
        <v>15</v>
      </c>
      <c r="M20" s="55" t="inlineStr">
        <is>
          <t>$$$</t>
        </is>
      </c>
      <c r="N20" s="55" t="n">
        <v>4</v>
      </c>
      <c r="O20" s="12" t="inlineStr"/>
      <c r="P20" s="12" t="inlineStr">
        <is>
          <t>Active</t>
        </is>
      </c>
      <c r="Q20" s="12" t="inlineStr">
        <is>
          <t>AE, AMZ, DK</t>
        </is>
      </c>
      <c r="R20" s="12" t="inlineStr">
        <is>
          <t>Wild, MachineHealth, Invisible</t>
        </is>
      </c>
    </row>
    <row r="21" ht="28" customHeight="1">
      <c r="A21" s="51" t="inlineStr">
        <is>
          <t>G017</t>
        </is>
      </c>
      <c r="B21" s="52" t="inlineStr">
        <is>
          <t>MCP4725 12-bit DAC</t>
        </is>
      </c>
      <c r="C21" s="12" t="inlineStr">
        <is>
          <t>Power &amp; Electrical</t>
        </is>
      </c>
      <c r="D21" s="12" t="inlineStr">
        <is>
          <t>A programmable analog voltage from an I2C command</t>
        </is>
      </c>
      <c r="E21" s="64" t="inlineStr">
        <is>
          <t>Electrical</t>
        </is>
      </c>
      <c r="F21" s="12" t="inlineStr">
        <is>
          <t>I2C</t>
        </is>
      </c>
      <c r="G21" s="12" t="inlineStr">
        <is>
          <t>0V to Vdd</t>
        </is>
      </c>
      <c r="H21" s="12" t="inlineStr">
        <is>
          <t>±0.2% of full scale</t>
        </is>
      </c>
      <c r="I21" s="12" t="inlineStr">
        <is>
          <t>Contact</t>
        </is>
      </c>
      <c r="J21" s="54" t="inlineStr">
        <is>
          <t>—</t>
        </is>
      </c>
      <c r="K21" s="12" t="inlineStr">
        <is>
          <t>~210µA</t>
        </is>
      </c>
      <c r="L21" s="55" t="n">
        <v>4</v>
      </c>
      <c r="M21" s="55" t="inlineStr">
        <is>
          <t>$</t>
        </is>
      </c>
      <c r="N21" s="55" t="n">
        <v>1</v>
      </c>
      <c r="O21" s="12" t="inlineStr"/>
      <c r="P21" s="12" t="inlineStr">
        <is>
          <t>Active</t>
        </is>
      </c>
      <c r="Q21" s="12" t="inlineStr">
        <is>
          <t>AF, SF, AE, DK</t>
        </is>
      </c>
      <c r="R21" s="12" t="inlineStr">
        <is>
          <t>Industry, Play, Energy</t>
        </is>
      </c>
    </row>
    <row r="22" ht="28" customHeight="1">
      <c r="A22" s="51" t="inlineStr">
        <is>
          <t>G018</t>
        </is>
      </c>
      <c r="B22" s="52" t="inlineStr">
        <is>
          <t>NAU7802 24-bit bridge ADC</t>
        </is>
      </c>
      <c r="C22" s="12" t="inlineStr">
        <is>
          <t>Force &amp; Weight</t>
        </is>
      </c>
      <c r="D22" s="12" t="inlineStr">
        <is>
          <t>A 24-bit converter with a built-in bridge excitation supply — the modern HX711 replacement</t>
        </is>
      </c>
      <c r="E22" s="64" t="inlineStr">
        <is>
          <t>Electrical</t>
        </is>
      </c>
      <c r="F22" s="12" t="inlineStr">
        <is>
          <t>I2C</t>
        </is>
      </c>
      <c r="G22" s="12" t="inlineStr">
        <is>
          <t>±0.5V differential at gain 1</t>
        </is>
      </c>
      <c r="H22" s="12" t="inlineStr">
        <is>
          <t>Ratiometric to the excitation, so excitation drift cancels</t>
        </is>
      </c>
      <c r="I22" s="12" t="inlineStr">
        <is>
          <t>Contact</t>
        </is>
      </c>
      <c r="J22" s="54" t="inlineStr">
        <is>
          <t>—</t>
        </is>
      </c>
      <c r="K22" s="12" t="inlineStr">
        <is>
          <t>~2mA active, µA in standby</t>
        </is>
      </c>
      <c r="L22" s="55" t="n">
        <v>12</v>
      </c>
      <c r="M22" s="55" t="inlineStr">
        <is>
          <t>$$</t>
        </is>
      </c>
      <c r="N22" s="55" t="n">
        <v>2</v>
      </c>
      <c r="O22" s="12" t="inlineStr"/>
      <c r="P22" s="12" t="inlineStr">
        <is>
          <t>Active</t>
        </is>
      </c>
      <c r="Q22" s="12" t="inlineStr">
        <is>
          <t>SF, AF, DK</t>
        </is>
      </c>
      <c r="R22" s="12" t="inlineStr">
        <is>
          <t>Home, Grow, Health</t>
        </is>
      </c>
    </row>
    <row r="23" ht="28" customHeight="1">
      <c r="A23" s="51" t="inlineStr">
        <is>
          <t>G019</t>
        </is>
      </c>
      <c r="B23" s="52" t="inlineStr">
        <is>
          <t>INA333 instrumentation amplifier</t>
        </is>
      </c>
      <c r="C23" s="12" t="inlineStr">
        <is>
          <t>Power &amp; Electrical</t>
        </is>
      </c>
      <c r="D23" s="12" t="inlineStr">
        <is>
          <t>Amplifies a tiny differential voltage while rejecting the noise common to both inputs</t>
        </is>
      </c>
      <c r="E23" s="64" t="inlineStr">
        <is>
          <t>Electrical</t>
        </is>
      </c>
      <c r="F23" s="12" t="inlineStr">
        <is>
          <t>Analog</t>
        </is>
      </c>
      <c r="G23" s="12" t="inlineStr">
        <is>
          <t>Gain 1-1000 set by one resistor</t>
        </is>
      </c>
      <c r="H23" s="12" t="inlineStr">
        <is>
          <t>25µV max offset, 0.1µV/°C drift</t>
        </is>
      </c>
      <c r="I23" s="12" t="inlineStr">
        <is>
          <t>Contact</t>
        </is>
      </c>
      <c r="J23" s="54" t="inlineStr">
        <is>
          <t>—</t>
        </is>
      </c>
      <c r="K23" s="12" t="inlineStr">
        <is>
          <t>50µA</t>
        </is>
      </c>
      <c r="L23" s="55" t="n">
        <v>6</v>
      </c>
      <c r="M23" s="55" t="inlineStr">
        <is>
          <t>$$</t>
        </is>
      </c>
      <c r="N23" s="55" t="n">
        <v>4</v>
      </c>
      <c r="O23" s="12" t="inlineStr"/>
      <c r="P23" s="12" t="inlineStr">
        <is>
          <t>Active</t>
        </is>
      </c>
      <c r="Q23" s="12" t="inlineStr">
        <is>
          <t>DK, MO, AE</t>
        </is>
      </c>
      <c r="R23" s="12" t="inlineStr">
        <is>
          <t>Health, MachineHealth, Industry</t>
        </is>
      </c>
    </row>
    <row r="24" ht="28" customHeight="1">
      <c r="A24" s="51" t="inlineStr">
        <is>
          <t>G020</t>
        </is>
      </c>
      <c r="B24" s="52" t="inlineStr">
        <is>
          <t>Transimpedance amplifier for photodiodes</t>
        </is>
      </c>
      <c r="C24" s="12" t="inlineStr">
        <is>
          <t>Light &amp; UV</t>
        </is>
      </c>
      <c r="D24" s="12" t="inlineStr">
        <is>
          <t>Converts a photodiode's picoamp-to-microamp current into a usable voltage</t>
        </is>
      </c>
      <c r="E24" s="64" t="inlineStr">
        <is>
          <t>Electrical</t>
        </is>
      </c>
      <c r="F24" s="12" t="inlineStr">
        <is>
          <t>Analog</t>
        </is>
      </c>
      <c r="G24" s="12" t="inlineStr">
        <is>
          <t>Set by the feedback resistor</t>
        </is>
      </c>
      <c r="H24" s="12" t="inlineStr">
        <is>
          <t>Limited by op-amp bias current and resistor tolerance</t>
        </is>
      </c>
      <c r="I24" s="12" t="inlineStr">
        <is>
          <t>Contact</t>
        </is>
      </c>
      <c r="J24" s="54" t="inlineStr">
        <is>
          <t>—</t>
        </is>
      </c>
      <c r="K24" s="12" t="inlineStr">
        <is>
          <t>~1mA</t>
        </is>
      </c>
      <c r="L24" s="55" t="n">
        <v>5</v>
      </c>
      <c r="M24" s="55" t="inlineStr">
        <is>
          <t>$$</t>
        </is>
      </c>
      <c r="N24" s="55" t="n">
        <v>5</v>
      </c>
      <c r="O24" s="12" t="inlineStr"/>
      <c r="P24" s="12" t="inlineStr">
        <is>
          <t>Active</t>
        </is>
      </c>
      <c r="Q24" s="12" t="inlineStr">
        <is>
          <t>DK, MO</t>
        </is>
      </c>
      <c r="R24" s="12" t="inlineStr">
        <is>
          <t>Invisible, Play</t>
        </is>
      </c>
    </row>
    <row r="25" ht="28" customHeight="1">
      <c r="A25" s="51" t="inlineStr">
        <is>
          <t>G021</t>
        </is>
      </c>
      <c r="B25" s="52" t="inlineStr">
        <is>
          <t>Charge amplifier for piezo sensors</t>
        </is>
      </c>
      <c r="C25" s="12" t="inlineStr">
        <is>
          <t>Motion &amp; Vibration</t>
        </is>
      </c>
      <c r="D25" s="12" t="inlineStr">
        <is>
          <t>Converts a piezo element's charge output into a proportional voltage</t>
        </is>
      </c>
      <c r="E25" s="64" t="inlineStr">
        <is>
          <t>Electrical</t>
        </is>
      </c>
      <c r="F25" s="12" t="inlineStr">
        <is>
          <t>Analog</t>
        </is>
      </c>
      <c r="G25" s="12" t="inlineStr">
        <is>
          <t>Set by the feedback capacitor</t>
        </is>
      </c>
      <c r="H25" s="12" t="inlineStr"/>
      <c r="I25" s="12" t="inlineStr">
        <is>
          <t>Contact</t>
        </is>
      </c>
      <c r="J25" s="54" t="inlineStr">
        <is>
          <t>—</t>
        </is>
      </c>
      <c r="K25" s="12" t="inlineStr">
        <is>
          <t>~2mA</t>
        </is>
      </c>
      <c r="L25" s="55" t="n">
        <v>6</v>
      </c>
      <c r="M25" s="55" t="inlineStr">
        <is>
          <t>$$</t>
        </is>
      </c>
      <c r="N25" s="55" t="n">
        <v>5</v>
      </c>
      <c r="O25" s="12" t="inlineStr"/>
      <c r="P25" s="12" t="inlineStr">
        <is>
          <t>Active</t>
        </is>
      </c>
      <c r="Q25" s="12" t="inlineStr">
        <is>
          <t>DK, MO, DIY</t>
        </is>
      </c>
      <c r="R25" s="12" t="inlineStr">
        <is>
          <t>MachineHealth, Play</t>
        </is>
      </c>
    </row>
    <row r="26" ht="28" customHeight="1">
      <c r="A26" s="51" t="inlineStr">
        <is>
          <t>G022</t>
        </is>
      </c>
      <c r="B26" s="52" t="inlineStr">
        <is>
          <t>TCA9548A I2C multiplexer</t>
        </is>
      </c>
      <c r="C26" s="12" t="inlineStr">
        <is>
          <t>Industrial &amp; Automotive</t>
        </is>
      </c>
      <c r="D26" s="12" t="inlineStr">
        <is>
          <t>Eight independent I2C buses from one, resolving address collisions</t>
        </is>
      </c>
      <c r="E26" s="64" t="inlineStr">
        <is>
          <t>Electrical</t>
        </is>
      </c>
      <c r="F26" s="12" t="inlineStr">
        <is>
          <t>I2C</t>
        </is>
      </c>
      <c r="G26" s="12" t="inlineStr">
        <is>
          <t>8 channels</t>
        </is>
      </c>
      <c r="H26" s="12" t="inlineStr"/>
      <c r="I26" s="12" t="inlineStr">
        <is>
          <t>Contact</t>
        </is>
      </c>
      <c r="J26" s="54" t="inlineStr">
        <is>
          <t>—</t>
        </is>
      </c>
      <c r="K26" s="12" t="inlineStr">
        <is>
          <t>~100µA</t>
        </is>
      </c>
      <c r="L26" s="55" t="n">
        <v>4</v>
      </c>
      <c r="M26" s="55" t="inlineStr">
        <is>
          <t>$</t>
        </is>
      </c>
      <c r="N26" s="55" t="n">
        <v>2</v>
      </c>
      <c r="O26" s="12" t="inlineStr"/>
      <c r="P26" s="12" t="inlineStr">
        <is>
          <t>Active</t>
        </is>
      </c>
      <c r="Q26" s="12" t="inlineStr">
        <is>
          <t>AF, SF, AE, DK</t>
        </is>
      </c>
      <c r="R26" s="12" t="inlineStr">
        <is>
          <t>Robots, Home, Industry</t>
        </is>
      </c>
    </row>
    <row r="27" ht="28" customHeight="1">
      <c r="A27" s="51" t="inlineStr">
        <is>
          <t>G023</t>
        </is>
      </c>
      <c r="B27" s="52" t="inlineStr">
        <is>
          <t>CD74HC4067 analog multiplexer</t>
        </is>
      </c>
      <c r="C27" s="12" t="inlineStr">
        <is>
          <t>Power &amp; Electrical</t>
        </is>
      </c>
      <c r="D27" s="12" t="inlineStr">
        <is>
          <t>Sixteen analog channels through one ADC pin</t>
        </is>
      </c>
      <c r="E27" s="64" t="inlineStr">
        <is>
          <t>Electrical</t>
        </is>
      </c>
      <c r="F27" s="12" t="inlineStr">
        <is>
          <t>Analog/Digital</t>
        </is>
      </c>
      <c r="G27" s="12" t="inlineStr">
        <is>
          <t>16 channels (4051 gives 8)</t>
        </is>
      </c>
      <c r="H27" s="12" t="inlineStr"/>
      <c r="I27" s="12" t="inlineStr">
        <is>
          <t>Contact</t>
        </is>
      </c>
      <c r="J27" s="54" t="inlineStr">
        <is>
          <t>—</t>
        </is>
      </c>
      <c r="K27" s="12" t="inlineStr">
        <is>
          <t>&lt;1µA static</t>
        </is>
      </c>
      <c r="L27" s="55" t="n">
        <v>2</v>
      </c>
      <c r="M27" s="55" t="inlineStr">
        <is>
          <t>$</t>
        </is>
      </c>
      <c r="N27" s="55" t="n">
        <v>2</v>
      </c>
      <c r="O27" s="12" t="inlineStr"/>
      <c r="P27" s="12" t="inlineStr">
        <is>
          <t>Active</t>
        </is>
      </c>
      <c r="Q27" s="12" t="inlineStr">
        <is>
          <t>AE, SF, AF, DK</t>
        </is>
      </c>
      <c r="R27" s="12" t="inlineStr">
        <is>
          <t>Grow, Play</t>
        </is>
      </c>
    </row>
    <row r="28" ht="28" customHeight="1">
      <c r="A28" s="51" t="inlineStr">
        <is>
          <t>G024</t>
        </is>
      </c>
      <c r="B28" s="52" t="inlineStr">
        <is>
          <t>MCP23017 I/O expander</t>
        </is>
      </c>
      <c r="C28" s="12" t="inlineStr">
        <is>
          <t>Industrial &amp; Automotive</t>
        </is>
      </c>
      <c r="D28" s="12" t="inlineStr">
        <is>
          <t>Sixteen extra GPIO with interrupt support, over two wires</t>
        </is>
      </c>
      <c r="E28" s="64" t="inlineStr">
        <is>
          <t>Electrical</t>
        </is>
      </c>
      <c r="F28" s="12" t="inlineStr">
        <is>
          <t>I2C/SPI</t>
        </is>
      </c>
      <c r="G28" s="12" t="inlineStr">
        <is>
          <t>16 pins, 8 devices per bus</t>
        </is>
      </c>
      <c r="H28" s="12" t="inlineStr"/>
      <c r="I28" s="12" t="inlineStr">
        <is>
          <t>Contact</t>
        </is>
      </c>
      <c r="J28" s="54" t="inlineStr">
        <is>
          <t>—</t>
        </is>
      </c>
      <c r="K28" s="12" t="inlineStr">
        <is>
          <t>~1µA standby</t>
        </is>
      </c>
      <c r="L28" s="55" t="n">
        <v>3</v>
      </c>
      <c r="M28" s="55" t="inlineStr">
        <is>
          <t>$</t>
        </is>
      </c>
      <c r="N28" s="55" t="n">
        <v>2</v>
      </c>
      <c r="O28" s="12" t="inlineStr"/>
      <c r="P28" s="12" t="inlineStr">
        <is>
          <t>Active</t>
        </is>
      </c>
      <c r="Q28" s="12" t="inlineStr">
        <is>
          <t>AF, AE, DK, MO</t>
        </is>
      </c>
      <c r="R28" s="12" t="inlineStr">
        <is>
          <t>Home, Industry, Access</t>
        </is>
      </c>
    </row>
    <row r="29" ht="28" customHeight="1">
      <c r="A29" s="51" t="inlineStr">
        <is>
          <t>G025</t>
        </is>
      </c>
      <c r="B29" s="52" t="inlineStr">
        <is>
          <t>Bidirectional level shifter</t>
        </is>
      </c>
      <c r="C29" s="12" t="inlineStr">
        <is>
          <t>Industrial &amp; Automotive</t>
        </is>
      </c>
      <c r="D29" s="12" t="inlineStr">
        <is>
          <t>Safely connects 5V logic to the ESP32's 3.3V pins, in both directions</t>
        </is>
      </c>
      <c r="E29" s="64" t="inlineStr">
        <is>
          <t>Electrical</t>
        </is>
      </c>
      <c r="F29" s="12" t="inlineStr">
        <is>
          <t>Digital</t>
        </is>
      </c>
      <c r="G29" s="12" t="inlineStr">
        <is>
          <t>4 or 8 channels</t>
        </is>
      </c>
      <c r="H29" s="12" t="inlineStr"/>
      <c r="I29" s="12" t="inlineStr">
        <is>
          <t>Contact</t>
        </is>
      </c>
      <c r="J29" s="54" t="inlineStr">
        <is>
          <t>—</t>
        </is>
      </c>
      <c r="K29" s="12" t="inlineStr">
        <is>
          <t>µA</t>
        </is>
      </c>
      <c r="L29" s="55" t="n">
        <v>2</v>
      </c>
      <c r="M29" s="55" t="inlineStr">
        <is>
          <t>$</t>
        </is>
      </c>
      <c r="N29" s="55" t="n">
        <v>1</v>
      </c>
      <c r="O29" s="12" t="inlineStr"/>
      <c r="P29" s="12" t="inlineStr">
        <is>
          <t>Active</t>
        </is>
      </c>
      <c r="Q29" s="12" t="inlineStr">
        <is>
          <t>AF, SF, AE, DK, CE</t>
        </is>
      </c>
      <c r="R29" s="12" t="inlineStr">
        <is>
          <t>Home, Industry, Play</t>
        </is>
      </c>
    </row>
    <row r="30" ht="28" customHeight="1">
      <c r="A30" s="51" t="inlineStr">
        <is>
          <t>G026</t>
        </is>
      </c>
      <c r="B30" s="52" t="inlineStr">
        <is>
          <t>Optocoupler / digital isolator</t>
        </is>
      </c>
      <c r="C30" s="12" t="inlineStr">
        <is>
          <t>Industrial &amp; Automotive</t>
        </is>
      </c>
      <c r="D30" s="12" t="inlineStr">
        <is>
          <t>Passes a signal across a barrier with no electrical connection at all</t>
        </is>
      </c>
      <c r="E30" s="64" t="inlineStr">
        <is>
          <t>Electrical</t>
        </is>
      </c>
      <c r="F30" s="12" t="inlineStr">
        <is>
          <t>Digital</t>
        </is>
      </c>
      <c r="G30" s="12" t="inlineStr">
        <is>
          <t>PC817 to ~10kHz; 6N137 to ~10MHz; ADuM to 150Mbps</t>
        </is>
      </c>
      <c r="H30" s="12" t="inlineStr"/>
      <c r="I30" s="12" t="inlineStr">
        <is>
          <t>Contact</t>
        </is>
      </c>
      <c r="J30" s="54" t="inlineStr">
        <is>
          <t>—</t>
        </is>
      </c>
      <c r="K30" s="12" t="inlineStr">
        <is>
          <t>LED current 5-20mA for the PC817</t>
        </is>
      </c>
      <c r="L30" s="55" t="n">
        <v>1</v>
      </c>
      <c r="M30" s="55" t="inlineStr">
        <is>
          <t>$</t>
        </is>
      </c>
      <c r="N30" s="55" t="n">
        <v>3</v>
      </c>
      <c r="O30" s="12" t="inlineStr"/>
      <c r="P30" s="12" t="inlineStr">
        <is>
          <t>Active</t>
        </is>
      </c>
      <c r="Q30" s="12" t="inlineStr">
        <is>
          <t>AE, DK, MO</t>
        </is>
      </c>
      <c r="R30" s="12" t="inlineStr">
        <is>
          <t>Industry, Safety, MachineHealth</t>
        </is>
      </c>
    </row>
    <row r="31" ht="28" customHeight="1">
      <c r="A31" s="51" t="inlineStr">
        <is>
          <t>G027</t>
        </is>
      </c>
      <c r="B31" s="52" t="inlineStr">
        <is>
          <t>DS3231 precision RTC</t>
        </is>
      </c>
      <c r="C31" s="12" t="inlineStr">
        <is>
          <t>Industrial &amp; Automotive</t>
        </is>
      </c>
      <c r="D31" s="12" t="inlineStr">
        <is>
          <t>Accurate timekeeping across power loss — ±2 minutes a year</t>
        </is>
      </c>
      <c r="E31" s="64" t="inlineStr">
        <is>
          <t>Electrical</t>
        </is>
      </c>
      <c r="F31" s="12" t="inlineStr">
        <is>
          <t>I2C</t>
        </is>
      </c>
      <c r="G31" s="12" t="inlineStr">
        <is>
          <t>Year 2000-2099</t>
        </is>
      </c>
      <c r="H31" s="12" t="inlineStr">
        <is>
          <t>±2ppm (about ±1 minute per year) from 0-40°C</t>
        </is>
      </c>
      <c r="I31" s="12" t="inlineStr">
        <is>
          <t>Contact</t>
        </is>
      </c>
      <c r="J31" s="54" t="inlineStr">
        <is>
          <t>—</t>
        </is>
      </c>
      <c r="K31" s="12" t="inlineStr">
        <is>
          <t>~110µA active, 0.84µA on battery backup</t>
        </is>
      </c>
      <c r="L31" s="55" t="n">
        <v>3</v>
      </c>
      <c r="M31" s="55" t="inlineStr">
        <is>
          <t>$</t>
        </is>
      </c>
      <c r="N31" s="55" t="n">
        <v>1</v>
      </c>
      <c r="O31" s="12" t="inlineStr"/>
      <c r="P31" s="12" t="inlineStr">
        <is>
          <t>Active</t>
        </is>
      </c>
      <c r="Q31" s="12" t="inlineStr">
        <is>
          <t>AE, AF, SF, DK, CE</t>
        </is>
      </c>
      <c r="R31" s="12" t="inlineStr">
        <is>
          <t>Time, Wild, Home</t>
        </is>
      </c>
    </row>
    <row r="32" ht="28" customHeight="1">
      <c r="A32" s="51" t="inlineStr">
        <is>
          <t>G028</t>
        </is>
      </c>
      <c r="B32" s="52" t="inlineStr">
        <is>
          <t>TP4056 LiPo charger</t>
        </is>
      </c>
      <c r="C32" s="12" t="inlineStr">
        <is>
          <t>Power &amp; Electrical</t>
        </is>
      </c>
      <c r="D32" s="12" t="inlineStr">
        <is>
          <t>Single-cell lithium charging from USB, with protection</t>
        </is>
      </c>
      <c r="E32" s="64" t="inlineStr">
        <is>
          <t>Electrical</t>
        </is>
      </c>
      <c r="F32" s="12" t="inlineStr">
        <is>
          <t>Digital</t>
        </is>
      </c>
      <c r="G32" s="12" t="inlineStr">
        <is>
          <t>Up to 1A, set by one resistor</t>
        </is>
      </c>
      <c r="H32" s="12" t="inlineStr">
        <is>
          <t>4.2V ±1.5%</t>
        </is>
      </c>
      <c r="I32" s="12" t="inlineStr">
        <is>
          <t>Contact</t>
        </is>
      </c>
      <c r="J32" s="54" t="inlineStr">
        <is>
          <t>—</t>
        </is>
      </c>
      <c r="K32" s="12" t="inlineStr">
        <is>
          <t>~50µA quiescent</t>
        </is>
      </c>
      <c r="L32" s="55" t="n">
        <v>1</v>
      </c>
      <c r="M32" s="55" t="inlineStr">
        <is>
          <t>$</t>
        </is>
      </c>
      <c r="N32" s="55" t="n">
        <v>2</v>
      </c>
      <c r="O32" s="56" t="inlineStr">
        <is>
          <t>⚡AMPS</t>
        </is>
      </c>
      <c r="P32" s="12" t="inlineStr">
        <is>
          <t>Active</t>
        </is>
      </c>
      <c r="Q32" s="12" t="inlineStr">
        <is>
          <t>AE, AMZ, CE</t>
        </is>
      </c>
      <c r="R32" s="12" t="inlineStr">
        <is>
          <t>Energy, Fleet, Health</t>
        </is>
      </c>
    </row>
    <row r="33" ht="28" customHeight="1">
      <c r="A33" s="51" t="inlineStr">
        <is>
          <t>G029</t>
        </is>
      </c>
      <c r="B33" s="52" t="inlineStr">
        <is>
          <t>BQ25570 energy-harvesting PMIC</t>
        </is>
      </c>
      <c r="C33" s="12" t="inlineStr">
        <is>
          <t>Power &amp; Electrical</t>
        </is>
      </c>
      <c r="D33" s="12" t="inlineStr">
        <is>
          <t>Harvests microwatts from a small solar cell, thermoelectric or piezo source and stores them</t>
        </is>
      </c>
      <c r="E33" s="64" t="inlineStr">
        <is>
          <t>Electrical</t>
        </is>
      </c>
      <c r="F33" s="12" t="inlineStr">
        <is>
          <t>Analog</t>
        </is>
      </c>
      <c r="G33" s="12" t="inlineStr">
        <is>
          <t>Cold start at 330mV, operates from 100mV</t>
        </is>
      </c>
      <c r="H33" s="12" t="inlineStr">
        <is>
          <t>MPPT to a programmable ratio</t>
        </is>
      </c>
      <c r="I33" s="12" t="inlineStr">
        <is>
          <t>Contact</t>
        </is>
      </c>
      <c r="J33" s="54" t="inlineStr">
        <is>
          <t>—</t>
        </is>
      </c>
      <c r="K33" s="12" t="inlineStr">
        <is>
          <t>488nA quiescent</t>
        </is>
      </c>
      <c r="L33" s="55" t="n">
        <v>15</v>
      </c>
      <c r="M33" s="55" t="inlineStr">
        <is>
          <t>$$$</t>
        </is>
      </c>
      <c r="N33" s="55" t="n">
        <v>5</v>
      </c>
      <c r="O33" s="12" t="inlineStr"/>
      <c r="P33" s="12" t="inlineStr">
        <is>
          <t>Active</t>
        </is>
      </c>
      <c r="Q33" s="12" t="inlineStr">
        <is>
          <t>DK, MO, AE</t>
        </is>
      </c>
      <c r="R33" s="12" t="inlineStr">
        <is>
          <t>Energy, Wild, Fleet</t>
        </is>
      </c>
    </row>
    <row r="34" ht="28" customHeight="1">
      <c r="A34" s="51" t="inlineStr">
        <is>
          <t>G030</t>
        </is>
      </c>
      <c r="B34" s="52" t="inlineStr">
        <is>
          <t>Buck / boost converter modules</t>
        </is>
      </c>
      <c r="C34" s="12" t="inlineStr">
        <is>
          <t>Power &amp; Electrical</t>
        </is>
      </c>
      <c r="D34" s="12" t="inlineStr">
        <is>
          <t>Efficient conversion between supply voltages</t>
        </is>
      </c>
      <c r="E34" s="64" t="inlineStr">
        <is>
          <t>Electrical</t>
        </is>
      </c>
      <c r="F34" s="12" t="inlineStr">
        <is>
          <t>Analog</t>
        </is>
      </c>
      <c r="G34" s="12" t="inlineStr">
        <is>
          <t>Wide; typically 3-40V in, 1-35V out</t>
        </is>
      </c>
      <c r="H34" s="12" t="inlineStr">
        <is>
          <t>±2-3% typical</t>
        </is>
      </c>
      <c r="I34" s="12" t="inlineStr">
        <is>
          <t>Contact</t>
        </is>
      </c>
      <c r="J34" s="54" t="inlineStr">
        <is>
          <t>—</t>
        </is>
      </c>
      <c r="K34" s="12" t="inlineStr">
        <is>
          <t>Quiescent from µA (TPS63020) to mA (cheap modules)</t>
        </is>
      </c>
      <c r="L34" s="55" t="n">
        <v>2</v>
      </c>
      <c r="M34" s="55" t="inlineStr">
        <is>
          <t>$</t>
        </is>
      </c>
      <c r="N34" s="55" t="n">
        <v>2</v>
      </c>
      <c r="O34" s="56" t="inlineStr">
        <is>
          <t>⚡AMPS</t>
        </is>
      </c>
      <c r="P34" s="12" t="inlineStr">
        <is>
          <t>Active</t>
        </is>
      </c>
      <c r="Q34" s="12" t="inlineStr">
        <is>
          <t>AE, AMZ, DK</t>
        </is>
      </c>
      <c r="R34" s="12" t="inlineStr">
        <is>
          <t>Energy, Fleet, Industry</t>
        </is>
      </c>
    </row>
    <row r="35" ht="28" customHeight="1">
      <c r="A35" s="51" t="inlineStr">
        <is>
          <t>G031</t>
        </is>
      </c>
      <c r="B35" s="52" t="inlineStr">
        <is>
          <t>Supercapacitor + balancing</t>
        </is>
      </c>
      <c r="C35" s="12" t="inlineStr">
        <is>
          <t>Power &amp; Electrical</t>
        </is>
      </c>
      <c r="D35" s="12" t="inlineStr">
        <is>
          <t>Fast-charging energy storage that survives hundreds of thousands of cycles</t>
        </is>
      </c>
      <c r="E35" s="64" t="inlineStr">
        <is>
          <t>Electrical</t>
        </is>
      </c>
      <c r="F35" s="12" t="inlineStr">
        <is>
          <t>Analog</t>
        </is>
      </c>
      <c r="G35" s="12" t="inlineStr">
        <is>
          <t>1-100F at 2.7V per cell</t>
        </is>
      </c>
      <c r="H35" s="12" t="inlineStr"/>
      <c r="I35" s="12" t="inlineStr">
        <is>
          <t>Contact</t>
        </is>
      </c>
      <c r="J35" s="54" t="inlineStr">
        <is>
          <t>—</t>
        </is>
      </c>
      <c r="K35" s="12" t="inlineStr">
        <is>
          <t>Leakage typically tens of µA, rising with age and temperature</t>
        </is>
      </c>
      <c r="L35" s="55" t="n">
        <v>5</v>
      </c>
      <c r="M35" s="55" t="inlineStr">
        <is>
          <t>$$</t>
        </is>
      </c>
      <c r="N35" s="55" t="n">
        <v>3</v>
      </c>
      <c r="O35" s="56" t="inlineStr">
        <is>
          <t>⚡AMPS</t>
        </is>
      </c>
      <c r="P35" s="12" t="inlineStr">
        <is>
          <t>Active</t>
        </is>
      </c>
      <c r="Q35" s="12" t="inlineStr">
        <is>
          <t>AE, DK, MO</t>
        </is>
      </c>
      <c r="R35" s="12" t="inlineStr">
        <is>
          <t>Energy, Wild, Fleet</t>
        </is>
      </c>
    </row>
    <row r="36" ht="28" customHeight="1">
      <c r="A36" s="51" t="inlineStr">
        <is>
          <t>G032</t>
        </is>
      </c>
      <c r="B36" s="52" t="inlineStr">
        <is>
          <t>Precision voltage reference</t>
        </is>
      </c>
      <c r="C36" s="12" t="inlineStr">
        <is>
          <t>Power &amp; Electrical</t>
        </is>
      </c>
      <c r="D36" s="12" t="inlineStr">
        <is>
          <t>A stable, known voltage that everything else can be measured against</t>
        </is>
      </c>
      <c r="E36" s="64" t="inlineStr">
        <is>
          <t>Electrical</t>
        </is>
      </c>
      <c r="F36" s="12" t="inlineStr">
        <is>
          <t>Analog</t>
        </is>
      </c>
      <c r="G36" s="12" t="inlineStr">
        <is>
          <t>Common values 2.5V, 3.0V, 4.096V</t>
        </is>
      </c>
      <c r="H36" s="12" t="inlineStr">
        <is>
          <t>0.05-0.2% initial, 3-25ppm/°C drift</t>
        </is>
      </c>
      <c r="I36" s="12" t="inlineStr">
        <is>
          <t>Contact</t>
        </is>
      </c>
      <c r="J36" s="54" t="inlineStr">
        <is>
          <t>—</t>
        </is>
      </c>
      <c r="K36" s="12" t="inlineStr">
        <is>
          <t>~50-100µA</t>
        </is>
      </c>
      <c r="L36" s="55" t="n">
        <v>3</v>
      </c>
      <c r="M36" s="55" t="inlineStr">
        <is>
          <t>$</t>
        </is>
      </c>
      <c r="N36" s="55" t="n">
        <v>3</v>
      </c>
      <c r="O36" s="12" t="inlineStr"/>
      <c r="P36" s="12" t="inlineStr">
        <is>
          <t>Active</t>
        </is>
      </c>
      <c r="Q36" s="12" t="inlineStr">
        <is>
          <t>DK, MO, AE</t>
        </is>
      </c>
      <c r="R36" s="12" t="inlineStr">
        <is>
          <t>MachineHealth, Industry, Invisible</t>
        </is>
      </c>
    </row>
    <row r="37" ht="28" customHeight="1">
      <c r="A37" s="51" t="inlineStr">
        <is>
          <t>G033</t>
        </is>
      </c>
      <c r="B37" s="52" t="inlineStr">
        <is>
          <t>Input protection (TVS, PTC, series R)</t>
        </is>
      </c>
      <c r="C37" s="12" t="inlineStr">
        <is>
          <t>Power &amp; Electrical</t>
        </is>
      </c>
      <c r="D37" s="12" t="inlineStr">
        <is>
          <t>Keeps a surge, a reversed supply or a wrong voltage from destroying everything downstream</t>
        </is>
      </c>
      <c r="E37" s="64" t="inlineStr">
        <is>
          <t>Electrical</t>
        </is>
      </c>
      <c r="F37" s="12" t="inlineStr">
        <is>
          <t>Analog</t>
        </is>
      </c>
      <c r="G37" s="12" t="inlineStr">
        <is>
          <t>Chosen per rail</t>
        </is>
      </c>
      <c r="H37" s="12" t="inlineStr"/>
      <c r="I37" s="12" t="inlineStr">
        <is>
          <t>Contact</t>
        </is>
      </c>
      <c r="J37" s="54" t="inlineStr">
        <is>
          <t>—</t>
        </is>
      </c>
      <c r="K37" s="12" t="inlineStr">
        <is>
          <t>Negligible</t>
        </is>
      </c>
      <c r="L37" s="55" t="n">
        <v>1</v>
      </c>
      <c r="M37" s="55" t="inlineStr">
        <is>
          <t>$</t>
        </is>
      </c>
      <c r="N37" s="55" t="n">
        <v>3</v>
      </c>
      <c r="O37" s="12" t="inlineStr"/>
      <c r="P37" s="12" t="inlineStr">
        <is>
          <t>Active</t>
        </is>
      </c>
      <c r="Q37" s="12" t="inlineStr">
        <is>
          <t>DK, MO, AE</t>
        </is>
      </c>
      <c r="R37" s="12" t="inlineStr">
        <is>
          <t>Safety, Wild, Industry</t>
        </is>
      </c>
    </row>
  </sheetData>
  <mergeCells count="2">
    <mergeCell ref="A3:R3"/>
    <mergeCell ref="A2:R2"/>
  </mergeCells>
  <conditionalFormatting sqref="L5:L37">
    <cfRule type="dataBar" priority="1">
      <dataBar showValue="1">
        <cfvo type="num" val="0"/>
        <cfvo type="num" val="120"/>
        <color rgb="009BB7D4"/>
      </dataBar>
    </cfRule>
  </conditionalFormatting>
  <conditionalFormatting sqref="N5:N37">
    <cfRule type="iconSet" priority="2">
      <iconSet iconSet="5Rating" showValue="1" reverse="0">
        <cfvo type="num" val="1"/>
        <cfvo type="num" val="2"/>
        <cfvo type="num" val="3"/>
        <cfvo type="num" val="4"/>
        <cfvo type="num" val="5"/>
      </iconSet>
    </cfRule>
  </conditionalFormatting>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 ref="A5" location="'Sensor Cards'!A4327" tooltip="Open the full card for Multi-band GNSS antenna" display="G001"/>
    <hyperlink ref="A6" location="'Sensor Cards'!A4375" tooltip="Open the full card for RCV420 precision 4-20mA loop receiver" display="G002"/>
    <hyperlink ref="A7" location="'Sensor Cards'!A4391" tooltip="Open the full card for XTR116 4-20mA loop transmitter" display="G003"/>
    <hyperlink ref="A8" location="'Sensor Cards'!A4406" tooltip="Open the full card for DIN-rail 4-20mA loop isolator" display="G004"/>
    <hyperlink ref="A9" location="'Sensor Cards'!A4421" tooltip="Open the full card for 0-10V industrial input front end" display="G005"/>
    <hyperlink ref="A10" location="'Sensor Cards'!A4437" tooltip="Open the full card for MAX485 RS-485 transceiver" display="G006"/>
    <hyperlink ref="A11" location="'Sensor Cards'!A4452" tooltip="Open the full card for ADM2582E isolated RS-485 transceiver" display="G007"/>
    <hyperlink ref="A12" location="'Sensor Cards'!A4500" tooltip="Open the full card for SN65HVD230 3.3V CAN transceiver" display="G008"/>
    <hyperlink ref="A13" location="'Sensor Cards'!A4515" tooltip="Open the full card for TJA1051T/3 CAN transceiver" display="G009"/>
    <hyperlink ref="A14" location="'Sensor Cards'!A4629" tooltip="Open the full card for DIN-B head-mount RTD transmitter" display="G010"/>
    <hyperlink ref="A15" location="'Sensor Cards'!A4694" tooltip="Open the full card for MAX14819 IO-Link master transceiver" display="G011"/>
    <hyperlink ref="A16" location="'Sensor Cards'!A4709" tooltip="Open the full card for 24V optocoupler input module" display="G012"/>
    <hyperlink ref="A17" location="'Sensor Cards'!A5453" tooltip="Open the full card for IEPE/ICP constant-current conditioner" display="G013"/>
    <hyperlink ref="A18" location="'Sensor Cards'!A6195" tooltip="Open the full card for Femtoampere electrometer buffer for ISE and pH electrodes" display="G014"/>
    <hyperlink ref="A19" location="'Sensor Cards'!A7493" tooltip="Open the full card for ADS1115 / ADS1015 16-bit ADC" display="G015"/>
    <hyperlink ref="A20" location="'Sensor Cards'!A7508" tooltip="Open the full card for ADS1256 24-bit ADC" display="G016"/>
    <hyperlink ref="A21" location="'Sensor Cards'!A7523" tooltip="Open the full card for MCP4725 12-bit DAC" display="G017"/>
    <hyperlink ref="A22" location="'Sensor Cards'!A7538" tooltip="Open the full card for NAU7802 24-bit bridge ADC" display="G018"/>
    <hyperlink ref="A23" location="'Sensor Cards'!A7554" tooltip="Open the full card for INA333 instrumentation amplifier" display="G019"/>
    <hyperlink ref="A24" location="'Sensor Cards'!A7569" tooltip="Open the full card for Transimpedance amplifier for photodiodes" display="G020"/>
    <hyperlink ref="A25" location="'Sensor Cards'!A7584" tooltip="Open the full card for Charge amplifier for piezo sensors" display="G021"/>
    <hyperlink ref="A26" location="'Sensor Cards'!A7599" tooltip="Open the full card for TCA9548A I2C multiplexer" display="G022"/>
    <hyperlink ref="A27" location="'Sensor Cards'!A7614" tooltip="Open the full card for CD74HC4067 analog multiplexer" display="G023"/>
    <hyperlink ref="A28" location="'Sensor Cards'!A7629" tooltip="Open the full card for MCP23017 I/O expander" display="G024"/>
    <hyperlink ref="A29" location="'Sensor Cards'!A7644" tooltip="Open the full card for Bidirectional level shifter" display="G025"/>
    <hyperlink ref="A30" location="'Sensor Cards'!A7659" tooltip="Open the full card for Optocoupler / digital isolator" display="G026"/>
    <hyperlink ref="A31" location="'Sensor Cards'!A7674" tooltip="Open the full card for DS3231 precision RTC" display="G027"/>
    <hyperlink ref="A32" location="'Sensor Cards'!A7689" tooltip="Open the full card for TP4056 LiPo charger" display="G028"/>
    <hyperlink ref="A33" location="'Sensor Cards'!A7706" tooltip="Open the full card for BQ25570 energy-harvesting PMIC" display="G029"/>
    <hyperlink ref="A34" location="'Sensor Cards'!A7722" tooltip="Open the full card for Buck / boost converter modules" display="G030"/>
    <hyperlink ref="A35" location="'Sensor Cards'!A7738" tooltip="Open the full card for Supercapacitor + balancing" display="G031"/>
    <hyperlink ref="A36" location="'Sensor Cards'!A7755" tooltip="Open the full card for Precision voltage reference" display="G032"/>
    <hyperlink ref="A37" location="'Sensor Cards'!A7770" tooltip="Open the full card for Input protection (TVS, PTC, series R)" display="G033"/>
  </hyperlinks>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F5D50"/>
    <outlinePr summaryBelow="1" summaryRight="1"/>
    <pageSetUpPr fitToPage="1"/>
  </sheetPr>
  <dimension ref="A1:W19"/>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9" customWidth="1" min="3" max="3"/>
    <col width="30" customWidth="1" min="4" max="4"/>
    <col width="12" customWidth="1" min="5" max="5"/>
    <col width="15" customWidth="1" min="6" max="6"/>
    <col width="20" customWidth="1" min="7" max="7"/>
    <col width="17" customWidth="1" min="8" max="8"/>
    <col width="14" customWidth="1" min="9" max="9"/>
    <col width="15" customWidth="1" min="10" max="10"/>
    <col width="13" customWidth="1" min="11" max="11"/>
    <col width="8" customWidth="1" min="12" max="12"/>
    <col width="7" customWidth="1" min="13" max="13"/>
    <col width="7" customWidth="1" min="14" max="14"/>
    <col width="14" customWidth="1" min="15" max="15"/>
    <col width="11" customWidth="1" min="16" max="16"/>
    <col width="22" customWidth="1" min="17" max="17"/>
    <col width="18" customWidth="1" min="18" max="18"/>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1"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BOARDS &amp; COMPUTE — which ESP32, and why</t>
        </is>
      </c>
      <c r="B2" s="4" t="n"/>
      <c r="C2" s="4" t="n"/>
      <c r="D2" s="4" t="n"/>
      <c r="E2" s="4" t="n"/>
      <c r="F2" s="4" t="n"/>
      <c r="G2" s="4" t="n"/>
      <c r="H2" s="4" t="n"/>
      <c r="I2" s="4" t="n"/>
      <c r="J2" s="4" t="n"/>
      <c r="K2" s="4" t="n"/>
      <c r="L2" s="4" t="n"/>
      <c r="M2" s="4" t="n"/>
      <c r="N2" s="4" t="n"/>
      <c r="O2" s="4" t="n"/>
      <c r="P2" s="4" t="n"/>
      <c r="Q2" s="4" t="n"/>
      <c r="R2" s="4" t="n"/>
    </row>
    <row r="3" ht="26" customHeight="1">
      <c r="A3" s="5" t="inlineStr">
        <is>
          <t>The variants differ more than people expect: C3/C6/H2 have no touch peripheral and no DAC, and only S2/S3/P4 realistically drive cameras.</t>
        </is>
      </c>
    </row>
    <row r="4">
      <c r="A4" s="23" t="inlineStr">
        <is>
          <t>ID</t>
        </is>
      </c>
      <c r="B4" s="23" t="inlineStr">
        <is>
          <t>Part</t>
        </is>
      </c>
      <c r="C4" s="23" t="inlineStr">
        <is>
          <t>Category</t>
        </is>
      </c>
      <c r="D4" s="23" t="inlineStr">
        <is>
          <t>What it measures</t>
        </is>
      </c>
      <c r="E4" s="23" t="inlineStr">
        <is>
          <t>Modality</t>
        </is>
      </c>
      <c r="F4" s="23" t="inlineStr">
        <is>
          <t>Interface</t>
        </is>
      </c>
      <c r="G4" s="23" t="inlineStr">
        <is>
          <t>Range</t>
        </is>
      </c>
      <c r="H4" s="23" t="inlineStr">
        <is>
          <t>Accuracy</t>
        </is>
      </c>
      <c r="I4" s="23" t="inlineStr">
        <is>
          <t>Contact</t>
        </is>
      </c>
      <c r="J4" s="23" t="inlineStr">
        <is>
          <t>Privacy</t>
        </is>
      </c>
      <c r="K4" s="23" t="inlineStr">
        <is>
          <t>Power</t>
        </is>
      </c>
      <c r="L4" s="23" t="inlineStr">
        <is>
          <t>$</t>
        </is>
      </c>
      <c r="M4" s="23" t="inlineStr">
        <is>
          <t>Tier</t>
        </is>
      </c>
      <c r="N4" s="23" t="inlineStr">
        <is>
          <t>Diff</t>
        </is>
      </c>
      <c r="O4" s="23" t="inlineStr">
        <is>
          <t>Hazard</t>
        </is>
      </c>
      <c r="P4" s="23" t="inlineStr">
        <is>
          <t>Lifecycle</t>
        </is>
      </c>
      <c r="Q4" s="23" t="inlineStr">
        <is>
          <t>Buy from</t>
        </is>
      </c>
      <c r="R4" s="23" t="inlineStr">
        <is>
          <t>Themes</t>
        </is>
      </c>
    </row>
    <row r="5" ht="28" customHeight="1">
      <c r="A5" s="51" t="inlineStr">
        <is>
          <t>B001</t>
        </is>
      </c>
      <c r="B5" s="52" t="inlineStr">
        <is>
          <t>ESP32 classic (WROOM-32E)</t>
        </is>
      </c>
      <c r="C5" s="12" t="inlineStr">
        <is>
          <t>Industrial &amp; Automotive</t>
        </is>
      </c>
      <c r="D5" s="12" t="inlineStr">
        <is>
          <t>The default ESP32: dual-core 240MHz Xtensa, Wi-Fi 4 + Bluetooth Classic and BLE, 34 GPIO, 10 touch channels, 2 DACs, 2 ADCs</t>
        </is>
      </c>
      <c r="E5" s="64" t="inlineStr">
        <is>
          <t>Electrical</t>
        </is>
      </c>
      <c r="F5" s="12" t="inlineStr">
        <is>
          <t>Builtin</t>
        </is>
      </c>
      <c r="G5" s="12" t="inlineStr">
        <is>
          <t>520KB SRAM, 4-16MB flash, no PSRAM on WROOM (use WROVER for 8MB PSRAM)</t>
        </is>
      </c>
      <c r="H5" s="12" t="inlineStr"/>
      <c r="I5" s="12" t="inlineStr">
        <is>
          <t>Contact</t>
        </is>
      </c>
      <c r="J5" s="54" t="inlineStr">
        <is>
          <t>—</t>
        </is>
      </c>
      <c r="K5" s="12" t="inlineStr">
        <is>
          <t>~40-80mA idle with Wi-Fi, ~160-260mA transmit peaks, 10-20µA deep sleep</t>
        </is>
      </c>
      <c r="L5" s="55" t="n">
        <v>6</v>
      </c>
      <c r="M5" s="55" t="inlineStr">
        <is>
          <t>$$</t>
        </is>
      </c>
      <c r="N5" s="55" t="n">
        <v>1</v>
      </c>
      <c r="O5" s="12" t="inlineStr"/>
      <c r="P5" s="12" t="inlineStr">
        <is>
          <t>Mature</t>
        </is>
      </c>
      <c r="Q5" s="12" t="inlineStr">
        <is>
          <t>AE, AMZ, AF, SF, DFR, CE</t>
        </is>
      </c>
      <c r="R5" s="12" t="inlineStr">
        <is>
          <t>Home, Industry, Play</t>
        </is>
      </c>
    </row>
    <row r="6" ht="28" customHeight="1">
      <c r="A6" s="51" t="inlineStr">
        <is>
          <t>B002</t>
        </is>
      </c>
      <c r="B6" s="52" t="inlineStr">
        <is>
          <t>ESP32-WROVER (PSRAM)</t>
        </is>
      </c>
      <c r="C6" s="12" t="inlineStr">
        <is>
          <t>Industrial &amp; Automotive</t>
        </is>
      </c>
      <c r="D6" s="12" t="inlineStr">
        <is>
          <t>ESP32 classic plus 8MB PSRAM — the cheapest route to camera and buffer-heavy work</t>
        </is>
      </c>
      <c r="E6" s="64" t="inlineStr">
        <is>
          <t>Electrical</t>
        </is>
      </c>
      <c r="F6" s="12" t="inlineStr">
        <is>
          <t>Builtin</t>
        </is>
      </c>
      <c r="G6" s="12" t="inlineStr">
        <is>
          <t>520KB SRAM + 8MB PSRAM, 4-16MB flash</t>
        </is>
      </c>
      <c r="H6" s="12" t="inlineStr"/>
      <c r="I6" s="12" t="inlineStr">
        <is>
          <t>Contact</t>
        </is>
      </c>
      <c r="J6" s="54" t="inlineStr">
        <is>
          <t>—</t>
        </is>
      </c>
      <c r="K6" s="12" t="inlineStr">
        <is>
          <t>Similar to WROOM plus ~10mA for PSRAM when active</t>
        </is>
      </c>
      <c r="L6" s="55" t="n">
        <v>8</v>
      </c>
      <c r="M6" s="55" t="inlineStr">
        <is>
          <t>$$</t>
        </is>
      </c>
      <c r="N6" s="55" t="n">
        <v>2</v>
      </c>
      <c r="O6" s="12" t="inlineStr"/>
      <c r="P6" s="12" t="inlineStr">
        <is>
          <t>Mature</t>
        </is>
      </c>
      <c r="Q6" s="12" t="inlineStr">
        <is>
          <t>AE, AMZ, DK, MO</t>
        </is>
      </c>
      <c r="R6" s="12" t="inlineStr">
        <is>
          <t>Play, Home, Industry</t>
        </is>
      </c>
    </row>
    <row r="7" ht="28" customHeight="1">
      <c r="A7" s="51" t="inlineStr">
        <is>
          <t>B003</t>
        </is>
      </c>
      <c r="B7" s="52" t="inlineStr">
        <is>
          <t>ESP32-S3</t>
        </is>
      </c>
      <c r="C7" s="12" t="inlineStr">
        <is>
          <t>Industrial &amp; Automotive</t>
        </is>
      </c>
      <c r="D7" s="12" t="inlineStr">
        <is>
          <t>Dual-core 240MHz with vector instructions for AI, native USB OTG, up to 8MB PSRAM, 14 touch channels, Wi-Fi 4 + BLE 5</t>
        </is>
      </c>
      <c r="E7" s="64" t="inlineStr">
        <is>
          <t>Electrical</t>
        </is>
      </c>
      <c r="F7" s="12" t="inlineStr">
        <is>
          <t>Builtin/USB</t>
        </is>
      </c>
      <c r="G7" s="12" t="inlineStr">
        <is>
          <t>512KB SRAM + up to 8MB PSRAM, 4-32MB flash</t>
        </is>
      </c>
      <c r="H7" s="12" t="inlineStr"/>
      <c r="I7" s="12" t="inlineStr">
        <is>
          <t>Contact</t>
        </is>
      </c>
      <c r="J7" s="54" t="inlineStr">
        <is>
          <t>—</t>
        </is>
      </c>
      <c r="K7" s="12" t="inlineStr">
        <is>
          <t>~40-100mA active, ~250mA Wi-Fi peaks, 7-10µA deep sleep</t>
        </is>
      </c>
      <c r="L7" s="55" t="n">
        <v>8</v>
      </c>
      <c r="M7" s="55" t="inlineStr">
        <is>
          <t>$$</t>
        </is>
      </c>
      <c r="N7" s="55" t="n">
        <v>1</v>
      </c>
      <c r="O7" s="12" t="inlineStr"/>
      <c r="P7" s="12" t="inlineStr">
        <is>
          <t>Active</t>
        </is>
      </c>
      <c r="Q7" s="12" t="inlineStr">
        <is>
          <t>AE, AMZ, AF, SF, SS, DFR</t>
        </is>
      </c>
      <c r="R7" s="12" t="inlineStr">
        <is>
          <t>Play, Health, Industry</t>
        </is>
      </c>
    </row>
    <row r="8" ht="28" customHeight="1">
      <c r="A8" s="51" t="inlineStr">
        <is>
          <t>B004</t>
        </is>
      </c>
      <c r="B8" s="52" t="inlineStr">
        <is>
          <t>ESP32-S2</t>
        </is>
      </c>
      <c r="C8" s="12" t="inlineStr">
        <is>
          <t>Industrial &amp; Automotive</t>
        </is>
      </c>
      <c r="D8" s="12" t="inlineStr">
        <is>
          <t>Single-core 240MHz, native USB OTG, Wi-Fi only — no Bluetooth at all</t>
        </is>
      </c>
      <c r="E8" s="64" t="inlineStr">
        <is>
          <t>Electrical</t>
        </is>
      </c>
      <c r="F8" s="12" t="inlineStr">
        <is>
          <t>Builtin/USB</t>
        </is>
      </c>
      <c r="G8" s="12" t="inlineStr">
        <is>
          <t>320KB SRAM, up to 2MB PSRAM</t>
        </is>
      </c>
      <c r="H8" s="12" t="inlineStr"/>
      <c r="I8" s="12" t="inlineStr">
        <is>
          <t>Contact</t>
        </is>
      </c>
      <c r="J8" s="54" t="inlineStr">
        <is>
          <t>—</t>
        </is>
      </c>
      <c r="K8" s="12" t="inlineStr">
        <is>
          <t>~30-70mA active, ~20µA deep sleep</t>
        </is>
      </c>
      <c r="L8" s="55" t="n">
        <v>6</v>
      </c>
      <c r="M8" s="55" t="inlineStr">
        <is>
          <t>$$</t>
        </is>
      </c>
      <c r="N8" s="55" t="n">
        <v>1</v>
      </c>
      <c r="O8" s="12" t="inlineStr"/>
      <c r="P8" s="12" t="inlineStr">
        <is>
          <t>Mature</t>
        </is>
      </c>
      <c r="Q8" s="12" t="inlineStr">
        <is>
          <t>AE, AF, DK</t>
        </is>
      </c>
      <c r="R8" s="12" t="inlineStr">
        <is>
          <t>Play, Home</t>
        </is>
      </c>
    </row>
    <row r="9" ht="28" customHeight="1">
      <c r="A9" s="51" t="inlineStr">
        <is>
          <t>B005</t>
        </is>
      </c>
      <c r="B9" s="52" t="inlineStr">
        <is>
          <t>ESP32-C3</t>
        </is>
      </c>
      <c r="C9" s="12" t="inlineStr">
        <is>
          <t>Industrial &amp; Automotive</t>
        </is>
      </c>
      <c r="D9" s="12" t="inlineStr">
        <is>
          <t>Single-core 160MHz RISC-V, Wi-Fi 4 + BLE 5, tiny and cheap, very low sleep current</t>
        </is>
      </c>
      <c r="E9" s="64" t="inlineStr">
        <is>
          <t>Electrical</t>
        </is>
      </c>
      <c r="F9" s="12" t="inlineStr">
        <is>
          <t>Builtin</t>
        </is>
      </c>
      <c r="G9" s="12" t="inlineStr">
        <is>
          <t>400KB SRAM, 4MB flash, no PSRAM</t>
        </is>
      </c>
      <c r="H9" s="12" t="inlineStr"/>
      <c r="I9" s="12" t="inlineStr">
        <is>
          <t>Contact</t>
        </is>
      </c>
      <c r="J9" s="54" t="inlineStr">
        <is>
          <t>—</t>
        </is>
      </c>
      <c r="K9" s="12" t="inlineStr">
        <is>
          <t>~20-45mA active, ~130mA transmit peaks, ~5µA deep sleep</t>
        </is>
      </c>
      <c r="L9" s="55" t="n">
        <v>3</v>
      </c>
      <c r="M9" s="55" t="inlineStr">
        <is>
          <t>$</t>
        </is>
      </c>
      <c r="N9" s="55" t="n">
        <v>1</v>
      </c>
      <c r="O9" s="12" t="inlineStr"/>
      <c r="P9" s="12" t="inlineStr">
        <is>
          <t>Active</t>
        </is>
      </c>
      <c r="Q9" s="12" t="inlineStr">
        <is>
          <t>AE, AMZ, SS, AF, DFR</t>
        </is>
      </c>
      <c r="R9" s="12" t="inlineStr">
        <is>
          <t>Fleet, Home, Energy</t>
        </is>
      </c>
    </row>
    <row r="10" ht="28" customHeight="1">
      <c r="A10" s="51" t="inlineStr">
        <is>
          <t>B006</t>
        </is>
      </c>
      <c r="B10" s="52" t="inlineStr">
        <is>
          <t>ESP32-C6</t>
        </is>
      </c>
      <c r="C10" s="12" t="inlineStr">
        <is>
          <t>Industrial &amp; Automotive</t>
        </is>
      </c>
      <c r="D10" s="12" t="inlineStr">
        <is>
          <t>RISC-V with Wi-Fi 6, BLE 5, and an 802.15.4 radio for Thread, Zigbee and Matter</t>
        </is>
      </c>
      <c r="E10" s="64" t="inlineStr">
        <is>
          <t>Electrical</t>
        </is>
      </c>
      <c r="F10" s="12" t="inlineStr">
        <is>
          <t>Builtin</t>
        </is>
      </c>
      <c r="G10" s="12" t="inlineStr">
        <is>
          <t>512KB SRAM, 4-8MB flash</t>
        </is>
      </c>
      <c r="H10" s="12" t="inlineStr"/>
      <c r="I10" s="12" t="inlineStr">
        <is>
          <t>Contact</t>
        </is>
      </c>
      <c r="J10" s="54" t="inlineStr">
        <is>
          <t>—</t>
        </is>
      </c>
      <c r="K10" s="12" t="inlineStr">
        <is>
          <t>~30-60mA active, ~7µA deep sleep</t>
        </is>
      </c>
      <c r="L10" s="55" t="n">
        <v>6</v>
      </c>
      <c r="M10" s="55" t="inlineStr">
        <is>
          <t>$$</t>
        </is>
      </c>
      <c r="N10" s="55" t="n">
        <v>2</v>
      </c>
      <c r="O10" s="12" t="inlineStr"/>
      <c r="P10" s="12" t="inlineStr">
        <is>
          <t>Active</t>
        </is>
      </c>
      <c r="Q10" s="12" t="inlineStr">
        <is>
          <t>AE, AMZ, AF, SF, SS</t>
        </is>
      </c>
      <c r="R10" s="12" t="inlineStr">
        <is>
          <t>Home, Fleet, Access</t>
        </is>
      </c>
    </row>
    <row r="11" ht="28" customHeight="1">
      <c r="A11" s="51" t="inlineStr">
        <is>
          <t>B007</t>
        </is>
      </c>
      <c r="B11" s="52" t="inlineStr">
        <is>
          <t>ESP32-C5</t>
        </is>
      </c>
      <c r="C11" s="12" t="inlineStr">
        <is>
          <t>Industrial &amp; Automotive</t>
        </is>
      </c>
      <c r="D11" s="12" t="inlineStr">
        <is>
          <t>The first ESP32 with 5GHz Wi-Fi — dual-band Wi-Fi 6, BLE 5, 802.15.4</t>
        </is>
      </c>
      <c r="E11" s="64" t="inlineStr">
        <is>
          <t>Electrical</t>
        </is>
      </c>
      <c r="F11" s="12" t="inlineStr">
        <is>
          <t>Builtin</t>
        </is>
      </c>
      <c r="G11" s="12" t="inlineStr">
        <is>
          <t>Typically 384KB SRAM + PSRAM options, 4-16MB flash</t>
        </is>
      </c>
      <c r="H11" s="12" t="inlineStr"/>
      <c r="I11" s="12" t="inlineStr">
        <is>
          <t>Contact</t>
        </is>
      </c>
      <c r="J11" s="54" t="inlineStr">
        <is>
          <t>—</t>
        </is>
      </c>
      <c r="K11" s="12" t="inlineStr">
        <is>
          <t>Comparable to C6; 5GHz transmit costs more than 2.4GHz</t>
        </is>
      </c>
      <c r="L11" s="55" t="n">
        <v>8</v>
      </c>
      <c r="M11" s="55" t="inlineStr">
        <is>
          <t>$$</t>
        </is>
      </c>
      <c r="N11" s="55" t="n">
        <v>3</v>
      </c>
      <c r="O11" s="12" t="inlineStr"/>
      <c r="P11" s="12" t="inlineStr">
        <is>
          <t>Active</t>
        </is>
      </c>
      <c r="Q11" s="12" t="inlineStr">
        <is>
          <t>AE, DK, MO</t>
        </is>
      </c>
      <c r="R11" s="12" t="inlineStr">
        <is>
          <t>Home, Fleet, Industry</t>
        </is>
      </c>
    </row>
    <row r="12" ht="28" customHeight="1">
      <c r="A12" s="51" t="inlineStr">
        <is>
          <t>B008</t>
        </is>
      </c>
      <c r="B12" s="52" t="inlineStr">
        <is>
          <t>ESP32-H2</t>
        </is>
      </c>
      <c r="C12" s="12" t="inlineStr">
        <is>
          <t>Industrial &amp; Automotive</t>
        </is>
      </c>
      <c r="D12" s="12" t="inlineStr">
        <is>
          <t>Thread/Zigbee/Matter and BLE 5 with NO Wi-Fi at all — built for low-power mesh endpoints</t>
        </is>
      </c>
      <c r="E12" s="64" t="inlineStr">
        <is>
          <t>Electrical</t>
        </is>
      </c>
      <c r="F12" s="12" t="inlineStr">
        <is>
          <t>Builtin</t>
        </is>
      </c>
      <c r="G12" s="12" t="inlineStr">
        <is>
          <t>320KB SRAM, 2-4MB flash</t>
        </is>
      </c>
      <c r="H12" s="12" t="inlineStr"/>
      <c r="I12" s="12" t="inlineStr">
        <is>
          <t>Contact</t>
        </is>
      </c>
      <c r="J12" s="54" t="inlineStr">
        <is>
          <t>—</t>
        </is>
      </c>
      <c r="K12" s="12" t="inlineStr">
        <is>
          <t>~20-40mA active, ~5µA deep sleep</t>
        </is>
      </c>
      <c r="L12" s="55" t="n">
        <v>5</v>
      </c>
      <c r="M12" s="55" t="inlineStr">
        <is>
          <t>$$</t>
        </is>
      </c>
      <c r="N12" s="55" t="n">
        <v>3</v>
      </c>
      <c r="O12" s="12" t="inlineStr"/>
      <c r="P12" s="12" t="inlineStr">
        <is>
          <t>Active</t>
        </is>
      </c>
      <c r="Q12" s="12" t="inlineStr">
        <is>
          <t>AE, DK, MO, AF</t>
        </is>
      </c>
      <c r="R12" s="12" t="inlineStr">
        <is>
          <t>Home, Fleet, Energy</t>
        </is>
      </c>
    </row>
    <row r="13" ht="28" customHeight="1">
      <c r="A13" s="51" t="inlineStr">
        <is>
          <t>B009</t>
        </is>
      </c>
      <c r="B13" s="52" t="inlineStr">
        <is>
          <t>ESP32-P4</t>
        </is>
      </c>
      <c r="C13" s="12" t="inlineStr">
        <is>
          <t>Industrial &amp; Automotive</t>
        </is>
      </c>
      <c r="D13" s="12" t="inlineStr">
        <is>
          <t>Dual-core 400MHz RISC-V with MIPI-CSI camera and MIPI-DSI display, H.264 encoder, up to 32MB PSRAM — and no wireless of its own</t>
        </is>
      </c>
      <c r="E13" s="64" t="inlineStr">
        <is>
          <t>Electrical</t>
        </is>
      </c>
      <c r="F13" s="12" t="inlineStr">
        <is>
          <t>Builtin/Camera/USB</t>
        </is>
      </c>
      <c r="G13" s="12" t="inlineStr">
        <is>
          <t>768KB SRAM + up to 32MB PSRAM</t>
        </is>
      </c>
      <c r="H13" s="12" t="inlineStr"/>
      <c r="I13" s="12" t="inlineStr">
        <is>
          <t>Contact</t>
        </is>
      </c>
      <c r="J13" s="54" t="inlineStr">
        <is>
          <t>—</t>
        </is>
      </c>
      <c r="K13" s="12" t="inlineStr">
        <is>
          <t>Substantially higher than the S3; this is not a coin-cell part</t>
        </is>
      </c>
      <c r="L13" s="55" t="n">
        <v>15</v>
      </c>
      <c r="M13" s="55" t="inlineStr">
        <is>
          <t>$$$</t>
        </is>
      </c>
      <c r="N13" s="55" t="n">
        <v>4</v>
      </c>
      <c r="O13" s="12" t="inlineStr"/>
      <c r="P13" s="12" t="inlineStr">
        <is>
          <t>Active</t>
        </is>
      </c>
      <c r="Q13" s="12" t="inlineStr">
        <is>
          <t>AE, DK, MO, SS</t>
        </is>
      </c>
      <c r="R13" s="12" t="inlineStr">
        <is>
          <t>Play, Industry, Home</t>
        </is>
      </c>
    </row>
    <row r="14" ht="28" customHeight="1">
      <c r="A14" s="51" t="inlineStr">
        <is>
          <t>B010</t>
        </is>
      </c>
      <c r="B14" s="52" t="inlineStr">
        <is>
          <t>Seeed XIAO ESP32 series</t>
        </is>
      </c>
      <c r="C14" s="12" t="inlineStr">
        <is>
          <t>Industrial &amp; Automotive</t>
        </is>
      </c>
      <c r="D14" s="12" t="inlineStr">
        <is>
          <t>Postage-stamp boards (21x17.5mm) with USB-C, battery charging and castellated edges</t>
        </is>
      </c>
      <c r="E14" s="64" t="inlineStr">
        <is>
          <t>Electrical</t>
        </is>
      </c>
      <c r="F14" s="12" t="inlineStr">
        <is>
          <t>Builtin/USB</t>
        </is>
      </c>
      <c r="G14" s="12" t="inlineStr">
        <is>
          <t>Varies by variant; S3 Sense adds PSRAM, a camera and a microphone</t>
        </is>
      </c>
      <c r="H14" s="12" t="inlineStr"/>
      <c r="I14" s="12" t="inlineStr">
        <is>
          <t>Contact</t>
        </is>
      </c>
      <c r="J14" s="54" t="inlineStr">
        <is>
          <t>—</t>
        </is>
      </c>
      <c r="K14" s="12" t="inlineStr">
        <is>
          <t>Variant-dependent; battery charging built in</t>
        </is>
      </c>
      <c r="L14" s="55" t="n">
        <v>7</v>
      </c>
      <c r="M14" s="55" t="inlineStr">
        <is>
          <t>$$</t>
        </is>
      </c>
      <c r="N14" s="55" t="n">
        <v>1</v>
      </c>
      <c r="O14" s="12" t="inlineStr"/>
      <c r="P14" s="12" t="inlineStr">
        <is>
          <t>Active</t>
        </is>
      </c>
      <c r="Q14" s="12" t="inlineStr">
        <is>
          <t>SS, AE, AMZ, DFR</t>
        </is>
      </c>
      <c r="R14" s="12" t="inlineStr">
        <is>
          <t>Health, Play, Fleet</t>
        </is>
      </c>
    </row>
    <row r="15" ht="28" customHeight="1">
      <c r="A15" s="51" t="inlineStr">
        <is>
          <t>B011</t>
        </is>
      </c>
      <c r="B15" s="52" t="inlineStr">
        <is>
          <t>LilyGO T-Display / T-Beam / LoRa32</t>
        </is>
      </c>
      <c r="C15" s="12" t="inlineStr">
        <is>
          <t>Industrial &amp; Automotive</t>
        </is>
      </c>
      <c r="D15" s="12" t="inlineStr">
        <is>
          <t>ESP32 boards with a screen, a LoRa radio or a GNSS receiver already integrated</t>
        </is>
      </c>
      <c r="E15" s="64" t="inlineStr">
        <is>
          <t>Electrical</t>
        </is>
      </c>
      <c r="F15" s="12" t="inlineStr">
        <is>
          <t>Builtin</t>
        </is>
      </c>
      <c r="G15" s="12" t="inlineStr">
        <is>
          <t>Varies; S3 versions carry PSRAM</t>
        </is>
      </c>
      <c r="H15" s="12" t="inlineStr"/>
      <c r="I15" s="12" t="inlineStr">
        <is>
          <t>Contact</t>
        </is>
      </c>
      <c r="J15" s="54" t="inlineStr">
        <is>
          <t>—</t>
        </is>
      </c>
      <c r="K15" s="12" t="inlineStr">
        <is>
          <t>Display and LoRa dominate; T-Beam with GNSS is not a low-power platform</t>
        </is>
      </c>
      <c r="L15" s="55" t="n">
        <v>25</v>
      </c>
      <c r="M15" s="55" t="inlineStr">
        <is>
          <t>$$$</t>
        </is>
      </c>
      <c r="N15" s="55" t="n">
        <v>2</v>
      </c>
      <c r="O15" s="12" t="inlineStr"/>
      <c r="P15" s="12" t="inlineStr">
        <is>
          <t>Active</t>
        </is>
      </c>
      <c r="Q15" s="12" t="inlineStr">
        <is>
          <t>AE, AMZ</t>
        </is>
      </c>
      <c r="R15" s="12" t="inlineStr">
        <is>
          <t>Wild, Fleet, Play</t>
        </is>
      </c>
    </row>
    <row r="16" ht="28" customHeight="1">
      <c r="A16" s="51" t="inlineStr">
        <is>
          <t>B012</t>
        </is>
      </c>
      <c r="B16" s="52" t="inlineStr">
        <is>
          <t>M5Stack Core / Stick / Atom</t>
        </is>
      </c>
      <c r="C16" s="12" t="inlineStr">
        <is>
          <t>Industrial &amp; Automotive</t>
        </is>
      </c>
      <c r="D16" s="12" t="inlineStr">
        <is>
          <t>ESP32 in a finished plastic case with a screen, battery, buttons and a stackable connector</t>
        </is>
      </c>
      <c r="E16" s="64" t="inlineStr">
        <is>
          <t>Electrical</t>
        </is>
      </c>
      <c r="F16" s="12" t="inlineStr">
        <is>
          <t>Builtin</t>
        </is>
      </c>
      <c r="G16" s="12" t="inlineStr">
        <is>
          <t>Varies by model; Core2 has PSRAM</t>
        </is>
      </c>
      <c r="H16" s="12" t="inlineStr"/>
      <c r="I16" s="12" t="inlineStr">
        <is>
          <t>Contact</t>
        </is>
      </c>
      <c r="J16" s="54" t="inlineStr">
        <is>
          <t>—</t>
        </is>
      </c>
      <c r="K16" s="12" t="inlineStr">
        <is>
          <t>Screen dominates; a few hours on the internal cell</t>
        </is>
      </c>
      <c r="L16" s="55" t="n">
        <v>35</v>
      </c>
      <c r="M16" s="55" t="inlineStr">
        <is>
          <t>$$$</t>
        </is>
      </c>
      <c r="N16" s="55" t="n">
        <v>1</v>
      </c>
      <c r="O16" s="12" t="inlineStr"/>
      <c r="P16" s="12" t="inlineStr">
        <is>
          <t>Active</t>
        </is>
      </c>
      <c r="Q16" s="12" t="inlineStr">
        <is>
          <t>SS, AE, AMZ, DFR</t>
        </is>
      </c>
      <c r="R16" s="12" t="inlineStr">
        <is>
          <t>Play, Home, Industry</t>
        </is>
      </c>
    </row>
    <row r="17" ht="28" customHeight="1">
      <c r="A17" s="51" t="inlineStr">
        <is>
          <t>B013</t>
        </is>
      </c>
      <c r="B17" s="52" t="inlineStr">
        <is>
          <t>ESP32-CAM (AI-Thinker)</t>
        </is>
      </c>
      <c r="C17" s="12" t="inlineStr">
        <is>
          <t>Cameras &amp; Vision</t>
        </is>
      </c>
      <c r="D17" s="12" t="inlineStr">
        <is>
          <t>An ESP32 with PSRAM, a 2MP camera and a microSD slot for about eight dollars</t>
        </is>
      </c>
      <c r="E17" s="59" t="inlineStr">
        <is>
          <t>Optical</t>
        </is>
      </c>
      <c r="F17" s="12" t="inlineStr">
        <is>
          <t>Builtin/Camera</t>
        </is>
      </c>
      <c r="G17" s="12" t="inlineStr">
        <is>
          <t>4MB PSRAM, microSD</t>
        </is>
      </c>
      <c r="H17" s="12" t="inlineStr"/>
      <c r="I17" s="12" t="inlineStr">
        <is>
          <t>Standoff</t>
        </is>
      </c>
      <c r="J17" s="63" t="inlineStr">
        <is>
          <t>● raw A/V</t>
        </is>
      </c>
      <c r="K17" s="12" t="inlineStr">
        <is>
          <t>~180mA streaming, peaks over 300mA</t>
        </is>
      </c>
      <c r="L17" s="55" t="n">
        <v>8</v>
      </c>
      <c r="M17" s="55" t="inlineStr">
        <is>
          <t>$$</t>
        </is>
      </c>
      <c r="N17" s="55" t="n">
        <v>2</v>
      </c>
      <c r="O17" s="12" t="inlineStr"/>
      <c r="P17" s="12" t="inlineStr">
        <is>
          <t>Mature</t>
        </is>
      </c>
      <c r="Q17" s="12" t="inlineStr">
        <is>
          <t>AE, AMZ, DFR, CE</t>
        </is>
      </c>
      <c r="R17" s="12" t="inlineStr">
        <is>
          <t>Play, Wild, Home</t>
        </is>
      </c>
    </row>
    <row r="18" ht="28" customHeight="1">
      <c r="A18" s="51" t="inlineStr">
        <is>
          <t>B014</t>
        </is>
      </c>
      <c r="B18" s="52" t="inlineStr">
        <is>
          <t>ESP32-Ethernet-Kit / PoE boards</t>
        </is>
      </c>
      <c r="C18" s="12" t="inlineStr">
        <is>
          <t>Industrial &amp; Automotive</t>
        </is>
      </c>
      <c r="D18" s="12" t="inlineStr">
        <is>
          <t>ESP32 with a real Ethernet PHY, and on PoE variants power over the same cable</t>
        </is>
      </c>
      <c r="E18" s="64" t="inlineStr">
        <is>
          <t>Electrical</t>
        </is>
      </c>
      <c r="F18" s="12" t="inlineStr">
        <is>
          <t>Builtin</t>
        </is>
      </c>
      <c r="G18" s="12" t="inlineStr">
        <is>
          <t>Varies; typically WROVER-class with PSRAM</t>
        </is>
      </c>
      <c r="H18" s="12" t="inlineStr"/>
      <c r="I18" s="12" t="inlineStr">
        <is>
          <t>Contact</t>
        </is>
      </c>
      <c r="J18" s="54" t="inlineStr">
        <is>
          <t>—</t>
        </is>
      </c>
      <c r="K18" s="12" t="inlineStr">
        <is>
          <t>PoE-powered; the PHY adds ~100mA</t>
        </is>
      </c>
      <c r="L18" s="55" t="n">
        <v>25</v>
      </c>
      <c r="M18" s="55" t="inlineStr">
        <is>
          <t>$$$</t>
        </is>
      </c>
      <c r="N18" s="55" t="n">
        <v>3</v>
      </c>
      <c r="O18" s="12" t="inlineStr"/>
      <c r="P18" s="12" t="inlineStr">
        <is>
          <t>Active</t>
        </is>
      </c>
      <c r="Q18" s="12" t="inlineStr">
        <is>
          <t>AE, DK, MO</t>
        </is>
      </c>
      <c r="R18" s="12" t="inlineStr">
        <is>
          <t>Industry, Home, Fleet</t>
        </is>
      </c>
    </row>
    <row r="19" ht="28" customHeight="1">
      <c r="A19" s="51" t="inlineStr">
        <is>
          <t>B015</t>
        </is>
      </c>
      <c r="B19" s="52" t="inlineStr">
        <is>
          <t>ESP-Prog debugger</t>
        </is>
      </c>
      <c r="C19" s="12" t="inlineStr">
        <is>
          <t>Industrial &amp; Automotive</t>
        </is>
      </c>
      <c r="D19" s="12" t="inlineStr">
        <is>
          <t>JTAG debugging and a serial programmer for ESP32 targets</t>
        </is>
      </c>
      <c r="E19" s="64" t="inlineStr">
        <is>
          <t>Electrical</t>
        </is>
      </c>
      <c r="F19" s="12" t="inlineStr">
        <is>
          <t>USB</t>
        </is>
      </c>
      <c r="G19" s="12" t="inlineStr">
        <is>
          <t>n/a</t>
        </is>
      </c>
      <c r="H19" s="12" t="inlineStr"/>
      <c r="I19" s="12" t="inlineStr">
        <is>
          <t>Contact</t>
        </is>
      </c>
      <c r="J19" s="54" t="inlineStr">
        <is>
          <t>—</t>
        </is>
      </c>
      <c r="K19" s="12" t="inlineStr">
        <is>
          <t>USB powered</t>
        </is>
      </c>
      <c r="L19" s="55" t="n">
        <v>25</v>
      </c>
      <c r="M19" s="55" t="inlineStr">
        <is>
          <t>$$$</t>
        </is>
      </c>
      <c r="N19" s="55" t="n">
        <v>3</v>
      </c>
      <c r="O19" s="12" t="inlineStr"/>
      <c r="P19" s="12" t="inlineStr">
        <is>
          <t>Active</t>
        </is>
      </c>
      <c r="Q19" s="12" t="inlineStr">
        <is>
          <t>AE, DK, MO, AF</t>
        </is>
      </c>
      <c r="R19" s="12" t="inlineStr">
        <is>
          <t>Industry, Play</t>
        </is>
      </c>
    </row>
  </sheetData>
  <mergeCells count="2">
    <mergeCell ref="A3:R3"/>
    <mergeCell ref="A2:R2"/>
  </mergeCells>
  <conditionalFormatting sqref="L5:L19">
    <cfRule type="dataBar" priority="1">
      <dataBar showValue="1">
        <cfvo type="num" val="0"/>
        <cfvo type="num" val="120"/>
        <color rgb="009BB7D4"/>
      </dataBar>
    </cfRule>
  </conditionalFormatting>
  <conditionalFormatting sqref="N5:N19">
    <cfRule type="iconSet" priority="2">
      <iconSet iconSet="5Rating" showValue="1" reverse="0">
        <cfvo type="num" val="1"/>
        <cfvo type="num" val="2"/>
        <cfvo type="num" val="3"/>
        <cfvo type="num" val="4"/>
        <cfvo type="num" val="5"/>
      </iconSet>
    </cfRule>
  </conditionalFormatting>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 ref="A5" location="'Sensor Cards'!A7785" tooltip="Open the full card for ESP32 classic (WROOM-32E)" display="B001"/>
    <hyperlink ref="A6" location="'Sensor Cards'!A7801" tooltip="Open the full card for ESP32-WROVER (PSRAM)" display="B002"/>
    <hyperlink ref="A7" location="'Sensor Cards'!A7816" tooltip="Open the full card for ESP32-S3" display="B003"/>
    <hyperlink ref="A8" location="'Sensor Cards'!A7830" tooltip="Open the full card for ESP32-S2" display="B004"/>
    <hyperlink ref="A9" location="'Sensor Cards'!A7844" tooltip="Open the full card for ESP32-C3" display="B005"/>
    <hyperlink ref="A10" location="'Sensor Cards'!A7858" tooltip="Open the full card for ESP32-C6" display="B006"/>
    <hyperlink ref="A11" location="'Sensor Cards'!A7873" tooltip="Open the full card for ESP32-C5" display="B007"/>
    <hyperlink ref="A12" location="'Sensor Cards'!A7887" tooltip="Open the full card for ESP32-H2" display="B008"/>
    <hyperlink ref="A13" location="'Sensor Cards'!A7902" tooltip="Open the full card for ESP32-P4" display="B009"/>
    <hyperlink ref="A14" location="'Sensor Cards'!A7917" tooltip="Open the full card for Seeed XIAO ESP32 series" display="B010"/>
    <hyperlink ref="A15" location="'Sensor Cards'!A7931" tooltip="Open the full card for LilyGO T-Display / T-Beam / LoRa32" display="B011"/>
    <hyperlink ref="A16" location="'Sensor Cards'!A7946" tooltip="Open the full card for M5Stack Core / Stick / Atom" display="B012"/>
    <hyperlink ref="A17" location="'Sensor Cards'!A7960" tooltip="Open the full card for ESP32-CAM (AI-Thinker)" display="B013"/>
    <hyperlink ref="A18" location="'Sensor Cards'!A7976" tooltip="Open the full card for ESP32-Ethernet-Kit / PoE boards" display="B014"/>
    <hyperlink ref="A19" location="'Sensor Cards'!A7991" tooltip="Open the full card for ESP-Prog debugger" display="B015"/>
  </hyperlinks>
  <pageMargins left="0.75" right="0.75" top="1" bottom="1"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6E8B74"/>
    <outlinePr summaryBelow="1" summaryRight="1"/>
    <pageSetUpPr/>
  </sheetPr>
  <dimension ref="A1:W103"/>
  <sheetViews>
    <sheetView showGridLines="0" zoomScale="10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34" customWidth="1" min="2" max="2"/>
    <col width="6" customWidth="1" min="3" max="3"/>
    <col width="26" customWidth="1" min="4" max="4"/>
    <col width="28" customWidth="1" min="5" max="5"/>
    <col width="24" customWidth="1" min="6" max="6"/>
    <col width="60" customWidth="1" min="7" max="7"/>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1"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PHENOMENON INDEX — “I want to measure X”</t>
        </is>
      </c>
      <c r="B2" s="4" t="n"/>
      <c r="C2" s="4" t="n"/>
      <c r="D2" s="4" t="n"/>
      <c r="E2" s="4" t="n"/>
      <c r="F2" s="4" t="n"/>
      <c r="G2" s="4" t="n"/>
    </row>
    <row r="3" ht="26" customHeight="1">
      <c r="A3" s="5" t="inlineStr">
        <is>
          <t>Reverse lookup. Pick the physical quantity, see every part that can sense it, sorted cheapest first, with the trade-off made explicit.</t>
        </is>
      </c>
    </row>
    <row r="4">
      <c r="A4" s="23" t="inlineStr">
        <is>
          <t>Phenomenon</t>
        </is>
      </c>
      <c r="B4" s="23" t="inlineStr">
        <is>
          <t>What it is</t>
        </is>
      </c>
      <c r="C4" s="23" t="inlineStr">
        <is>
          <t>#</t>
        </is>
      </c>
      <c r="D4" s="23" t="inlineStr">
        <is>
          <t>Cheapest route</t>
        </is>
      </c>
      <c r="E4" s="23" t="inlineStr">
        <is>
          <t>No-contact route</t>
        </is>
      </c>
      <c r="F4" s="23" t="inlineStr">
        <is>
          <t>Lowest-power route</t>
        </is>
      </c>
      <c r="G4" s="23" t="inlineStr">
        <is>
          <t>All parts</t>
        </is>
      </c>
    </row>
    <row r="5" ht="30" customHeight="1">
      <c r="A5" s="96" t="inlineStr">
        <is>
          <t>temperature-contact</t>
        </is>
      </c>
      <c r="B5" s="12" t="inlineStr">
        <is>
          <t>Temperature of something it touches</t>
        </is>
      </c>
      <c r="C5" s="55" t="n">
        <v>62</v>
      </c>
      <c r="D5" s="12" t="inlineStr">
        <is>
          <t>ESP32 internal sensors (free!) ($0)</t>
        </is>
      </c>
      <c r="E5" s="12" t="inlineStr">
        <is>
          <t>BMP280 budget barometer — Standoff</t>
        </is>
      </c>
      <c r="F5" s="12" t="inlineStr">
        <is>
          <t>OBD-II port as a sensor bus (The cable is passive; your ESP32 plus transceiver draws 60-120mA from the vehicle's permanently-live 12V)</t>
        </is>
      </c>
      <c r="G5" s="12" t="inlineStr">
        <is>
          <t>ESP32 internal sensors (free!) · NTC thermistor 10k · TMP36 analog temp · BMP280 budget barometer · BL0940 calibration-free mains metering IC · AHT20 temp/humidity · DS18B20 digital temp probe · Thermistor airflow (nasal) kit · DS3231 precision RTC · DHT22 / AM2302 · Si7021 humidity/temp · SHTC3 tiny low-power RH/T · US-100 ultrasonic w/ temp comp · MAX17260 ModelGauge m5 fuel gauge</t>
        </is>
      </c>
    </row>
    <row r="6" ht="30" customHeight="1">
      <c r="A6" s="96" t="inlineStr">
        <is>
          <t>temperature-remote</t>
        </is>
      </c>
      <c r="B6" s="12" t="inlineStr">
        <is>
          <t>Surface temperature at a distance (IR emission)</t>
        </is>
      </c>
      <c r="C6" s="55" t="n">
        <v>18</v>
      </c>
      <c r="D6" s="12" t="inlineStr">
        <is>
          <t>HC-SR501 PIR motion ($1.5)</t>
        </is>
      </c>
      <c r="E6" s="12" t="inlineStr">
        <is>
          <t>HC-SR501 PIR motion — Standoff</t>
        </is>
      </c>
      <c r="F6" s="12" t="inlineStr">
        <is>
          <t>AM312 mini PIR (15µA)</t>
        </is>
      </c>
      <c r="G6" s="12" t="inlineStr">
        <is>
          <t>HC-SR501 PIR motion · AM312 mini PIR · MLX90614 IR thermometer · Panasonic EKMC PIR (quality) · MLX90632 miniature IR temp · MLX90614 forehead mode · Grid-EYE AMG8833 thermal array · MLX90640 thermal camera · D6T thermal presence · MLX90641 thermal (16x12) · MLX90621 16x4 fast thermal array · SenXor MI0801 CMOS thermal imager · Heimann HTPA32x32d thermopile array · FLIR Lepton 3.1R radiometric thermal module</t>
        </is>
      </c>
    </row>
    <row r="7" ht="30" customHeight="1">
      <c r="A7" s="96" t="inlineStr">
        <is>
          <t>temperature-field</t>
        </is>
      </c>
      <c r="B7" s="12" t="inlineStr">
        <is>
          <t>A 2D map of temperatures</t>
        </is>
      </c>
      <c r="C7" s="55" t="n">
        <v>12</v>
      </c>
      <c r="D7" s="12" t="inlineStr">
        <is>
          <t>Grid-EYE AMG8833 thermal array ($35)</t>
        </is>
      </c>
      <c r="E7" s="12" t="inlineStr">
        <is>
          <t>Grid-EYE AMG8833 thermal array — Standoff</t>
        </is>
      </c>
      <c r="F7" s="12" t="inlineStr">
        <is>
          <t>Grid-EYE AMG8833 thermal array (4.5mA)</t>
        </is>
      </c>
      <c r="G7" s="12" t="inlineStr">
        <is>
          <t>Grid-EYE AMG8833 thermal array · MLX90640 thermal camera · D6T thermal presence · MLX90641 thermal (16x12) · MLX90621 16x4 fast thermal array · SenXor MI0801 CMOS thermal imager · Heimann HTPA32x32d thermopile array · FLIR Lepton 3.1R radiometric thermal module · Omron D6T-32L 1024-pixel thermopile array · FLIR Lepton 3.5 · InfiRay P2 Pro USB-C thermal camera · Heimann HTPA80x64d thermopile array</t>
        </is>
      </c>
    </row>
    <row r="8" ht="30" customHeight="1">
      <c r="A8" s="96" t="inlineStr">
        <is>
          <t>heat-flux</t>
        </is>
      </c>
      <c r="B8" s="12" t="inlineStr">
        <is>
          <t>Rate of heat flow through a surface</t>
        </is>
      </c>
      <c r="C8" s="55" t="n">
        <v>1</v>
      </c>
      <c r="D8" s="12" t="inlineStr">
        <is>
          <t>Sap flow probe (heat-ratio method) ($620)</t>
        </is>
      </c>
      <c r="E8" s="12" t="inlineStr">
        <is>
          <t>—</t>
        </is>
      </c>
      <c r="F8" s="12" t="inlineStr">
        <is>
          <t>Sap flow probe (heat-ratio method) (~1mA idle; a few hundred mA for a two-second pulse)</t>
        </is>
      </c>
      <c r="G8" s="12" t="inlineStr">
        <is>
          <t>Sap flow probe (heat-ratio method)</t>
        </is>
      </c>
    </row>
    <row r="9" ht="30" customHeight="1">
      <c r="A9" s="96" t="inlineStr">
        <is>
          <t>humidity-relative</t>
        </is>
      </c>
      <c r="B9" s="12" t="inlineStr">
        <is>
          <t>Water vapour in air, as % of saturation</t>
        </is>
      </c>
      <c r="C9" s="55" t="n">
        <v>17</v>
      </c>
      <c r="D9" s="12" t="inlineStr">
        <is>
          <t>AHT20 temp/humidity ($2)</t>
        </is>
      </c>
      <c r="E9" s="12" t="inlineStr">
        <is>
          <t>AHT20 temp/humidity — Standoff</t>
        </is>
      </c>
      <c r="F9" s="12" t="inlineStr">
        <is>
          <t>SHTC3 tiny low-power RH/T (0.4µA avg @1Hz LP)</t>
        </is>
      </c>
      <c r="G9" s="12" t="inlineStr">
        <is>
          <t>AHT20 temp/humidity · DHT22 / AM2302 · Si7021 humidity/temp · SHTC3 tiny low-power RH/T · SHT41 humidity + temp · BME280 climate combo · HDC3022 humidity + temp · XY-MD02 Modbus RTU temperature &amp; humidity transmitter · SHT31 weatherproof probe · BME688 gas + climate AI · BME690 gas + climate · SCD41 true CO2 · SCD30 NDIR CO2 · SEN55 all-in-one air node</t>
        </is>
      </c>
    </row>
    <row r="10" ht="30" customHeight="1">
      <c r="A10" s="96" t="inlineStr">
        <is>
          <t>moisture-material</t>
        </is>
      </c>
      <c r="B10" s="12" t="inlineStr">
        <is>
          <t>Water content inside a solid (soil, grain, wood)</t>
        </is>
      </c>
      <c r="C10" s="55" t="n">
        <v>8</v>
      </c>
      <c r="D10" s="12" t="inlineStr">
        <is>
          <t>Capacitive soil moisture v2 ($2)</t>
        </is>
      </c>
      <c r="E10" s="12" t="inlineStr">
        <is>
          <t>Capacitive liquid/force FDC1004 — Through-barrier</t>
        </is>
      </c>
      <c r="F10" s="12" t="inlineStr">
        <is>
          <t>Capacitive liquid/force FDC1004 (750µA)</t>
        </is>
      </c>
      <c r="G10" s="12" t="inlineStr">
        <is>
          <t>Capacitive soil moisture v2 · Frustration-free moisture: plant leaf clip · Capacitive liquid/force FDC1004 · Chirp! plant sensor · RS-485 soil NPK/EC probe · Watermark granular-matrix soil water sensor · METER TEROS 12 soil moisture, EC and temperature · True TDR soil water content probe</t>
        </is>
      </c>
    </row>
    <row r="11" ht="30" customHeight="1">
      <c r="A11" s="96" t="inlineStr">
        <is>
          <t>water-tension</t>
        </is>
      </c>
      <c r="B11" s="12" t="inlineStr">
        <is>
          <t>How hard roots must pull to get water (matric potential)</t>
        </is>
      </c>
      <c r="C11" s="55" t="n">
        <v>4</v>
      </c>
      <c r="D11" s="12" t="inlineStr">
        <is>
          <t>Gypsum soil moisture block ($10)</t>
        </is>
      </c>
      <c r="E11" s="12" t="inlineStr">
        <is>
          <t>—</t>
        </is>
      </c>
      <c r="F11" s="12" t="inlineStr">
        <is>
          <t>Gypsum soil moisture block (Zero at rest; a few hundred microamps for the few milliseconds of excitation)</t>
        </is>
      </c>
      <c r="G11" s="12" t="inlineStr">
        <is>
          <t>Gypsum soil moisture block · MPRLS ported pressure · Watermark granular-matrix soil water sensor · METER TEROS 21 soil water potential</t>
        </is>
      </c>
    </row>
    <row r="12" ht="30" customHeight="1">
      <c r="A12" s="96" t="inlineStr">
        <is>
          <t>surface-wetness</t>
        </is>
      </c>
      <c r="B12" s="12" t="inlineStr">
        <is>
          <t>A film of liquid on a surface (dew, rain, condensation)</t>
        </is>
      </c>
      <c r="C12" s="55" t="n">
        <v>3</v>
      </c>
      <c r="D12" s="12" t="inlineStr">
        <is>
          <t>Capacitive rain/condensation plate ($3)</t>
        </is>
      </c>
      <c r="E12" s="12" t="inlineStr">
        <is>
          <t>—</t>
        </is>
      </c>
      <c r="F12" s="12" t="inlineStr">
        <is>
          <t>Water leak rope sensor (µA idle)</t>
        </is>
      </c>
      <c r="G12" s="12" t="inlineStr">
        <is>
          <t>Capacitive rain/condensation plate · Water leak rope sensor · Leaf wetness sensor</t>
        </is>
      </c>
    </row>
    <row r="13" ht="30" customHeight="1">
      <c r="A13" s="96" t="inlineStr">
        <is>
          <t>dew-point</t>
        </is>
      </c>
      <c r="B13" s="12" t="inlineStr">
        <is>
          <t>Temperature at which air will condense</t>
        </is>
      </c>
      <c r="C13" s="55" t="n">
        <v>6</v>
      </c>
      <c r="D13" s="12" t="inlineStr">
        <is>
          <t>AHT20 temp/humidity ($2)</t>
        </is>
      </c>
      <c r="E13" s="12" t="inlineStr">
        <is>
          <t>AHT20 temp/humidity — Standoff</t>
        </is>
      </c>
      <c r="F13" s="12" t="inlineStr">
        <is>
          <t>SHTC3 tiny low-power RH/T (0.4µA avg @1Hz LP)</t>
        </is>
      </c>
      <c r="G13" s="12" t="inlineStr">
        <is>
          <t>AHT20 temp/humidity · Si7021 humidity/temp · SHTC3 tiny low-power RH/T · SHT41 humidity + temp · HDC3022 humidity + temp · SHT31 weatherproof probe</t>
        </is>
      </c>
    </row>
    <row r="14" ht="30" customHeight="1">
      <c r="A14" s="96" t="inlineStr">
        <is>
          <t>pressure-absolute</t>
        </is>
      </c>
      <c r="B14" s="12" t="inlineStr">
        <is>
          <t>Total pressure including atmosphere</t>
        </is>
      </c>
      <c r="C14" s="55" t="n">
        <v>11</v>
      </c>
      <c r="D14" s="12" t="inlineStr">
        <is>
          <t>BMP280 budget barometer ($1.5)</t>
        </is>
      </c>
      <c r="E14" s="12" t="inlineStr">
        <is>
          <t>BMP280 budget barometer — Standoff</t>
        </is>
      </c>
      <c r="F14" s="12" t="inlineStr">
        <is>
          <t>DPS310 barometer (1.7µA @1Hz)</t>
        </is>
      </c>
      <c r="G14" s="12" t="inlineStr">
        <is>
          <t>BMP280 budget barometer · BME280 climate combo · MS5611 high-res altimeter · LPS22HB pressure sensor · DPS310 barometer · BMP390 precision barometer · Tire pressure TPMS receivers · MPRLS ported pressure · BME688 gas + climate AI · BME690 gas + climate · Scent delivery + e-nose loop</t>
        </is>
      </c>
    </row>
    <row r="15" ht="30" customHeight="1">
      <c r="A15" s="96" t="inlineStr">
        <is>
          <t>pressure-gauge</t>
        </is>
      </c>
      <c r="B15" s="12" t="inlineStr">
        <is>
          <t>Pressure relative to ambient</t>
        </is>
      </c>
      <c r="C15" s="55" t="n">
        <v>3</v>
      </c>
      <c r="D15" s="12" t="inlineStr">
        <is>
          <t>Oscillometric blood-pressure module (cuff, pump, valve) ($60)</t>
        </is>
      </c>
      <c r="E15" s="12" t="inlineStr">
        <is>
          <t>—</t>
        </is>
      </c>
      <c r="F15" s="12" t="inlineStr">
        <is>
          <t>4-20mA loop pressure transmitter (Loop-powered: it draws 4-20mA from your 24V supply, i.e. 0.1-0.5W. Nothing comes off the ESP32 rail.)</t>
        </is>
      </c>
      <c r="G15" s="12" t="inlineStr">
        <is>
          <t>Oscillometric blood-pressure module (cuff, pump, valve) · Submersible hydrostatic level transmitter · 4-20mA loop pressure transmitter</t>
        </is>
      </c>
    </row>
    <row r="16" ht="30" customHeight="1">
      <c r="A16" s="96" t="inlineStr">
        <is>
          <t>pressure-differential</t>
        </is>
      </c>
      <c r="B16" s="12" t="inlineStr">
        <is>
          <t>Difference between two points — the basis of airflow</t>
        </is>
      </c>
      <c r="C16" s="55" t="n">
        <v>3</v>
      </c>
      <c r="D16" s="12" t="inlineStr">
        <is>
          <t>XGZP6897D low-range diff pressure ($6)</t>
        </is>
      </c>
      <c r="E16" s="12" t="inlineStr">
        <is>
          <t>XGZP6897D low-range diff pressure — Standoff</t>
        </is>
      </c>
      <c r="F16" s="12" t="inlineStr">
        <is>
          <t>XGZP6897D low-range diff pressure (2.5mA)</t>
        </is>
      </c>
      <c r="G16" s="12" t="inlineStr">
        <is>
          <t>XGZP6897D low-range diff pressure · SDP810 differential pressure · Thermal flow: SDP + thermistor DIY</t>
        </is>
      </c>
    </row>
    <row r="17" ht="30" customHeight="1">
      <c r="A17" s="96" t="inlineStr">
        <is>
          <t>altitude-barometric</t>
        </is>
      </c>
      <c r="B17" s="12" t="inlineStr">
        <is>
          <t>Height inferred from air pressure</t>
        </is>
      </c>
      <c r="C17" s="55" t="n">
        <v>7</v>
      </c>
      <c r="D17" s="12" t="inlineStr">
        <is>
          <t>BMP280 budget barometer ($1.5)</t>
        </is>
      </c>
      <c r="E17" s="12" t="inlineStr">
        <is>
          <t>BMP280 budget barometer — Standoff</t>
        </is>
      </c>
      <c r="F17" s="12" t="inlineStr">
        <is>
          <t>DPS310 barometer (1.7µA @1Hz)</t>
        </is>
      </c>
      <c r="G17" s="12" t="inlineStr">
        <is>
          <t>BMP280 budget barometer · BME280 climate combo · MS5611 high-res altimeter · LPS22HB pressure sensor · DPS310 barometer · BMP390 precision barometer · SAM-M10Q GNSS with integrated patch antenna</t>
        </is>
      </c>
    </row>
    <row r="18" ht="30" customHeight="1">
      <c r="A18" s="96" t="inlineStr">
        <is>
          <t>flow-liquid</t>
        </is>
      </c>
      <c r="B18" s="12" t="inlineStr">
        <is>
          <t>Volume of liquid per unit time</t>
        </is>
      </c>
      <c r="C18" s="55" t="n">
        <v>8</v>
      </c>
      <c r="D18" s="12" t="inlineStr">
        <is>
          <t>YF-S201 flow sensor ($5)</t>
        </is>
      </c>
      <c r="E18" s="12" t="inlineStr">
        <is>
          <t>Transit-time ultrasonic flow (clamp-on) — Through-barrier</t>
        </is>
      </c>
      <c r="F18" s="12" t="inlineStr">
        <is>
          <t>Paddle flow switch (Zero — passive contact)</t>
        </is>
      </c>
      <c r="G18" s="12" t="inlineStr">
        <is>
          <t>YF-S201 flow sensor · DS18B20 water temp + flow combo · Paddle flow switch · Transit-time ultrasonic flow (clamp-on) · Thermal microflow sensor for liquids · Electromagnetic (mag) flowmeter · Paddlewheel insertion flow sensor · Sap flow probe (heat-ratio method)</t>
        </is>
      </c>
    </row>
    <row r="19" ht="30" customHeight="1">
      <c r="A19" s="96" t="inlineStr">
        <is>
          <t>flow-gas</t>
        </is>
      </c>
      <c r="B19" s="12" t="inlineStr">
        <is>
          <t>Volume or mass of gas per unit time</t>
        </is>
      </c>
      <c r="C19" s="55" t="n">
        <v>6</v>
      </c>
      <c r="D19" s="12" t="inlineStr">
        <is>
          <t>Thermistor airflow (nasal) kit ($3)</t>
        </is>
      </c>
      <c r="E19" s="12" t="inlineStr">
        <is>
          <t>XGZP6897D low-range diff pressure — Standoff</t>
        </is>
      </c>
      <c r="F19" s="12" t="inlineStr">
        <is>
          <t>OBD-II port as a sensor bus (The cable is passive; your ESP32 plus transceiver draws 60-120mA from the vehicle's permanently-live 12V)</t>
        </is>
      </c>
      <c r="G19" s="12" t="inlineStr">
        <is>
          <t>Thermistor airflow (nasal) kit · XGZP6897D low-range diff pressure · OBD-II port as a sensor bus · FS3000 air velocity · SDP810 differential pressure · Thermal flow: SDP + thermistor DIY</t>
        </is>
      </c>
    </row>
    <row r="20" ht="30" customHeight="1">
      <c r="A20" s="96" t="inlineStr">
        <is>
          <t>air-velocity</t>
        </is>
      </c>
      <c r="B20" s="12" t="inlineStr">
        <is>
          <t>Speed of moving air</t>
        </is>
      </c>
      <c r="C20" s="55" t="n">
        <v>4</v>
      </c>
      <c r="D20" s="12" t="inlineStr">
        <is>
          <t>XGZP6897D low-range diff pressure ($6)</t>
        </is>
      </c>
      <c r="E20" s="12" t="inlineStr">
        <is>
          <t>XGZP6897D low-range diff pressure — Standoff</t>
        </is>
      </c>
      <c r="F20" s="12" t="inlineStr">
        <is>
          <t>XGZP6897D low-range diff pressure (2.5mA)</t>
        </is>
      </c>
      <c r="G20" s="12" t="inlineStr">
        <is>
          <t>XGZP6897D low-range diff pressure · FS3000 air velocity · SDP810 differential pressure · Thermal flow: SDP + thermistor DIY</t>
        </is>
      </c>
    </row>
    <row r="21" ht="30" customHeight="1">
      <c r="A21" s="96" t="inlineStr">
        <is>
          <t>liquid-level</t>
        </is>
      </c>
      <c r="B21" s="12" t="inlineStr">
        <is>
          <t>Height of a liquid surface</t>
        </is>
      </c>
      <c r="C21" s="55" t="n">
        <v>18</v>
      </c>
      <c r="D21" s="12" t="inlineStr">
        <is>
          <t>Vertical float level switch (reed) ($4)</t>
        </is>
      </c>
      <c r="E21" s="12" t="inlineStr">
        <is>
          <t>LPS22HB pressure sensor — Standoff</t>
        </is>
      </c>
      <c r="F21" s="12" t="inlineStr">
        <is>
          <t>Stainless vertical float level switch (Zero — passive contact)</t>
        </is>
      </c>
      <c r="G21" s="12" t="inlineStr">
        <is>
          <t>Vertical float level switch (reed) · Stainless vertical float level switch · LPS22HB pressure sensor · JSN-SR04T waterproof ultrasonic · Water level capacitive strip · Non-contact liquid level XKC-Y26 · A02YYUW waterproof ultrasonic · Capacitive liquid/force FDC1004 · MPRLS ported pressure · FDC2214 capacitive proximity front-end · Optical infrared water-in-fuel · Ultrasonic liquid (through-wall) · eTape liquid level · Submersible hydrostatic level transmitter</t>
        </is>
      </c>
    </row>
    <row r="22" ht="30" customHeight="1">
      <c r="A22" s="96" t="inlineStr">
        <is>
          <t>illuminance</t>
        </is>
      </c>
      <c r="B22" s="12" t="inlineStr">
        <is>
          <t>Visible light intensity, human-weighted</t>
        </is>
      </c>
      <c r="C22" s="55" t="n">
        <v>19</v>
      </c>
      <c r="D22" s="12" t="inlineStr">
        <is>
          <t>Photoresistor (LDR) ($0.2)</t>
        </is>
      </c>
      <c r="E22" s="12" t="inlineStr">
        <is>
          <t>Photoresistor (LDR) — Standoff</t>
        </is>
      </c>
      <c r="F22" s="12" t="inlineStr">
        <is>
          <t>MAX44009 ultra-low-power lux (0.65µA (!))</t>
        </is>
      </c>
      <c r="G22" s="12" t="inlineStr">
        <is>
          <t>Photoresistor (LDR) · BH1750 lux sensor · MAX44009 ultra-low-power lux · ALS-PT19 ambient light phototransistor · TSL2561 lux sensor · TCS3200 frequency-output colour sensor · VEML7700 high-accuracy lux · LTR-390 UV + ambient · APDS-9960 gesture/color/prox · VCNL4040 proximity + lux · VEML6030 ambient light sensor · TSL2591 high dynamic lux · TCS34725 RGB color · VL6180X short-range ToF</t>
        </is>
      </c>
    </row>
    <row r="23" ht="30" customHeight="1">
      <c r="A23" s="96" t="inlineStr">
        <is>
          <t>irradiance</t>
        </is>
      </c>
      <c r="B23" s="12" t="inlineStr">
        <is>
          <t>Radiant power per area across a band</t>
        </is>
      </c>
      <c r="C23" s="55" t="n">
        <v>11</v>
      </c>
      <c r="D23" s="12" t="inlineStr">
        <is>
          <t>BPW34 PIN photodiode ($1)</t>
        </is>
      </c>
      <c r="E23" s="12" t="inlineStr">
        <is>
          <t>BPW34 PIN photodiode — Standoff</t>
        </is>
      </c>
      <c r="F23" s="12" t="inlineStr">
        <is>
          <t>BPW34 PIN photodiode (Zero — it generates its own current; the op-amp around it is what costs power)</t>
        </is>
      </c>
      <c r="G23" s="12" t="inlineStr">
        <is>
          <t>BPW34 PIN photodiode · 650nm red laser diode module · Transimpedance amplifier for photodiodes · ML8511 / VEML6075 UV outdoor · Ground vibration fence: fiber + photodiode · AS7331 spectral UV · Pyranometer (solar irradiance) · SiPM photodetector module · AS7265x 18-channel spectral triad · Hamamatsu C12880MA micro-spectrometer · Apogee SQ-500 full-spectrum quantum (PAR) sensor</t>
        </is>
      </c>
    </row>
    <row r="24" ht="30" customHeight="1">
      <c r="A24" s="96" t="inlineStr">
        <is>
          <t>spectral-power</t>
        </is>
      </c>
      <c r="B24" s="12" t="inlineStr">
        <is>
          <t>Light intensity split into wavelength bands</t>
        </is>
      </c>
      <c r="C24" s="55" t="n">
        <v>9</v>
      </c>
      <c r="D24" s="12" t="inlineStr">
        <is>
          <t>OPT4048 tristimulus color ($9)</t>
        </is>
      </c>
      <c r="E24" s="12" t="inlineStr">
        <is>
          <t>OPT4048 tristimulus color — Standoff</t>
        </is>
      </c>
      <c r="F24" s="12" t="inlineStr">
        <is>
          <t>Apogee SQ-500 full-spectrum quantum (PAR) sensor (Zero — the sensor generates its own signal)</t>
        </is>
      </c>
      <c r="G24" s="12" t="inlineStr">
        <is>
          <t>OPT4048 tristimulus color · Color-changing material readers · AS7341 11-channel spectral · AS7343 14-channel spectral sensor · AS7263 NIR spectral · Time-of-flight spectroscopy: AS7263 trick · AS7265x 18-channel spectral triad · Hamamatsu C12880MA micro-spectrometer · Apogee SQ-500 full-spectrum quantum (PAR) sensor</t>
        </is>
      </c>
    </row>
    <row r="25" ht="30" customHeight="1">
      <c r="A25" s="96" t="inlineStr">
        <is>
          <t>colour</t>
        </is>
      </c>
      <c r="B25" s="12" t="inlineStr">
        <is>
          <t>Chromaticity of light or a surface</t>
        </is>
      </c>
      <c r="C25" s="55" t="n">
        <v>10</v>
      </c>
      <c r="D25" s="12" t="inlineStr">
        <is>
          <t>TCS3200 frequency-output colour sensor ($4)</t>
        </is>
      </c>
      <c r="E25" s="12" t="inlineStr">
        <is>
          <t>TCS3200 frequency-output colour sensor — Standoff</t>
        </is>
      </c>
      <c r="F25" s="12" t="inlineStr">
        <is>
          <t>OPT4048 tristimulus color (100µA)</t>
        </is>
      </c>
      <c r="G25" s="12" t="inlineStr">
        <is>
          <t>TCS3200 frequency-output colour sensor · APDS-9960 gesture/color/prox · TCS34725 RGB color · OPT4048 tristimulus color · Color-changing material readers · AS7341 11-channel spectral · AS7343 14-channel spectral sensor · HuskyLens AI camera · AS7265x 18-channel spectral triad · Hamamatsu C12880MA micro-spectrometer</t>
        </is>
      </c>
    </row>
    <row r="26" ht="30" customHeight="1">
      <c r="A26" s="96" t="inlineStr">
        <is>
          <t>uv-a</t>
        </is>
      </c>
      <c r="B26" s="12" t="inlineStr">
        <is>
          <t>UV-A radiation (315-400nm)</t>
        </is>
      </c>
      <c r="C26" s="55" t="n">
        <v>4</v>
      </c>
      <c r="D26" s="12" t="inlineStr">
        <is>
          <t>GUVA-S12SD UV analog ($4)</t>
        </is>
      </c>
      <c r="E26" s="12" t="inlineStr">
        <is>
          <t>GUVA-S12SD UV analog — Standoff</t>
        </is>
      </c>
      <c r="F26" s="12" t="inlineStr">
        <is>
          <t>LTR-390 UV + ambient (100µA)</t>
        </is>
      </c>
      <c r="G26" s="12" t="inlineStr">
        <is>
          <t>GUVA-S12SD UV analog · LTR-390 UV + ambient · ML8511 / VEML6075 UV outdoor · AS7331 spectral UV</t>
        </is>
      </c>
    </row>
    <row r="27" ht="30" customHeight="1">
      <c r="A27" s="96" t="inlineStr">
        <is>
          <t>uv-b</t>
        </is>
      </c>
      <c r="B27" s="12" t="inlineStr">
        <is>
          <t>UV-B radiation (280-315nm)</t>
        </is>
      </c>
      <c r="C27" s="55" t="n">
        <v>3</v>
      </c>
      <c r="D27" s="12" t="inlineStr">
        <is>
          <t>GUVA-S12SD UV analog ($4)</t>
        </is>
      </c>
      <c r="E27" s="12" t="inlineStr">
        <is>
          <t>GUVA-S12SD UV analog — Standoff</t>
        </is>
      </c>
      <c r="F27" s="12" t="inlineStr">
        <is>
          <t>ML8511 / VEML6075 UV outdoor (300µA)</t>
        </is>
      </c>
      <c r="G27" s="12" t="inlineStr">
        <is>
          <t>GUVA-S12SD UV analog · ML8511 / VEML6075 UV outdoor · AS7331 spectral UV</t>
        </is>
      </c>
    </row>
    <row r="28" ht="30" customHeight="1">
      <c r="A28" s="96" t="inlineStr">
        <is>
          <t>uv-c</t>
        </is>
      </c>
      <c r="B28" s="12" t="inlineStr">
        <is>
          <t>UV-C radiation (100-280nm), germicidal</t>
        </is>
      </c>
      <c r="C28" s="55" t="n">
        <v>1</v>
      </c>
      <c r="D28" s="12" t="inlineStr">
        <is>
          <t>AS7331 spectral UV ($27.5)</t>
        </is>
      </c>
      <c r="E28" s="12" t="inlineStr">
        <is>
          <t>AS7331 spectral UV — Standoff</t>
        </is>
      </c>
      <c r="F28" s="12" t="inlineStr">
        <is>
          <t>AS7331 spectral UV (&lt;1mA)</t>
        </is>
      </c>
      <c r="G28" s="12" t="inlineStr">
        <is>
          <t>AS7331 spectral UV</t>
        </is>
      </c>
    </row>
    <row r="29" ht="30" customHeight="1">
      <c r="A29" s="96" t="inlineStr">
        <is>
          <t>ir-near</t>
        </is>
      </c>
      <c r="B29" s="12" t="inlineStr">
        <is>
          <t>Near-infrared reflectance or emission</t>
        </is>
      </c>
      <c r="C29" s="55" t="n">
        <v>20</v>
      </c>
      <c r="D29" s="12" t="inlineStr">
        <is>
          <t>TSAL6200 940nm IR emitter ($0.5)</t>
        </is>
      </c>
      <c r="E29" s="12" t="inlineStr">
        <is>
          <t>TSAL6200 940nm IR emitter — Standoff</t>
        </is>
      </c>
      <c r="F29" s="12" t="inlineStr">
        <is>
          <t>BPW34 PIN photodiode (Zero — it generates its own current; the op-amp around it is what costs power)</t>
        </is>
      </c>
      <c r="G29" s="12" t="inlineStr">
        <is>
          <t>TSAL6200 940nm IR emitter · TSOP38238 38kHz IR receiver · BPW34 PIN photodiode · IR flame detector (flicker) · TSL2561 lux sensor · Frustration-free moisture: plant leaf clip · APDS-9960 gesture/color/prox · MAX30102 pulse oximeter · VCNL4040 proximity + lux · TSL2591 high dynamic lux · SI1145 UV/IR/visible · AS7341 11-channel spectral · AS7343 14-channel spectral sensor · MLX90614 forehead mode</t>
        </is>
      </c>
    </row>
    <row r="30" ht="30" customHeight="1">
      <c r="A30" s="96" t="inlineStr">
        <is>
          <t>flicker</t>
        </is>
      </c>
      <c r="B30" s="12" t="inlineStr">
        <is>
          <t>Modulation frequency of a light source</t>
        </is>
      </c>
      <c r="C30" s="55" t="n">
        <v>6</v>
      </c>
      <c r="D30" s="12" t="inlineStr">
        <is>
          <t>TSOP38238 38kHz IR receiver ($1)</t>
        </is>
      </c>
      <c r="E30" s="12" t="inlineStr">
        <is>
          <t>TSOP38238 38kHz IR receiver — Standoff</t>
        </is>
      </c>
      <c r="F30" s="12" t="inlineStr">
        <is>
          <t>ALS-PT19 ambient light phototransistor (Only the photocurrent itself, under 40µA)</t>
        </is>
      </c>
      <c r="G30" s="12" t="inlineStr">
        <is>
          <t>TSOP38238 38kHz IR receiver · IR flame detector (flicker) · ALS-PT19 ambient light phototransistor · OPT4048 tristimulus color · AS7341 11-channel spectral · AS7343 14-channel spectral sensor</t>
        </is>
      </c>
    </row>
    <row r="31" ht="30" customHeight="1">
      <c r="A31" s="96" t="inlineStr">
        <is>
          <t>image-visible</t>
        </is>
      </c>
      <c r="B31" s="12" t="inlineStr">
        <is>
          <t>A 2D visible-light image</t>
        </is>
      </c>
      <c r="C31" s="55" t="n">
        <v>6</v>
      </c>
      <c r="D31" s="12" t="inlineStr">
        <is>
          <t>OV2640 camera (ESP32-CAM) ($8)</t>
        </is>
      </c>
      <c r="E31" s="12" t="inlineStr">
        <is>
          <t>OV2640 camera (ESP32-CAM) — Standoff</t>
        </is>
      </c>
      <c r="F31" s="12" t="inlineStr">
        <is>
          <t>Person Sensor (Useful Sensors) (150mW)</t>
        </is>
      </c>
      <c r="G31" s="12" t="inlineStr">
        <is>
          <t>OV2640 camera (ESP32-CAM) · ESP32-CAM (AI-Thinker) · Person Sensor (Useful Sensors) · OV5640 5MP autofocus cam · Grove Vision AI v2 · HuskyLens AI camera</t>
        </is>
      </c>
    </row>
    <row r="32" ht="30" customHeight="1">
      <c r="A32" s="96" t="inlineStr">
        <is>
          <t>image-depth</t>
        </is>
      </c>
      <c r="B32" s="12" t="inlineStr">
        <is>
          <t>A 2D map of distances</t>
        </is>
      </c>
      <c r="C32" s="55" t="n">
        <v>5</v>
      </c>
      <c r="D32" s="12" t="inlineStr">
        <is>
          <t>VL53L5CX 8x8 ToF array ($20)</t>
        </is>
      </c>
      <c r="E32" s="12" t="inlineStr">
        <is>
          <t>VL53L5CX 8x8 ToF array — Standoff</t>
        </is>
      </c>
      <c r="F32" s="12" t="inlineStr">
        <is>
          <t>VL53L5CX 8x8 ToF array (~70mA ranging)</t>
        </is>
      </c>
      <c r="G32" s="12" t="inlineStr">
        <is>
          <t>VL53L5CX 8x8 ToF array · VL53L8CX 8x8 depth zone array · RPLIDAR / LD19 scanning LiDAR · FLIR Lepton 3.5 · Livox Mid-360 3D LiDAR</t>
        </is>
      </c>
    </row>
    <row r="33" ht="30" customHeight="1">
      <c r="A33" s="96" t="inlineStr">
        <is>
          <t>distance-point</t>
        </is>
      </c>
      <c r="B33" s="12" t="inlineStr">
        <is>
          <t>Range to one target</t>
        </is>
      </c>
      <c r="C33" s="55" t="n">
        <v>34</v>
      </c>
      <c r="D33" s="12" t="inlineStr">
        <is>
          <t>HC-SR04 ultrasonic ($1.5)</t>
        </is>
      </c>
      <c r="E33" s="12" t="inlineStr">
        <is>
          <t>HC-SR04 ultrasonic — Standoff</t>
        </is>
      </c>
      <c r="F33" s="12" t="inlineStr">
        <is>
          <t>MEMS ultrasonic ToF (Chirp) (~15µA at 1Hz ranging)</t>
        </is>
      </c>
      <c r="G33" s="12" t="inlineStr">
        <is>
          <t>HC-SR04 ultrasonic · Photoelectric beam sensor E18-D80NK · 40kHz ultrasonic transducer pair · US-100 ultrasonic w/ temp comp · VL53L0X ToF laser · LD2410 mmWave presence · JSN-SR04T waterproof ultrasonic · HLK-LD2412 24GHz presence radar · Sharp GP2Y0A21 IR distance · VL6180X short-range ToF · Bat/dolphin: 40kHz ranging array · A02YYUW waterproof ultrasonic · LD1125H 24GHz respiration radar · VL53L1X long-range ToF</t>
        </is>
      </c>
    </row>
    <row r="34" ht="30" customHeight="1">
      <c r="A34" s="96" t="inlineStr">
        <is>
          <t>distance-field</t>
        </is>
      </c>
      <c r="B34" s="12" t="inlineStr">
        <is>
          <t>Range across many zones at once</t>
        </is>
      </c>
      <c r="C34" s="55" t="n">
        <v>10</v>
      </c>
      <c r="D34" s="12" t="inlineStr">
        <is>
          <t>Bat/dolphin: 40kHz ranging array ($8)</t>
        </is>
      </c>
      <c r="E34" s="12" t="inlineStr">
        <is>
          <t>Bat/dolphin: 40kHz ranging array — Standoff</t>
        </is>
      </c>
      <c r="F34" s="12" t="inlineStr">
        <is>
          <t>Time-of-flight gesture radar 60GHz (~150mW)</t>
        </is>
      </c>
      <c r="G34" s="12" t="inlineStr">
        <is>
          <t>Bat/dolphin: 40kHz ranging array · RD-03D 24GHz multi-target tracking radar · VL53L5CX 8x8 ToF array · VL53L8CX 8x8 depth zone array · HLK-LD6001A 60GHz fall-detection radar · RPLIDAR / LD19 scanning LiDAR · RPLIDAR A1 360 degree triangulation LiDAR · Time-of-flight gesture radar 60GHz · TI AWR1642 77GHz automotive radar EVM · Livox Mid-360 3D LiDAR</t>
        </is>
      </c>
    </row>
    <row r="35" ht="30" customHeight="1">
      <c r="A35" s="96" t="inlineStr">
        <is>
          <t>proximity</t>
        </is>
      </c>
      <c r="B35" s="12" t="inlineStr">
        <is>
          <t>Something is near, without a calibrated distance</t>
        </is>
      </c>
      <c r="C35" s="55" t="n">
        <v>34</v>
      </c>
      <c r="D35" s="12" t="inlineStr">
        <is>
          <t>ESP32 native touch pins ($0)</t>
        </is>
      </c>
      <c r="E35" s="12" t="inlineStr">
        <is>
          <t>A3144 / SS49E Hall switches — Through-barrier</t>
        </is>
      </c>
      <c r="F35" s="12" t="inlineStr">
        <is>
          <t>Reed switch (0 (zero!))</t>
        </is>
      </c>
      <c r="G35" s="12" t="inlineStr">
        <is>
          <t>ESP32 native touch pins · A3144 / SS49E Hall switches · Reed switch · TTP223 single touch · Through-beam slot / photo-interrupter · TSOP38238 38kHz IR receiver · Inductive proximity switch M12/M18 · Photoelectric beam sensor E18-D80NK · APDS-9960 gesture/color/prox · TLV493D 3D magnetic · MPR121 12-pad cap touch · VCNL4040 proximity + lux · Azoteq IQS7211 / IQS263 proximity + touch · Capacitive proximity switch M18</t>
        </is>
      </c>
    </row>
    <row r="36" ht="30" customHeight="1">
      <c r="A36" s="96" t="inlineStr">
        <is>
          <t>position-global</t>
        </is>
      </c>
      <c r="B36" s="12" t="inlineStr">
        <is>
          <t>Latitude/longitude on Earth</t>
        </is>
      </c>
      <c r="C36" s="55" t="n">
        <v>12</v>
      </c>
      <c r="D36" s="12" t="inlineStr">
        <is>
          <t>NEO-6M GPS ($8)</t>
        </is>
      </c>
      <c r="E36" s="12" t="inlineStr">
        <is>
          <t>NEO-6M GPS — Remote</t>
        </is>
      </c>
      <c r="F36" s="12" t="inlineStr">
        <is>
          <t>SAM-M10Q GNSS with integrated patch antenna (~8mA continuous navigation at 3.3V; ~15µA on the backup rail keeping the RTC and ephemeris)</t>
        </is>
      </c>
      <c r="G36" s="12" t="inlineStr">
        <is>
          <t>NEO-6M GPS · u-blox M10 GNSS · BN-880 GNSS module with on-board compass · SAM-M10Q GNSS with integrated patch antenna · LC29H(DA) low-cost L1+L5 RTK rover · Multi-band GNSS antenna · ZED-X20P all-band centimetre GNSS · NEO-F10T dual-band GNSS timing receiver · UM980 triple-band RTK receiver · ZED-F9P RTK centimetre GNSS · UM982 dual-antenna RTK with true heading · ZED-F9R dead-reckoning GNSS</t>
        </is>
      </c>
    </row>
    <row r="37" ht="30" customHeight="1">
      <c r="A37" s="96" t="inlineStr">
        <is>
          <t>position-relative</t>
        </is>
      </c>
      <c r="B37" s="12" t="inlineStr">
        <is>
          <t>Position relative to local anchors</t>
        </is>
      </c>
      <c r="C37" s="55" t="n">
        <v>10</v>
      </c>
      <c r="D37" s="12" t="inlineStr">
        <is>
          <t>Wi-Fi and magnetic fingerprint positioning ($5)</t>
        </is>
      </c>
      <c r="E37" s="12" t="inlineStr">
        <is>
          <t>Wi-Fi and magnetic fingerprint positioning — Remote</t>
        </is>
      </c>
      <c r="F37" s="12" t="inlineStr">
        <is>
          <t>TLV493D 3D magnetic (10µA-3.4mA)</t>
        </is>
      </c>
      <c r="G37" s="12" t="inlineStr">
        <is>
          <t>Wi-Fi and magnetic fingerprint positioning · TLV493D 3D magnetic · GT911 / FT6236 touchscreen controller · LD2450 multi-target tracking radar · DWM1001C UWB module with ready-made RTLS firmware · PMW3901 optical flow · PAA5100JE near-field optical flow · DW1000 UWB two-way ranging radio · DW3000 UWB ranging radio (FiRa generation) · ANT-B10 Bluetooth angle-of-arrival anchor</t>
        </is>
      </c>
    </row>
    <row r="38" ht="30" customHeight="1">
      <c r="A38" s="96" t="inlineStr">
        <is>
          <t>angle-absolute</t>
        </is>
      </c>
      <c r="B38" s="12" t="inlineStr">
        <is>
          <t>Absolute rotational position</t>
        </is>
      </c>
      <c r="C38" s="55" t="n">
        <v>9</v>
      </c>
      <c r="D38" s="12" t="inlineStr">
        <is>
          <t>AS5600 magnetic angle ($3)</t>
        </is>
      </c>
      <c r="E38" s="12" t="inlineStr">
        <is>
          <t>AS5600 magnetic angle — Standoff</t>
        </is>
      </c>
      <c r="F38" s="12" t="inlineStr">
        <is>
          <t>TLV493D 3D magnetic (10µA-3.4mA)</t>
        </is>
      </c>
      <c r="G38" s="12" t="inlineStr">
        <is>
          <t>AS5600 magnetic angle · TLV493D 3D magnetic · MLX90393 wide-range 3D mag · Wind vane · AS5048A 14-bit angle · Draw-wire (string pot) sensor · BLDC gimbal motor + SimpleFOC · RPLIDAR / LD19 scanning LiDAR · Bend Labs digital flex (1-axis)</t>
        </is>
      </c>
    </row>
    <row r="39" ht="30" customHeight="1">
      <c r="A39" s="96" t="inlineStr">
        <is>
          <t>angle-relative</t>
        </is>
      </c>
      <c r="B39" s="12" t="inlineStr">
        <is>
          <t>Change in rotational position</t>
        </is>
      </c>
      <c r="C39" s="55" t="n">
        <v>2</v>
      </c>
      <c r="D39" s="12" t="inlineStr">
        <is>
          <t>KY-040 rotary encoder ($1)</t>
        </is>
      </c>
      <c r="E39" s="12" t="inlineStr">
        <is>
          <t>—</t>
        </is>
      </c>
      <c r="F39" s="12" t="inlineStr">
        <is>
          <t>KY-040 rotary encoder (µA)</t>
        </is>
      </c>
      <c r="G39" s="12" t="inlineStr">
        <is>
          <t>KY-040 rotary encoder · 600/1024PPR optical encoder</t>
        </is>
      </c>
    </row>
    <row r="40" ht="30" customHeight="1">
      <c r="A40" s="96" t="inlineStr">
        <is>
          <t>displacement-linear</t>
        </is>
      </c>
      <c r="B40" s="12" t="inlineStr">
        <is>
          <t>Linear travel along an axis</t>
        </is>
      </c>
      <c r="C40" s="55" t="n">
        <v>10</v>
      </c>
      <c r="D40" s="12" t="inlineStr">
        <is>
          <t>Joystick module ($1.5)</t>
        </is>
      </c>
      <c r="E40" s="12" t="inlineStr">
        <is>
          <t>TLV493D 3D magnetic — Through-barrier</t>
        </is>
      </c>
      <c r="F40" s="12" t="inlineStr">
        <is>
          <t>TLV493D 3D magnetic (10µA-3.4mA)</t>
        </is>
      </c>
      <c r="G40" s="12" t="inlineStr">
        <is>
          <t>Joystick module · TLV493D 3D magnetic · Linear potentiometer / softpot · MLX90393 wide-range 3D mag · LDC1612 inductive sensing · Draw-wire (string pot) sensor · Trill flexible touch sliders · PMW3901 optical flow · PAA5100JE near-field optical flow · Point dendrometer (stem diameter)</t>
        </is>
      </c>
    </row>
    <row r="41" ht="30" customHeight="1">
      <c r="A41" s="96" t="inlineStr">
        <is>
          <t>tilt</t>
        </is>
      </c>
      <c r="B41" s="12" t="inlineStr">
        <is>
          <t>Orientation with respect to gravity</t>
        </is>
      </c>
      <c r="C41" s="55" t="n">
        <v>21</v>
      </c>
      <c r="D41" s="12" t="inlineStr">
        <is>
          <t>SW-520D ball tilt switch ($0.5)</t>
        </is>
      </c>
      <c r="E41" s="12" t="inlineStr">
        <is>
          <t>—</t>
        </is>
      </c>
      <c r="F41" s="12" t="inlineStr">
        <is>
          <t>SW-520D ball tilt switch (Zero — it is a passive contact. Your pull-up sets the current: about 33µA with a 100k resistor, and none at all if you use the ESP32's internal pull-up with the pin configured for wake.)</t>
        </is>
      </c>
      <c r="G41" s="12" t="inlineStr">
        <is>
          <t>SW-520D ball tilt switch · MPU-6050 6-axis IMU · ADXL345 accelerometer · LIS3DH budget accel · KX132 low-power accel · LIS2DW12 nanoamp accelerometer · BMI270 wearable IMU · MPU-9250 9-axis (legacy) · BMI323 6-axis IMU · LSM6DSOX ML-core IMU · ICM-42688-P low-noise IMU · BMA400 ultra-low-power accelerometer · LSM6DSO32 high-range IMU · ICM-20948 9-axis IMU</t>
        </is>
      </c>
    </row>
    <row r="42" ht="30" customHeight="1">
      <c r="A42" s="96" t="inlineStr">
        <is>
          <t>heading</t>
        </is>
      </c>
      <c r="B42" s="12" t="inlineStr">
        <is>
          <t>Direction relative to magnetic north</t>
        </is>
      </c>
      <c r="C42" s="55" t="n">
        <v>10</v>
      </c>
      <c r="D42" s="12" t="inlineStr">
        <is>
          <t>QMC5883L compass ($2)</t>
        </is>
      </c>
      <c r="E42" s="12" t="inlineStr">
        <is>
          <t>QMC5883L compass — Through-barrier</t>
        </is>
      </c>
      <c r="F42" s="12" t="inlineStr">
        <is>
          <t>MMC5603 precision magnetometer (1µA @1Hz)</t>
        </is>
      </c>
      <c r="G42" s="12" t="inlineStr">
        <is>
          <t>QMC5883L compass · MMC5603 precision magnetometer · BMM350 TMR magnetometer · MPU-9250 9-axis (legacy) · ICM-20948 9-axis IMU · BN-880 GNSS module with on-board compass · BNO086 high-perf fusion IMU · BNO055 fusion IMU · ZED-F9P RTK centimetre GNSS · UM982 dual-antenna RTK with true heading</t>
        </is>
      </c>
    </row>
    <row r="43" ht="30" customHeight="1">
      <c r="A43" s="96" t="inlineStr">
        <is>
          <t>acceleration</t>
        </is>
      </c>
      <c r="B43" s="12" t="inlineStr">
        <is>
          <t>Linear acceleration including gravity</t>
        </is>
      </c>
      <c r="C43" s="55" t="n">
        <v>29</v>
      </c>
      <c r="D43" s="12" t="inlineStr">
        <is>
          <t>MPU-6050 6-axis IMU ($2)</t>
        </is>
      </c>
      <c r="E43" s="12" t="inlineStr">
        <is>
          <t>DWM1001C UWB module with ready-made RTLS firmware — Remote</t>
        </is>
      </c>
      <c r="F43" s="12" t="inlineStr">
        <is>
          <t>LIS3DH budget accel (2µA @10Hz LP)</t>
        </is>
      </c>
      <c r="G43" s="12" t="inlineStr">
        <is>
          <t>MPU-6050 6-axis IMU · ADXL345 accelerometer · LIS3DH budget accel · KX132 low-power accel · LIS2DW12 nanoamp accelerometer · BMI270 wearable IMU · MPU-9250 9-axis (legacy) · BMI323 6-axis IMU · LSM6DSOX ML-core IMU · ICM-42688-P low-noise IMU · ICM-45686 premium 6-axis IMU · BMA400 ultra-low-power accelerometer · LSM6DSO32 high-range IMU · ICM-20948 9-axis IMU</t>
        </is>
      </c>
    </row>
    <row r="44" ht="30" customHeight="1">
      <c r="A44" s="96" t="inlineStr">
        <is>
          <t>angular-rate</t>
        </is>
      </c>
      <c r="B44" s="12" t="inlineStr">
        <is>
          <t>Rate of rotation</t>
        </is>
      </c>
      <c r="C44" s="55" t="n">
        <v>18</v>
      </c>
      <c r="D44" s="12" t="inlineStr">
        <is>
          <t>MPU-6050 6-axis IMU ($2)</t>
        </is>
      </c>
      <c r="E44" s="12" t="inlineStr">
        <is>
          <t>ZED-F9R dead-reckoning GNSS — Remote</t>
        </is>
      </c>
      <c r="F44" s="12" t="inlineStr">
        <is>
          <t>OBD-II port as a sensor bus (The cable is passive; your ESP32 plus transceiver draws 60-120mA from the vehicle's permanently-live 12V)</t>
        </is>
      </c>
      <c r="G44" s="12" t="inlineStr">
        <is>
          <t>MPU-6050 6-axis IMU · OBD-II port as a sensor bus · BMI270 wearable IMU · MPU-9250 9-axis (legacy) · BMI323 6-axis IMU · PWM fan with tachometer · LSM6DSOX ML-core IMU · ICM-42688-P low-noise IMU · ICM-45686 premium 6-axis IMU · LSM6DSO32 high-range IMU · ICM-20948 9-axis IMU · LSM6DSV16X IMU with on-chip fusion · ISM330DHCX industrial IMU · L3GD20H gyro-only 3-axis</t>
        </is>
      </c>
    </row>
    <row r="45" ht="30" customHeight="1">
      <c r="A45" s="96" t="inlineStr">
        <is>
          <t>vibration</t>
        </is>
      </c>
      <c r="B45" s="12" t="inlineStr">
        <is>
          <t>Oscillatory mechanical energy, usually spectral</t>
        </is>
      </c>
      <c r="C45" s="55" t="n">
        <v>31</v>
      </c>
      <c r="D45" s="12" t="inlineStr">
        <is>
          <t>Piezo contact mic / disc ($0.5)</t>
        </is>
      </c>
      <c r="E45" s="12" t="inlineStr">
        <is>
          <t>Ferroelectret bed sensor (ballistocardiography) — Through-barrier</t>
        </is>
      </c>
      <c r="F45" s="12" t="inlineStr">
        <is>
          <t>Piezo contact mic / disc (0 (generates!))</t>
        </is>
      </c>
      <c r="G45" s="12" t="inlineStr">
        <is>
          <t>Piezo contact mic / disc · SW-420 vibration switch · MPU-6050 6-axis IMU · ADXL345 accelerometer · LIS3DH budget accel · 801S vibration sensor · Piezo shock/knock element · KX132 low-power accel · Charge amplifier for piezo sensors · BMI270 wearable IMU · MPU-9250 9-axis (legacy) · BMI323 6-axis IMU · LSM6DSOX ML-core IMU · Ground vibration fence: fiber + photodiode</t>
        </is>
      </c>
    </row>
    <row r="46" ht="30" customHeight="1">
      <c r="A46" s="96" t="inlineStr">
        <is>
          <t>shock-impact</t>
        </is>
      </c>
      <c r="B46" s="12" t="inlineStr">
        <is>
          <t>A single high-g event</t>
        </is>
      </c>
      <c r="C46" s="55" t="n">
        <v>21</v>
      </c>
      <c r="D46" s="12" t="inlineStr">
        <is>
          <t>Piezo contact mic / disc ($0.5)</t>
        </is>
      </c>
      <c r="E46" s="12" t="inlineStr">
        <is>
          <t>—</t>
        </is>
      </c>
      <c r="F46" s="12" t="inlineStr">
        <is>
          <t>Piezo contact mic / disc (0 (generates!))</t>
        </is>
      </c>
      <c r="G46" s="12" t="inlineStr">
        <is>
          <t>Piezo contact mic / disc · SW-520D ball tilt switch · SW-420 vibration switch · MPU-6050 6-axis IMU · ADXL345 accelerometer · LIS3DH budget accel · 801S vibration sensor · Piezo shock/knock element · KX132 low-power accel · LIS2DW12 nanoamp accelerometer · BMI270 wearable IMU · LSM6DSOX ML-core IMU · ICM-45686 premium 6-axis IMU · BMA400 ultra-low-power accelerometer</t>
        </is>
      </c>
    </row>
    <row r="47" ht="30" customHeight="1">
      <c r="A47" s="96" t="inlineStr">
        <is>
          <t>ground-motion</t>
        </is>
      </c>
      <c r="B47" s="12" t="inlineStr">
        <is>
          <t>Seismic velocity of the earth</t>
        </is>
      </c>
      <c r="C47" s="55" t="n">
        <v>2</v>
      </c>
      <c r="D47" s="12" t="inlineStr">
        <is>
          <t>Geophone SM-24 ($30)</t>
        </is>
      </c>
      <c r="E47" s="12" t="inlineStr">
        <is>
          <t>—</t>
        </is>
      </c>
      <c r="F47" s="12" t="inlineStr">
        <is>
          <t>Geophone SM-24 (0 (generates))</t>
        </is>
      </c>
      <c r="G47" s="12" t="inlineStr">
        <is>
          <t>Geophone SM-24 · ADXL355 low-noise accel</t>
        </is>
      </c>
    </row>
    <row r="48" ht="30" customHeight="1">
      <c r="A48" s="96" t="inlineStr">
        <is>
          <t>orientation-fused</t>
        </is>
      </c>
      <c r="B48" s="12" t="inlineStr">
        <is>
          <t>Full 3D attitude from fused sensors</t>
        </is>
      </c>
      <c r="C48" s="55" t="n">
        <v>7</v>
      </c>
      <c r="D48" s="12" t="inlineStr">
        <is>
          <t>MPU-9250 9-axis (legacy) ($8)</t>
        </is>
      </c>
      <c r="E48" s="12" t="inlineStr">
        <is>
          <t>ZED-F9R dead-reckoning GNSS — Remote</t>
        </is>
      </c>
      <c r="F48" s="12" t="inlineStr">
        <is>
          <t>LSM6DSV16X IMU with on-chip fusion (0.65mA with both sensors in high-performance combo mode; ~15µA accel-only low-power)</t>
        </is>
      </c>
      <c r="G48" s="12" t="inlineStr">
        <is>
          <t>MPU-9250 9-axis (legacy) · ICM-20948 9-axis IMU · LSM6DSV16X IMU with on-chip fusion · BNO086 high-perf fusion IMU · BNO055 fusion IMU · ZED-F9R dead-reckoning GNSS · ADIS16505-2 tactical-grade IMU</t>
        </is>
      </c>
    </row>
    <row r="49" ht="30" customHeight="1">
      <c r="A49" s="96" t="inlineStr">
        <is>
          <t>force</t>
        </is>
      </c>
      <c r="B49" s="12" t="inlineStr">
        <is>
          <t>Push or pull along an axis</t>
        </is>
      </c>
      <c r="C49" s="55" t="n">
        <v>13</v>
      </c>
      <c r="D49" s="12" t="inlineStr">
        <is>
          <t>Piezo contact mic / disc ($0.5)</t>
        </is>
      </c>
      <c r="E49" s="12" t="inlineStr">
        <is>
          <t>Ferroelectret bed sensor (ballistocardiography) — Through-barrier</t>
        </is>
      </c>
      <c r="F49" s="12" t="inlineStr">
        <is>
          <t>Piezo contact mic / disc (0 (generates!))</t>
        </is>
      </c>
      <c r="G49" s="12" t="inlineStr">
        <is>
          <t>Piezo contact mic / disc · Strain gauge + amp · HX711 + load cell · Velostat pressure sheets · FSR402 force resistor · Nano33-style 1kg beam scale kit · TMC2209 silent stepper driver · Scale-hacking: NAU7802 · Weight-in-motion: piezo cable · Button / pancake load cell · BLDC gimbal motor + SimpleFOC · S-type load cell · Ferroelectret bed sensor (ballistocardiography)</t>
        </is>
      </c>
    </row>
    <row r="50" ht="30" customHeight="1">
      <c r="A50" s="96" t="inlineStr">
        <is>
          <t>weight</t>
        </is>
      </c>
      <c r="B50" s="12" t="inlineStr">
        <is>
          <t>Force due to gravity on a mass</t>
        </is>
      </c>
      <c r="C50" s="55" t="n">
        <v>6</v>
      </c>
      <c r="D50" s="12" t="inlineStr">
        <is>
          <t>Strain gauge + amp ($4)</t>
        </is>
      </c>
      <c r="E50" s="12" t="inlineStr">
        <is>
          <t>—</t>
        </is>
      </c>
      <c r="F50" s="12" t="inlineStr">
        <is>
          <t>HX711 + load cell (1.5mA (sleep 1µA))</t>
        </is>
      </c>
      <c r="G50" s="12" t="inlineStr">
        <is>
          <t>Strain gauge + amp · HX711 + load cell · Nano33-style 1kg beam scale kit · Scale-hacking: NAU7802 · Button / pancake load cell · S-type load cell</t>
        </is>
      </c>
    </row>
    <row r="51" ht="30" customHeight="1">
      <c r="A51" s="96" t="inlineStr">
        <is>
          <t>strain</t>
        </is>
      </c>
      <c r="B51" s="12" t="inlineStr">
        <is>
          <t>Deformation of a structure under load</t>
        </is>
      </c>
      <c r="C51" s="55" t="n">
        <v>7</v>
      </c>
      <c r="D51" s="12" t="inlineStr">
        <is>
          <t>Strain gauge + amp ($4)</t>
        </is>
      </c>
      <c r="E51" s="12" t="inlineStr">
        <is>
          <t>—</t>
        </is>
      </c>
      <c r="F51" s="12" t="inlineStr">
        <is>
          <t>HX711 + load cell (1.5mA (sleep 1µA))</t>
        </is>
      </c>
      <c r="G51" s="12" t="inlineStr">
        <is>
          <t>Strain gauge + amp · HX711 + load cell · Ground vibration fence: fiber + photodiode · Scale-hacking: NAU7802 · NAU7802 24-bit bridge ADC · S-type load cell · Rotary torque sensor</t>
        </is>
      </c>
    </row>
    <row r="52" ht="30" customHeight="1">
      <c r="A52" s="96" t="inlineStr">
        <is>
          <t>torque</t>
        </is>
      </c>
      <c r="B52" s="12" t="inlineStr">
        <is>
          <t>Rotational force</t>
        </is>
      </c>
      <c r="C52" s="55" t="n">
        <v>2</v>
      </c>
      <c r="D52" s="12" t="inlineStr">
        <is>
          <t>Strain gauge + amp ($4)</t>
        </is>
      </c>
      <c r="E52" s="12" t="inlineStr">
        <is>
          <t>—</t>
        </is>
      </c>
      <c r="F52" s="12" t="inlineStr">
        <is>
          <t>Strain gauge + amp (bridge mA)</t>
        </is>
      </c>
      <c r="G52" s="12" t="inlineStr">
        <is>
          <t>Strain gauge + amp · Rotary torque sensor</t>
        </is>
      </c>
    </row>
    <row r="53" ht="30" customHeight="1">
      <c r="A53" s="96" t="inlineStr">
        <is>
          <t>pressure-tactile</t>
        </is>
      </c>
      <c r="B53" s="12" t="inlineStr">
        <is>
          <t>Force distributed across a surface</t>
        </is>
      </c>
      <c r="C53" s="55" t="n">
        <v>8</v>
      </c>
      <c r="D53" s="12" t="inlineStr">
        <is>
          <t>Velostat pressure sheets ($5)</t>
        </is>
      </c>
      <c r="E53" s="12" t="inlineStr">
        <is>
          <t>—</t>
        </is>
      </c>
      <c r="F53" s="12" t="inlineStr">
        <is>
          <t>Weight-in-motion: piezo cable (0)</t>
        </is>
      </c>
      <c r="G53" s="12" t="inlineStr">
        <is>
          <t>Velostat pressure sheets · FSR402 force resistor · Conductive thread + fabric pads · Weight-in-motion: piezo cable · EeonTex piezoresistive fabric · Trill flexible touch sliders · Button / pancake load cell · Tactile pressure array</t>
        </is>
      </c>
    </row>
    <row r="54" ht="30" customHeight="1">
      <c r="A54" s="96" t="inlineStr">
        <is>
          <t>bend-angle</t>
        </is>
      </c>
      <c r="B54" s="12" t="inlineStr">
        <is>
          <t>Curvature of a flexible member</t>
        </is>
      </c>
      <c r="C54" s="55" t="n">
        <v>2</v>
      </c>
      <c r="D54" s="12" t="inlineStr">
        <is>
          <t>Flex sensor 2.2" ($8)</t>
        </is>
      </c>
      <c r="E54" s="12" t="inlineStr">
        <is>
          <t>—</t>
        </is>
      </c>
      <c r="F54" s="12" t="inlineStr">
        <is>
          <t>Flex sensor 2.2" (divider µA)</t>
        </is>
      </c>
      <c r="G54" s="12" t="inlineStr">
        <is>
          <t>Flex sensor 2.2" · Bend Labs digital flex (1-axis)</t>
        </is>
      </c>
    </row>
    <row r="55" ht="30" customHeight="1">
      <c r="A55" s="96" t="inlineStr">
        <is>
          <t>stretch</t>
        </is>
      </c>
      <c r="B55" s="12" t="inlineStr">
        <is>
          <t>Elongation of a compliant material</t>
        </is>
      </c>
      <c r="C55" s="55" t="n">
        <v>3</v>
      </c>
      <c r="D55" s="12" t="inlineStr">
        <is>
          <t>Conductive rubber stretch cord ($10)</t>
        </is>
      </c>
      <c r="E55" s="12" t="inlineStr">
        <is>
          <t>—</t>
        </is>
      </c>
      <c r="F55" s="12" t="inlineStr">
        <is>
          <t>EeonTex piezoresistive fabric (Divider current only)</t>
        </is>
      </c>
      <c r="G55" s="12" t="inlineStr">
        <is>
          <t>Conductive rubber stretch cord · EeonTex piezoresistive fabric · Capacitive stretch sensor</t>
        </is>
      </c>
    </row>
    <row r="56" ht="30" customHeight="1">
      <c r="A56" s="96" t="inlineStr">
        <is>
          <t>sound-pressure</t>
        </is>
      </c>
      <c r="B56" s="12" t="inlineStr">
        <is>
          <t>Airborne acoustic pressure</t>
        </is>
      </c>
      <c r="C56" s="55" t="n">
        <v>10</v>
      </c>
      <c r="D56" s="12" t="inlineStr">
        <is>
          <t>KY-037/038 sound modules ($1)</t>
        </is>
      </c>
      <c r="E56" s="12" t="inlineStr">
        <is>
          <t>KY-037/038 sound modules — Standoff</t>
        </is>
      </c>
      <c r="F56" s="12" t="inlineStr">
        <is>
          <t>Ultrasonic mic experiments (&lt;1mA)</t>
        </is>
      </c>
      <c r="G56" s="12" t="inlineStr">
        <is>
          <t>KY-037/038 sound modules · INMP441 I2S MEMS mic · PDM MEMS microphone · ICS-43434 I2S mic · Ultrasonic mic experiments · MAX4466 adjustable mic amp · MAX9814 AGC mic amp · SPH0645 I2S mic · DFRobot dB meter · Hydrophone</t>
        </is>
      </c>
    </row>
    <row r="57" ht="30" customHeight="1">
      <c r="A57" s="96" t="inlineStr">
        <is>
          <t>sound-structural</t>
        </is>
      </c>
      <c r="B57" s="12" t="inlineStr">
        <is>
          <t>Vibration travelling through a solid</t>
        </is>
      </c>
      <c r="C57" s="55" t="n">
        <v>7</v>
      </c>
      <c r="D57" s="12" t="inlineStr">
        <is>
          <t>Piezo contact mic / disc ($0.5)</t>
        </is>
      </c>
      <c r="E57" s="12" t="inlineStr">
        <is>
          <t>—</t>
        </is>
      </c>
      <c r="F57" s="12" t="inlineStr">
        <is>
          <t>Piezo contact mic / disc (0 (generates!))</t>
        </is>
      </c>
      <c r="G57" s="12" t="inlineStr">
        <is>
          <t>Piezo contact mic / disc · Piezo shock/knock element · Acoustic emission (ultrasonic contact) · Geophone SM-24 · IIS3DWB wideband vibration sensor · ADXL1002 wideband analog vibration sensor · 352C33 IEPE piezoelectric accelerometer</t>
        </is>
      </c>
    </row>
    <row r="58" ht="30" customHeight="1">
      <c r="A58" s="96" t="inlineStr">
        <is>
          <t>ultrasound</t>
        </is>
      </c>
      <c r="B58" s="12" t="inlineStr">
        <is>
          <t>Acoustic energy above human hearing</t>
        </is>
      </c>
      <c r="C58" s="55" t="n">
        <v>13</v>
      </c>
      <c r="D58" s="12" t="inlineStr">
        <is>
          <t>HC-SR04 ultrasonic ($1.5)</t>
        </is>
      </c>
      <c r="E58" s="12" t="inlineStr">
        <is>
          <t>HC-SR04 ultrasonic — Standoff</t>
        </is>
      </c>
      <c r="F58" s="12" t="inlineStr">
        <is>
          <t>MEMS ultrasonic ToF (Chirp) (~15µA at 1Hz ranging)</t>
        </is>
      </c>
      <c r="G58" s="12" t="inlineStr">
        <is>
          <t>HC-SR04 ultrasonic · 40kHz ultrasonic transducer pair · US-100 ultrasonic w/ temp comp · JSN-SR04T waterproof ultrasonic · Ultrasonic mic experiments · Bat/dolphin: 40kHz ranging array · A02YYUW waterproof ultrasonic · Acoustic emission (ultrasonic contact) · MEMS ultrasonic ToF (Chirp) · Ultrasonic liquid (through-wall) · Transit-time ultrasonic flow (clamp-on) · MaxBotix MB7389 weather LV · ADXL1005 ultra-wideband analog accelerometer</t>
        </is>
      </c>
    </row>
    <row r="59" ht="30" customHeight="1">
      <c r="A59" s="96" t="inlineStr">
        <is>
          <t>sound-underwater</t>
        </is>
      </c>
      <c r="B59" s="12" t="inlineStr">
        <is>
          <t>Acoustic pressure in liquid</t>
        </is>
      </c>
      <c r="C59" s="55" t="n">
        <v>1</v>
      </c>
      <c r="D59" s="12" t="inlineStr">
        <is>
          <t>Hydrophone ($45)</t>
        </is>
      </c>
      <c r="E59" s="12" t="inlineStr">
        <is>
          <t>—</t>
        </is>
      </c>
      <c r="F59" s="12" t="inlineStr">
        <is>
          <t>Hydrophone (Passive element; preamp mA)</t>
        </is>
      </c>
      <c r="G59" s="12" t="inlineStr">
        <is>
          <t>Hydrophone</t>
        </is>
      </c>
    </row>
    <row r="60" ht="30" customHeight="1">
      <c r="A60" s="96" t="inlineStr">
        <is>
          <t>current-dc</t>
        </is>
      </c>
      <c r="B60" s="12" t="inlineStr">
        <is>
          <t>Direct current</t>
        </is>
      </c>
      <c r="C60" s="55" t="n">
        <v>14</v>
      </c>
      <c r="D60" s="12" t="inlineStr">
        <is>
          <t>TP4056 LiPo charger ($1)</t>
        </is>
      </c>
      <c r="E60" s="12" t="inlineStr">
        <is>
          <t>ACS712 Hall current — Through-barrier</t>
        </is>
      </c>
      <c r="F60" s="12" t="inlineStr">
        <is>
          <t>MAX17260 ModelGauge m5 fuel gauge (~20µA active, ~7µA hibernate, plus the I²R burned in your sense resistor)</t>
        </is>
      </c>
      <c r="G60" s="12" t="inlineStr">
        <is>
          <t>TP4056 LiPo charger · INA219 current/power monitor · ACS712 Hall current · MAX471 / shunt + ADS1115 · INA3221 triple-channel power · MAX17260 ModelGauge m5 fuel gauge · INA700 power monitor with on-die shunt · INA226/INA228 precision power · XTR116 4-20mA loop transmitter · BQ27441-G1 Impedance Track fuel gauge · RCV420 precision 4-20mA loop receiver · DIN-rail 4-20mA loop isolator · LEM LA 55-P closed-loop Hall current transducer · LEM IT 60-S ULTRASTAB fluxgate current transducer</t>
        </is>
      </c>
    </row>
    <row r="61" ht="30" customHeight="1">
      <c r="A61" s="96" t="inlineStr">
        <is>
          <t>current-ac</t>
        </is>
      </c>
      <c r="B61" s="12" t="inlineStr">
        <is>
          <t>Alternating current</t>
        </is>
      </c>
      <c r="C61" s="55" t="n">
        <v>12</v>
      </c>
      <c r="D61" s="12" t="inlineStr">
        <is>
          <t>BL0940 calibration-free mains metering IC ($1.5)</t>
        </is>
      </c>
      <c r="E61" s="12" t="inlineStr">
        <is>
          <t>ACS712 Hall current — Through-barrier</t>
        </is>
      </c>
      <c r="F61" s="12" t="inlineStr">
        <is>
          <t>SCT-013 CT clamp (0)</t>
        </is>
      </c>
      <c r="G61" s="12" t="inlineStr">
        <is>
          <t>BL0940 calibration-free mains metering IC · RV4145A ground-fault / residual current detector · ACS712 Hall current · ADE7953 dual-channel single-phase energy meter · ATM90E32AS polyphase energy metering AFE · SCT-013 CT clamp · PZEM-004T AC power module · Smart plug (ESPHome-flashable) · LEM LA 55-P closed-loop Hall current transducer · Eastron SDM120-Modbus DIN energy meter · Flexible Rogowski coil with integrator · LEM IT 60-S ULTRASTAB fluxgate current transducer</t>
        </is>
      </c>
    </row>
    <row r="62" ht="30" customHeight="1">
      <c r="A62" s="96" t="inlineStr">
        <is>
          <t>voltage</t>
        </is>
      </c>
      <c r="B62" s="12" t="inlineStr">
        <is>
          <t>Electrical potential difference</t>
        </is>
      </c>
      <c r="C62" s="55" t="n">
        <v>44</v>
      </c>
      <c r="D62" s="12" t="inlineStr">
        <is>
          <t>BL0940 calibration-free mains metering IC ($1.5)</t>
        </is>
      </c>
      <c r="E62" s="12" t="inlineStr">
        <is>
          <t>MAX485 RS-485 transceiver — Standoff</t>
        </is>
      </c>
      <c r="F62" s="12" t="inlineStr">
        <is>
          <t>OBD-II port as a sensor bus (The cable is passive; your ESP32 plus transceiver draws 60-120mA from the vehicle's permanently-live 12V)</t>
        </is>
      </c>
      <c r="G62" s="12" t="inlineStr">
        <is>
          <t>BL0940 calibration-free mains metering IC · MAX485 RS-485 transceiver · TJA1051T/3 CAN transceiver · INA219 current/power monitor · ZMPT101B voltage sensor · MAX471 / shunt + ADS1115 · ADS1115 16-bit ADC (the analog fixer) · SN65HVD230 3.3V CAN transceiver · ADS1115 / ADS1015 16-bit ADC · Precision voltage reference · ADE7953 dual-channel single-phase energy meter · INA3221 triple-channel power · 24V optocoupler input module · MAX17260 ModelGauge m5 fuel gauge</t>
        </is>
      </c>
    </row>
    <row r="63" ht="30" customHeight="1">
      <c r="A63" s="96" t="inlineStr">
        <is>
          <t>resistance</t>
        </is>
      </c>
      <c r="B63" s="12" t="inlineStr">
        <is>
          <t>Opposition to current flow</t>
        </is>
      </c>
      <c r="C63" s="55" t="n">
        <v>21</v>
      </c>
      <c r="D63" s="12" t="inlineStr">
        <is>
          <t>NTC thermistor 10k ($0.3)</t>
        </is>
      </c>
      <c r="E63" s="12" t="inlineStr">
        <is>
          <t>DIN-B head-mount RTD transmitter — Standoff</t>
        </is>
      </c>
      <c r="F63" s="12" t="inlineStr">
        <is>
          <t>4-wire PT100 RTD probe with thermowell (Passive; the front-end drives ~0.3-1mA of excitation through it)</t>
        </is>
      </c>
      <c r="G63" s="12" t="inlineStr">
        <is>
          <t>NTC thermistor 10k · Joystick module · Velostat pressure sheets · Linear potentiometer / softpot · FSR402 force resistor · Flex sensor 2.2" · Conductive thread + fabric pads · EDA done properly - constant-voltage skin conductance · Conductive rubber stretch cord · Water leak rope sensor · Gypsum soil moisture block · Conductive fabric and tape electrodes · MAX31865 RTD amplifier · EeonTex piezoresistive fabric</t>
        </is>
      </c>
    </row>
    <row r="64" ht="30" customHeight="1">
      <c r="A64" s="96" t="inlineStr">
        <is>
          <t>capacitance</t>
        </is>
      </c>
      <c r="B64" s="12" t="inlineStr">
        <is>
          <t>Ability to store charge — changes with nearby matter</t>
        </is>
      </c>
      <c r="C64" s="55" t="n">
        <v>27</v>
      </c>
      <c r="D64" s="12" t="inlineStr">
        <is>
          <t>ESP32 native touch pins ($0)</t>
        </is>
      </c>
      <c r="E64" s="12" t="inlineStr">
        <is>
          <t>TTP223 single touch — Through-barrier</t>
        </is>
      </c>
      <c r="F64" s="12" t="inlineStr">
        <is>
          <t>Conductive fabric and tape electrodes (None of its own)</t>
        </is>
      </c>
      <c r="G64" s="12" t="inlineStr">
        <is>
          <t>ESP32 native touch pins · ESP32 internal sensors (free!) · TTP223 single touch · Capacitive soil moisture v2 · Capacitive rain/condensation plate · AT42QT1070 / QT1010 touch controller · MPR121 12-pad cap touch · GT911 / FT6236 touchscreen controller · Azoteq IQS7211 / IQS263 proximity + touch · ESP32 classic (WROOM-32E) · ESP32-S2 · Water level capacitive strip · Capacitive proximity switch M18 · Non-contact liquid level XKC-Y26</t>
        </is>
      </c>
    </row>
    <row r="65" ht="30" customHeight="1">
      <c r="A65" s="96" t="inlineStr">
        <is>
          <t>inductance</t>
        </is>
      </c>
      <c r="B65" s="12" t="inlineStr">
        <is>
          <t>Magnetic coupling — changes with nearby metal</t>
        </is>
      </c>
      <c r="C65" s="55" t="n">
        <v>2</v>
      </c>
      <c r="D65" s="12" t="inlineStr">
        <is>
          <t>Inductive proximity switch M12/M18 ($2.5)</t>
        </is>
      </c>
      <c r="E65" s="12" t="inlineStr">
        <is>
          <t>Inductive proximity switch M12/M18 — Standoff</t>
        </is>
      </c>
      <c r="F65" s="12" t="inlineStr">
        <is>
          <t>LDC1612 inductive sensing (2mA)</t>
        </is>
      </c>
      <c r="G65" s="12" t="inlineStr">
        <is>
          <t>Inductive proximity switch M12/M18 · LDC1612 inductive sensing</t>
        </is>
      </c>
    </row>
    <row r="66" ht="30" customHeight="1">
      <c r="A66" s="96" t="inlineStr">
        <is>
          <t>impedance-bio</t>
        </is>
      </c>
      <c r="B66" s="12" t="inlineStr">
        <is>
          <t>Electrical impedance of tissue</t>
        </is>
      </c>
      <c r="C66" s="55" t="n">
        <v>4</v>
      </c>
      <c r="D66" s="12" t="inlineStr">
        <is>
          <t>GSR / EDA sensor ($10)</t>
        </is>
      </c>
      <c r="E66" s="12" t="inlineStr">
        <is>
          <t>—</t>
        </is>
      </c>
      <c r="F66" s="12" t="inlineStr">
        <is>
          <t>MAX30001 ECG + bioimpedance AFE (~85uA for the ECG channel alone, ~150uA with BioZ also running, single-digit uA in standby)</t>
        </is>
      </c>
      <c r="G66" s="12" t="inlineStr">
        <is>
          <t>GSR / EDA sensor · MAX30001 ECG + bioimpedance AFE · ADS1292R 2-channel ECG + respiration front end · AD5941 bioimpedance / EIS analyser</t>
        </is>
      </c>
    </row>
    <row r="67" ht="30" customHeight="1">
      <c r="A67" s="96" t="inlineStr">
        <is>
          <t>magnetic-field</t>
        </is>
      </c>
      <c r="B67" s="12" t="inlineStr">
        <is>
          <t>Magnetic flux density and direction</t>
        </is>
      </c>
      <c r="C67" s="55" t="n">
        <v>25</v>
      </c>
      <c r="D67" s="12" t="inlineStr">
        <is>
          <t>A3144 / SS49E Hall switches ($0.4)</t>
        </is>
      </c>
      <c r="E67" s="12" t="inlineStr">
        <is>
          <t>A3144 / SS49E Hall switches — Through-barrier</t>
        </is>
      </c>
      <c r="F67" s="12" t="inlineStr">
        <is>
          <t>Reed switch (0 (zero!))</t>
        </is>
      </c>
      <c r="G67" s="12" t="inlineStr">
        <is>
          <t>A3144 / SS49E Hall switches · Reed switch · QMC5883L compass · RV4145A ground-fault / residual current detector · ACS712 Hall current · AS5600 magnetic angle · Vertical float level switch (reed) · YF-S201 flow sensor · Wi-Fi and magnetic fingerprint positioning · Stainless vertical float level switch · MMC5603 precision magnetometer · TLV493D 3D magnetic · BMM350 TMR magnetometer · MLX90393 wide-range 3D mag</t>
        </is>
      </c>
    </row>
    <row r="68" ht="30" customHeight="1">
      <c r="A68" s="96" t="inlineStr">
        <is>
          <t>electric-field</t>
        </is>
      </c>
      <c r="B68" s="12" t="inlineStr">
        <is>
          <t>Static or atmospheric electric field</t>
        </is>
      </c>
      <c r="C68" s="55" t="n">
        <v>3</v>
      </c>
      <c r="D68" s="12" t="inlineStr">
        <is>
          <t>EMF / RF field probes ($12)</t>
        </is>
      </c>
      <c r="E68" s="12" t="inlineStr">
        <is>
          <t>EMF / RF field probes — Standoff</t>
        </is>
      </c>
      <c r="F68" s="12" t="inlineStr">
        <is>
          <t>LSM6DSV16X IMU with on-chip fusion (0.65mA with both sensors in high-performance combo mode; ~15µA accel-only low-power)</t>
        </is>
      </c>
      <c r="G68" s="12" t="inlineStr">
        <is>
          <t>EMF / RF field probes · Atmospheric electricity (field mill lite) · LSM6DSV16X IMU with on-chip fusion</t>
        </is>
      </c>
    </row>
    <row r="69" ht="30" customHeight="1">
      <c r="A69" s="96" t="inlineStr">
        <is>
          <t>energy-accumulated</t>
        </is>
      </c>
      <c r="B69" s="12" t="inlineStr">
        <is>
          <t>Integrated power over time (kWh, coulombs)</t>
        </is>
      </c>
      <c r="C69" s="55" t="n">
        <v>10</v>
      </c>
      <c r="D69" s="12" t="inlineStr">
        <is>
          <t>BL0940 calibration-free mains metering IC ($1.5)</t>
        </is>
      </c>
      <c r="E69" s="12" t="inlineStr">
        <is>
          <t>—</t>
        </is>
      </c>
      <c r="F69" s="12" t="inlineStr">
        <is>
          <t>MAX17260 ModelGauge m5 fuel gauge (~20µA active, ~7µA hibernate, plus the I²R burned in your sense resistor)</t>
        </is>
      </c>
      <c r="G69" s="12" t="inlineStr">
        <is>
          <t>BL0940 calibration-free mains metering IC · ADE7953 dual-channel single-phase energy meter · MAX17260 ModelGauge m5 fuel gauge · INA700 power monitor with on-die shunt · ATM90E32AS polyphase energy metering AFE · INA226/INA228 precision power · PZEM-004T AC power module · Smart plug (ESPHome-flashable) · BQ27441-G1 Impedance Track fuel gauge · Eastron SDM120-Modbus DIN energy meter</t>
        </is>
      </c>
    </row>
    <row r="70" ht="30" customHeight="1">
      <c r="A70" s="96" t="inlineStr">
        <is>
          <t>gas-concentration</t>
        </is>
      </c>
      <c r="B70" s="12" t="inlineStr">
        <is>
          <t>Concentration of a specific gas</t>
        </is>
      </c>
      <c r="C70" s="55" t="n">
        <v>30</v>
      </c>
      <c r="D70" s="12" t="inlineStr">
        <is>
          <t>MQ-2 smoke/LPG gas ($2)</t>
        </is>
      </c>
      <c r="E70" s="12" t="inlineStr">
        <is>
          <t>MQ-2 smoke/LPG gas — Standoff</t>
        </is>
      </c>
      <c r="F70" s="12" t="inlineStr">
        <is>
          <t>BME688 gas + climate AI (0.9mA gas scan)</t>
        </is>
      </c>
      <c r="G70" s="12" t="inlineStr">
        <is>
          <t>MQ-2 smoke/LPG gas · MQ-3 alcohol sensor · MQ-7 carbon monoxide · MQ-135 air quality · MQ-4 methane / natural gas · MQ-6 LPG/propane · MQ-8 hydrogen sensor · ENS160 air quality · SGP30 eCO2/TVOC (legacy) · SGP40 VOC index · MiCS-5524 CO/VOC · BME688 gas + climate AI · Narrowband O2 sensor (HEGO) · MiCS-6814 tri-gas</t>
        </is>
      </c>
    </row>
    <row r="71" ht="30" customHeight="1">
      <c r="A71" s="96" t="inlineStr">
        <is>
          <t>voc-index</t>
        </is>
      </c>
      <c r="B71" s="12" t="inlineStr">
        <is>
          <t>Aggregate volatile organic compound level</t>
        </is>
      </c>
      <c r="C71" s="55" t="n">
        <v>12</v>
      </c>
      <c r="D71" s="12" t="inlineStr">
        <is>
          <t>MQ-135 air quality ($2.5)</t>
        </is>
      </c>
      <c r="E71" s="12" t="inlineStr">
        <is>
          <t>MQ-135 air quality — Standoff</t>
        </is>
      </c>
      <c r="F71" s="12" t="inlineStr">
        <is>
          <t>BME688 gas + climate AI (0.9mA gas scan)</t>
        </is>
      </c>
      <c r="G71" s="12" t="inlineStr">
        <is>
          <t>MQ-135 air quality · AGS02MA TVOC budget · ENS160 air quality · SGP30 eCO2/TVOC (legacy) · SGP40 VOC index · MiCS-5524 CO/VOC · BME688 gas + climate AI · BME690 gas + climate · SEN55 all-in-one air node · Scent delivery + e-nose loop · SEN66 six-in-one air module · Alphasense PID-AH2 photoionisation VOC</t>
        </is>
      </c>
    </row>
    <row r="72" ht="30" customHeight="1">
      <c r="A72" s="96" t="inlineStr">
        <is>
          <t>co2-concentration</t>
        </is>
      </c>
      <c r="B72" s="12" t="inlineStr">
        <is>
          <t>Carbon dioxide concentration</t>
        </is>
      </c>
      <c r="C72" s="55" t="n">
        <v>12</v>
      </c>
      <c r="D72" s="12" t="inlineStr">
        <is>
          <t>MH-Z19C budget NDIR CO2 ($18)</t>
        </is>
      </c>
      <c r="E72" s="12" t="inlineStr">
        <is>
          <t>MH-Z19C budget NDIR CO2 — Standoff</t>
        </is>
      </c>
      <c r="F72" s="12" t="inlineStr">
        <is>
          <t>SCD41 true CO2 (0.5mA @ 1 meas/5min single-shot (~205mA peak during a measurement))</t>
        </is>
      </c>
      <c r="G72" s="12" t="inlineStr">
        <is>
          <t>MH-Z19C budget NDIR CO2 · STCC4 low-cost percent CO2 · SCD41 true CO2 · SenseAir S8 CO2 · STC31 percent-level CO2 · Cubic CM1107N dual-beam CO2 · SCD30 NDIR CO2 · SEN66 six-in-one air module · Telaire T6713 I2C CO2 · SenseAir K30 NDIR CO2 · Soil CO2 flux chamber (closed dynamic) · SprintIR-W fast wide-range NDIR CO2</t>
        </is>
      </c>
    </row>
    <row r="73" ht="30" customHeight="1">
      <c r="A73" s="96" t="inlineStr">
        <is>
          <t>particulate-mass</t>
        </is>
      </c>
      <c r="B73" s="12" t="inlineStr">
        <is>
          <t>Mass of suspended particles per volume</t>
        </is>
      </c>
      <c r="C73" s="55" t="n">
        <v>10</v>
      </c>
      <c r="D73" s="12" t="inlineStr">
        <is>
          <t>Ikea VINDRIKTNING hack ($13)</t>
        </is>
      </c>
      <c r="E73" s="12" t="inlineStr">
        <is>
          <t>Ikea VINDRIKTNING hack — Standoff</t>
        </is>
      </c>
      <c r="F73" s="12" t="inlineStr">
        <is>
          <t>Ikea VINDRIKTNING hack (powered by its own USB)</t>
        </is>
      </c>
      <c r="G73" s="12" t="inlineStr">
        <is>
          <t>Ikea VINDRIKTNING hack · PMS5003 particulate · SDS011 particulate · PMS7003 laser particle counter · Honeywell HPM particulate sensor · SPS30 premium PM · SEN55 all-in-one air node · SEN66 six-in-one air module · Piera IPS-7100 ultrafine particle sensor · Alphasense OPC-N3 optical particle counter</t>
        </is>
      </c>
    </row>
    <row r="74" ht="30" customHeight="1">
      <c r="A74" s="96" t="inlineStr">
        <is>
          <t>particulate-count</t>
        </is>
      </c>
      <c r="B74" s="12" t="inlineStr">
        <is>
          <t>Number of particles by size bin</t>
        </is>
      </c>
      <c r="C74" s="55" t="n">
        <v>6</v>
      </c>
      <c r="D74" s="12" t="inlineStr">
        <is>
          <t>PMS5003 particulate ($15)</t>
        </is>
      </c>
      <c r="E74" s="12" t="inlineStr">
        <is>
          <t>PMS5003 particulate — Standoff</t>
        </is>
      </c>
      <c r="F74" s="12" t="inlineStr">
        <is>
          <t>SPS30 premium PM (60mA meas)</t>
        </is>
      </c>
      <c r="G74" s="12" t="inlineStr">
        <is>
          <t>PMS5003 particulate · PMS7003 laser particle counter · SPS30 premium PM · SEN55 all-in-one air node · Piera IPS-7100 ultrafine particle sensor · Alphasense OPC-N3 optical particle counter</t>
        </is>
      </c>
    </row>
    <row r="75" ht="30" customHeight="1">
      <c r="A75" s="96" t="inlineStr">
        <is>
          <t>ph</t>
        </is>
      </c>
      <c r="B75" s="12" t="inlineStr">
        <is>
          <t>Hydrogen ion activity in a liquid</t>
        </is>
      </c>
      <c r="C75" s="55" t="n">
        <v>3</v>
      </c>
      <c r="D75" s="12" t="inlineStr">
        <is>
          <t>Color-changing material readers ($10)</t>
        </is>
      </c>
      <c r="E75" s="12" t="inlineStr">
        <is>
          <t>Color-changing material readers — Standoff</t>
        </is>
      </c>
      <c r="F75" s="12" t="inlineStr">
        <is>
          <t>Color-changing material readers (mA)</t>
        </is>
      </c>
      <c r="G75" s="12" t="inlineStr">
        <is>
          <t>Color-changing material readers · Analog pH kit · RS-485 soil NPK/EC probe</t>
        </is>
      </c>
    </row>
    <row r="76" ht="30" customHeight="1">
      <c r="A76" s="96" t="inlineStr">
        <is>
          <t>conductivity-liquid</t>
        </is>
      </c>
      <c r="B76" s="12" t="inlineStr">
        <is>
          <t>Ionic conductivity — dissolved solids</t>
        </is>
      </c>
      <c r="C76" s="55" t="n">
        <v>6</v>
      </c>
      <c r="D76" s="12" t="inlineStr">
        <is>
          <t>EC / TDS sensor ($12)</t>
        </is>
      </c>
      <c r="E76" s="12" t="inlineStr">
        <is>
          <t>—</t>
        </is>
      </c>
      <c r="F76" s="12" t="inlineStr">
        <is>
          <t>EC / TDS sensor (3mA)</t>
        </is>
      </c>
      <c r="G76" s="12" t="inlineStr">
        <is>
          <t>EC / TDS sensor · RS-485 soil NPK/EC probe · High-range EC probe for salinity (K=10) · METER TEROS 12 soil moisture, EC and temperature · Electromagnetic (mag) flowmeter · True TDR soil water content probe</t>
        </is>
      </c>
    </row>
    <row r="77" ht="30" customHeight="1">
      <c r="A77" s="96" t="inlineStr">
        <is>
          <t>redox-potential</t>
        </is>
      </c>
      <c r="B77" s="12" t="inlineStr">
        <is>
          <t>Oxidation-reduction potential</t>
        </is>
      </c>
      <c r="C77" s="55" t="n">
        <v>1</v>
      </c>
      <c r="D77" s="12" t="inlineStr">
        <is>
          <t>ORP (redox) probe ($110)</t>
        </is>
      </c>
      <c r="E77" s="12" t="inlineStr">
        <is>
          <t>—</t>
        </is>
      </c>
      <c r="F77" s="12" t="inlineStr">
        <is>
          <t>ORP (redox) probe (&lt;10mA)</t>
        </is>
      </c>
      <c r="G77" s="12" t="inlineStr">
        <is>
          <t>ORP (redox) probe</t>
        </is>
      </c>
    </row>
    <row r="78" ht="30" customHeight="1">
      <c r="A78" s="96" t="inlineStr">
        <is>
          <t>dissolved-oxygen</t>
        </is>
      </c>
      <c r="B78" s="12" t="inlineStr">
        <is>
          <t>Oxygen dissolved in water</t>
        </is>
      </c>
      <c r="C78" s="55" t="n">
        <v>1</v>
      </c>
      <c r="D78" s="12" t="inlineStr">
        <is>
          <t>Dissolved oxygen kit (Atlas EZO-DO) ($170)</t>
        </is>
      </c>
      <c r="E78" s="12" t="inlineStr">
        <is>
          <t>—</t>
        </is>
      </c>
      <c r="F78" s="12" t="inlineStr">
        <is>
          <t>Dissolved oxygen kit (Atlas EZO-DO) (&lt;10mA)</t>
        </is>
      </c>
      <c r="G78" s="12" t="inlineStr">
        <is>
          <t>Dissolved oxygen kit (Atlas EZO-DO)</t>
        </is>
      </c>
    </row>
    <row r="79" ht="30" customHeight="1">
      <c r="A79" s="96" t="inlineStr">
        <is>
          <t>turbidity</t>
        </is>
      </c>
      <c r="B79" s="12" t="inlineStr">
        <is>
          <t>Cloudiness from suspended particles</t>
        </is>
      </c>
      <c r="C79" s="55" t="n">
        <v>1</v>
      </c>
      <c r="D79" s="12" t="inlineStr">
        <is>
          <t>Turbidity sensor ($12)</t>
        </is>
      </c>
      <c r="E79" s="12" t="inlineStr">
        <is>
          <t>—</t>
        </is>
      </c>
      <c r="F79" s="12" t="inlineStr">
        <is>
          <t>Turbidity sensor (30mA)</t>
        </is>
      </c>
      <c r="G79" s="12" t="inlineStr">
        <is>
          <t>Turbidity sensor</t>
        </is>
      </c>
    </row>
    <row r="80" ht="30" customHeight="1">
      <c r="A80" s="96" t="inlineStr">
        <is>
          <t>ion-specific</t>
        </is>
      </c>
      <c r="B80" s="12" t="inlineStr">
        <is>
          <t>Concentration of one specific ion</t>
        </is>
      </c>
      <c r="C80" s="55" t="n">
        <v>4</v>
      </c>
      <c r="D80" s="12" t="inlineStr">
        <is>
          <t>Soil/water nitrate ion-selective ($90)</t>
        </is>
      </c>
      <c r="E80" s="12" t="inlineStr">
        <is>
          <t>—</t>
        </is>
      </c>
      <c r="F80" s="12" t="inlineStr">
        <is>
          <t>Fluoride ion-selective electrode (LaF3 crystal) (Zero from the electrode itself; the electrometer buffer draws ~1mA)</t>
        </is>
      </c>
      <c r="G80" s="12" t="inlineStr">
        <is>
          <t>Soil/water nitrate ion-selective · Ammonium ion-selective electrode · Fluoride ion-selective electrode (LaF3 crystal) · Free-chlorine amperometric membrane probe</t>
        </is>
      </c>
    </row>
    <row r="81" ht="30" customHeight="1">
      <c r="A81" s="96" t="inlineStr">
        <is>
          <t>dielectric-constant</t>
        </is>
      </c>
      <c r="B81" s="12" t="inlineStr">
        <is>
          <t>Permittivity — reveals material and moisture</t>
        </is>
      </c>
      <c r="C81" s="55" t="n">
        <v>13</v>
      </c>
      <c r="D81" s="12" t="inlineStr">
        <is>
          <t>Capacitive soil moisture v2 ($2)</t>
        </is>
      </c>
      <c r="E81" s="12" t="inlineStr">
        <is>
          <t>Water level capacitive strip — Through-barrier</t>
        </is>
      </c>
      <c r="F81" s="12" t="inlineStr">
        <is>
          <t>Capacitive liquid/force FDC1004 (750µA)</t>
        </is>
      </c>
      <c r="G81" s="12" t="inlineStr">
        <is>
          <t>Capacitive soil moisture v2 · Water level capacitive strip · Capacitive proximity switch M18 · Non-contact liquid level XKC-Y26 · Capacitive liquid/force FDC1004 · Oil/quality dielectric probe · Leaf wetness sensor · FDC2214 capacitive proximity front-end · RS-485 soil NPK/EC probe · METER TEROS 12 soil moisture, EC and temperature · Guided-wave radar level transmitter · METER TEROS 21 soil water potential · True TDR soil water content probe</t>
        </is>
      </c>
    </row>
    <row r="82" ht="30" customHeight="1">
      <c r="A82" s="96" t="inlineStr">
        <is>
          <t>ppg-optical</t>
        </is>
      </c>
      <c r="B82" s="12" t="inlineStr">
        <is>
          <t>Blood volume pulse via light absorption</t>
        </is>
      </c>
      <c r="C82" s="55" t="n">
        <v>5</v>
      </c>
      <c r="D82" s="12" t="inlineStr">
        <is>
          <t>Pulse sensor (PPG classic) ($5)</t>
        </is>
      </c>
      <c r="E82" s="12" t="inlineStr">
        <is>
          <t>—</t>
        </is>
      </c>
      <c r="F82" s="12" t="inlineStr">
        <is>
          <t>MAX30102 pulse oximeter (&lt;1mA typical duty)</t>
        </is>
      </c>
      <c r="G82" s="12" t="inlineStr">
        <is>
          <t>Pulse sensor (PPG classic) · MAX30102 pulse oximeter · MAX86150 ECG+PPG combo · AFE4490 transmissive pulse-oximetry front end · MAXM86161 reflective PPG module</t>
        </is>
      </c>
    </row>
    <row r="83" ht="30" customHeight="1">
      <c r="A83" s="96" t="inlineStr">
        <is>
          <t>biopotential-ecg</t>
        </is>
      </c>
      <c r="B83" s="12" t="inlineStr">
        <is>
          <t>Electrical activity of the heart</t>
        </is>
      </c>
      <c r="C83" s="55" t="n">
        <v>8</v>
      </c>
      <c r="D83" s="12" t="inlineStr">
        <is>
          <t>AD8232 ECG front-end ($10)</t>
        </is>
      </c>
      <c r="E83" s="12" t="inlineStr">
        <is>
          <t>—</t>
        </is>
      </c>
      <c r="F83" s="12" t="inlineStr">
        <is>
          <t>Conductive fabric and tape electrodes (None of its own)</t>
        </is>
      </c>
      <c r="G83" s="12" t="inlineStr">
        <is>
          <t>AD8232 ECG front-end · Conductive fabric and tape electrodes · MAX86150 ECG+PPG combo · BioAmp EXG Pill · MAX30001 ECG + bioimpedance AFE · ADS1292R 2-channel ECG + respiration front end · ADS1298 8-channel clinical ECG front end · OpenBCI Cyton 8-channel biosensing board</t>
        </is>
      </c>
    </row>
    <row r="84" ht="30" customHeight="1">
      <c r="A84" s="96" t="inlineStr">
        <is>
          <t>biopotential-emg</t>
        </is>
      </c>
      <c r="B84" s="12" t="inlineStr">
        <is>
          <t>Electrical activity of muscle</t>
        </is>
      </c>
      <c r="C84" s="55" t="n">
        <v>5</v>
      </c>
      <c r="D84" s="12" t="inlineStr">
        <is>
          <t>BioAmp EXG Pill ($25)</t>
        </is>
      </c>
      <c r="E84" s="12" t="inlineStr">
        <is>
          <t>—</t>
        </is>
      </c>
      <c r="F84" s="12" t="inlineStr">
        <is>
          <t>ADS1298 8-channel clinical ECG front end (Roughly 0.75mW per channel in low-power mode; 2-6mA total depending on mode and supply)</t>
        </is>
      </c>
      <c r="G84" s="12" t="inlineStr">
        <is>
          <t>BioAmp EXG Pill · MyoWare 2.0 EMG · ADS1299 8-channel EEG front end · ADS1298 8-channel clinical ECG front end · OpenBCI Cyton 8-channel biosensing board</t>
        </is>
      </c>
    </row>
    <row r="85" ht="30" customHeight="1">
      <c r="A85" s="96" t="inlineStr">
        <is>
          <t>biopotential-eog</t>
        </is>
      </c>
      <c r="B85" s="12" t="inlineStr">
        <is>
          <t>Electrical activity from eye movement</t>
        </is>
      </c>
      <c r="C85" s="55" t="n">
        <v>3</v>
      </c>
      <c r="D85" s="12" t="inlineStr">
        <is>
          <t>BioAmp EXG Pill ($25)</t>
        </is>
      </c>
      <c r="E85" s="12" t="inlineStr">
        <is>
          <t>—</t>
        </is>
      </c>
      <c r="F85" s="12" t="inlineStr">
        <is>
          <t>BioAmp EXG Pill (&lt;5mA)</t>
        </is>
      </c>
      <c r="G85" s="12" t="inlineStr">
        <is>
          <t>BioAmp EXG Pill · ADS1299 8-channel EEG front end · OpenBCI Cyton 8-channel biosensing board</t>
        </is>
      </c>
    </row>
    <row r="86" ht="30" customHeight="1">
      <c r="A86" s="96" t="inlineStr">
        <is>
          <t>skin-conductance</t>
        </is>
      </c>
      <c r="B86" s="12" t="inlineStr">
        <is>
          <t>Electrodermal activity — sympathetic arousal</t>
        </is>
      </c>
      <c r="C86" s="55" t="n">
        <v>2</v>
      </c>
      <c r="D86" s="12" t="inlineStr">
        <is>
          <t>EDA done properly - constant-voltage skin conductance ($8)</t>
        </is>
      </c>
      <c r="E86" s="12" t="inlineStr">
        <is>
          <t>—</t>
        </is>
      </c>
      <c r="F86" s="12" t="inlineStr">
        <is>
          <t>EDA done properly - constant-voltage skin conductance (Under 1mA — one dual op-amp and a reference)</t>
        </is>
      </c>
      <c r="G86" s="12" t="inlineStr">
        <is>
          <t>EDA done properly - constant-voltage skin conductance · GSR / EDA sensor</t>
        </is>
      </c>
    </row>
    <row r="87" ht="30" customHeight="1">
      <c r="A87" s="96" t="inlineStr">
        <is>
          <t>respiration</t>
        </is>
      </c>
      <c r="B87" s="12" t="inlineStr">
        <is>
          <t>Breathing movement or airflow</t>
        </is>
      </c>
      <c r="C87" s="55" t="n">
        <v>11</v>
      </c>
      <c r="D87" s="12" t="inlineStr">
        <is>
          <t>Thermistor airflow (nasal) kit ($3)</t>
        </is>
      </c>
      <c r="E87" s="12" t="inlineStr">
        <is>
          <t>DFRobot Gravity mmWave presence radar — Standoff</t>
        </is>
      </c>
      <c r="F87" s="12" t="inlineStr">
        <is>
          <t>Thermistor airflow (nasal) kit (µA)</t>
        </is>
      </c>
      <c r="G87" s="12" t="inlineStr">
        <is>
          <t>Thermistor airflow (nasal) kit · Conductive rubber stretch cord · AD8232 ECG front-end · DFRobot Gravity mmWave presence radar · Seeed MR60BHA2 vital-sign radar · BioAmp EXG Pill · MAX30001 ECG + bioimpedance AFE · Acconeer XM125 pulsed coherent radar · ADS1292R 2-channel ECG + respiration front end · Time-of-flight gesture radar 60GHz · Ferroelectret bed sensor (ballistocardiography)</t>
        </is>
      </c>
    </row>
    <row r="88" ht="30" customHeight="1">
      <c r="A88" s="96" t="inlineStr">
        <is>
          <t>fingerprint-pattern</t>
        </is>
      </c>
      <c r="B88" s="12" t="inlineStr">
        <is>
          <t>Ridge pattern of a finger</t>
        </is>
      </c>
      <c r="C88" s="55" t="n">
        <v>2</v>
      </c>
      <c r="D88" s="12" t="inlineStr">
        <is>
          <t>Fingerprint reader R503 ($20)</t>
        </is>
      </c>
      <c r="E88" s="12" t="inlineStr">
        <is>
          <t>—</t>
        </is>
      </c>
      <c r="F88" s="12" t="inlineStr">
        <is>
          <t>Fingerprint reader R503 (20mA (touch-wake ring))</t>
        </is>
      </c>
      <c r="G88" s="12" t="inlineStr">
        <is>
          <t>Fingerprint reader R503 · ID809 capacitive fingerprint module</t>
        </is>
      </c>
    </row>
    <row r="89" ht="30" customHeight="1">
      <c r="A89" s="96" t="inlineStr">
        <is>
          <t>rf-power</t>
        </is>
      </c>
      <c r="B89" s="12" t="inlineStr">
        <is>
          <t>Radio-frequency field strength</t>
        </is>
      </c>
      <c r="C89" s="55" t="n">
        <v>14</v>
      </c>
      <c r="D89" s="12" t="inlineStr">
        <is>
          <t>ESP32 internal sensors (free!) ($0)</t>
        </is>
      </c>
      <c r="E89" s="12" t="inlineStr">
        <is>
          <t>SI4432/CC1101 sub-GHz sniffer — Remote</t>
        </is>
      </c>
      <c r="F89" s="12" t="inlineStr">
        <is>
          <t>Embroidered / fabric antenna (Passive)</t>
        </is>
      </c>
      <c r="G89" s="12" t="inlineStr">
        <is>
          <t>ESP32 internal sensors (free!) · SI4432/CC1101 sub-GHz sniffer · Wi-Fi and magnetic fingerprint positioning · ST25DV64K dual-interface NFC tag · nRF52 BLE beacon tag · SX1262 sub-GHz transceiver · Embroidered / fabric antenna · EMF / RF field probes · AS3935 lightning detector · RTL-SDR receiver · YRM100 low-cost UHF reader module · Multi-band GNSS antenna · ANT-B10 Bluetooth angle-of-arrival anchor · M6E-Nano UHF RAIN RFID reader</t>
        </is>
      </c>
    </row>
    <row r="90" ht="30" customHeight="1">
      <c r="A90" s="96" t="inlineStr">
        <is>
          <t>rf-channel-state</t>
        </is>
      </c>
      <c r="B90" s="12" t="inlineStr">
        <is>
          <t>How a radio channel is distorted by the environment</t>
        </is>
      </c>
      <c r="C90" s="55" t="n">
        <v>3</v>
      </c>
      <c r="D90" s="12" t="inlineStr">
        <is>
          <t>Wi-Fi CSI sensing (the router IS the sensor) ($0)</t>
        </is>
      </c>
      <c r="E90" s="12" t="inlineStr">
        <is>
          <t>RCWL-0516 doppler radar — Through-barrier</t>
        </is>
      </c>
      <c r="F90" s="12" t="inlineStr">
        <is>
          <t>RCWL-0516 doppler radar (2.8mA)</t>
        </is>
      </c>
      <c r="G90" s="12" t="inlineStr">
        <is>
          <t>Wi-Fi CSI sensing (the router IS the sensor) · RCWL-0516 doppler radar · SX1262 sub-GHz transceiver</t>
        </is>
      </c>
    </row>
    <row r="91" ht="30" customHeight="1">
      <c r="A91" s="96" t="inlineStr">
        <is>
          <t>rf-backscatter</t>
        </is>
      </c>
      <c r="B91" s="12" t="inlineStr">
        <is>
          <t>Reflected identity from a passive tag</t>
        </is>
      </c>
      <c r="C91" s="55" t="n">
        <v>12</v>
      </c>
      <c r="D91" s="12" t="inlineStr">
        <is>
          <t>RC522 RFID reader ($2)</t>
        </is>
      </c>
      <c r="E91" s="12" t="inlineStr">
        <is>
          <t>NTAG I2C Plus 2K dual-interface tag — Through-barrier</t>
        </is>
      </c>
      <c r="F91" s="12" t="inlineStr">
        <is>
          <t>ST25DV64K dual-interface NFC tag (~1µA I2C standby, a few hundred µA during an I2C write. The RF side costs your battery nothing at all)</t>
        </is>
      </c>
      <c r="G91" s="12" t="inlineStr">
        <is>
          <t>RC522 RFID reader · 125kHz RDM6300 RFID · PN532 NFC controller · NTAG I2C Plus 2K dual-interface tag · ST25DV64K dual-interface NFC tag · Tire pressure TPMS receivers · PN5180 long-range NFC / ISO15693 reader · Wiegand-26 access control reader · RTL-SDR receiver · YRM100 low-cost UHF reader module · 134.2kHz FDX-B animal microchip reader · M6E-Nano UHF RAIN RFID reader</t>
        </is>
      </c>
    </row>
    <row r="92" ht="30" customHeight="1">
      <c r="A92" s="96" t="inlineStr">
        <is>
          <t>radio-time</t>
        </is>
      </c>
      <c r="B92" s="12" t="inlineStr">
        <is>
          <t>Precise time from a radio source</t>
        </is>
      </c>
      <c r="C92" s="55" t="n">
        <v>15</v>
      </c>
      <c r="D92" s="12" t="inlineStr">
        <is>
          <t>DS3231 precision RTC ($3)</t>
        </is>
      </c>
      <c r="E92" s="12" t="inlineStr">
        <is>
          <t>NEO-6M GPS — Remote</t>
        </is>
      </c>
      <c r="F92" s="12" t="inlineStr">
        <is>
          <t>DS3231 precision RTC (~110µA active, 0.84µA on battery backup)</t>
        </is>
      </c>
      <c r="G92" s="12" t="inlineStr">
        <is>
          <t>DS3231 precision RTC · NEO-6M GPS · GPS PPS time source · u-blox M10 GNSS · BN-880 GNSS module with on-board compass · DW1000 UWB two-way ranging radio · SAM-M10Q GNSS with integrated patch antenna · DW3000 UWB ranging radio (FiRa generation) · LC29H(DA) low-cost L1+L5 RTK rover · ZED-X20P all-band centimetre GNSS · NEO-F10T dual-band GNSS timing receiver · 10MHz GPSDO — GNSS-disciplined oscillator · UM980 triple-band RTK receiver · ZED-F9P RTK centimetre GNSS</t>
        </is>
      </c>
    </row>
    <row r="93" ht="30" customHeight="1">
      <c r="A93" s="96" t="inlineStr">
        <is>
          <t>ionising-radiation</t>
        </is>
      </c>
      <c r="B93" s="12" t="inlineStr">
        <is>
          <t>Alpha, beta, gamma or cosmic particles</t>
        </is>
      </c>
      <c r="C93" s="55" t="n">
        <v>6</v>
      </c>
      <c r="D93" s="12" t="inlineStr">
        <is>
          <t>PIN photodiode radiation detector ($2)</t>
        </is>
      </c>
      <c r="E93" s="12" t="inlineStr">
        <is>
          <t>Geiger counter kit — Standoff</t>
        </is>
      </c>
      <c r="F93" s="12" t="inlineStr">
        <is>
          <t>SiPM photodetector module (~1mA plus bias supply)</t>
        </is>
      </c>
      <c r="G93" s="12" t="inlineStr">
        <is>
          <t>PIN photodiode radiation detector · Geiger counter kit · SiPM photodetector module · Muon detector (CosmicWatch) · Scintillating gamma spectrometer · RD200 radon sensor</t>
        </is>
      </c>
    </row>
    <row r="94" ht="30" customHeight="1">
      <c r="A94" s="96" t="inlineStr">
        <is>
          <t>gamma-spectrum</t>
        </is>
      </c>
      <c r="B94" s="12" t="inlineStr">
        <is>
          <t>Energy distribution of gamma photons</t>
        </is>
      </c>
      <c r="C94" s="55" t="n">
        <v>2</v>
      </c>
      <c r="D94" s="12" t="inlineStr">
        <is>
          <t>SiPM photodetector module ($60)</t>
        </is>
      </c>
      <c r="E94" s="12" t="inlineStr">
        <is>
          <t>—</t>
        </is>
      </c>
      <c r="F94" s="12" t="inlineStr">
        <is>
          <t>SiPM photodetector module (~1mA plus bias supply)</t>
        </is>
      </c>
      <c r="G94" s="12" t="inlineStr">
        <is>
          <t>SiPM photodetector module · Scintillating gamma spectrometer</t>
        </is>
      </c>
    </row>
    <row r="95" ht="30" customHeight="1">
      <c r="A95" s="96" t="inlineStr">
        <is>
          <t>radon-concentration</t>
        </is>
      </c>
      <c r="B95" s="12" t="inlineStr">
        <is>
          <t>Radon gas activity in air</t>
        </is>
      </c>
      <c r="C95" s="55" t="n">
        <v>1</v>
      </c>
      <c r="D95" s="12" t="inlineStr">
        <is>
          <t>RD200 radon sensor ($180)</t>
        </is>
      </c>
      <c r="E95" s="12" t="inlineStr">
        <is>
          <t>RD200 radon sensor — Standoff</t>
        </is>
      </c>
      <c r="F95" s="12" t="inlineStr">
        <is>
          <t>RD200 radon sensor (~1W)</t>
        </is>
      </c>
      <c r="G95" s="12" t="inlineStr">
        <is>
          <t>RD200 radon sensor</t>
        </is>
      </c>
    </row>
    <row r="96" ht="30" customHeight="1">
      <c r="A96" s="96" t="inlineStr">
        <is>
          <t>lightning-event</t>
        </is>
      </c>
      <c r="B96" s="12" t="inlineStr">
        <is>
          <t>Electromagnetic signature of a lightning discharge</t>
        </is>
      </c>
      <c r="C96" s="55" t="n">
        <v>1</v>
      </c>
      <c r="D96" s="12" t="inlineStr">
        <is>
          <t>AS3935 lightning detector ($20)</t>
        </is>
      </c>
      <c r="E96" s="12" t="inlineStr">
        <is>
          <t>AS3935 lightning detector — Remote</t>
        </is>
      </c>
      <c r="F96" s="12" t="inlineStr">
        <is>
          <t>AS3935 lightning detector (60µA listening)</t>
        </is>
      </c>
      <c r="G96" s="12" t="inlineStr">
        <is>
          <t>AS3935 lightning detector</t>
        </is>
      </c>
    </row>
    <row r="97" ht="30" customHeight="1">
      <c r="A97" s="96" t="inlineStr">
        <is>
          <t>rainfall</t>
        </is>
      </c>
      <c r="B97" s="12" t="inlineStr">
        <is>
          <t>Depth of precipitation</t>
        </is>
      </c>
      <c r="C97" s="55" t="n">
        <v>1</v>
      </c>
      <c r="D97" s="12" t="inlineStr">
        <is>
          <t>Tipping bucket rain gauge ($12)</t>
        </is>
      </c>
      <c r="E97" s="12" t="inlineStr">
        <is>
          <t>—</t>
        </is>
      </c>
      <c r="F97" s="12" t="inlineStr">
        <is>
          <t>Tipping bucket rain gauge (0)</t>
        </is>
      </c>
      <c r="G97" s="12" t="inlineStr">
        <is>
          <t>Tipping bucket rain gauge</t>
        </is>
      </c>
    </row>
    <row r="98" ht="30" customHeight="1">
      <c r="A98" s="96" t="inlineStr">
        <is>
          <t>wind-speed</t>
        </is>
      </c>
      <c r="B98" s="12" t="inlineStr">
        <is>
          <t>Speed of air over ground</t>
        </is>
      </c>
      <c r="C98" s="55" t="n">
        <v>1</v>
      </c>
      <c r="D98" s="12" t="inlineStr">
        <is>
          <t>Anemometer cup sensor ($12)</t>
        </is>
      </c>
      <c r="E98" s="12" t="inlineStr">
        <is>
          <t>Anemometer cup sensor — Standoff</t>
        </is>
      </c>
      <c r="F98" s="12" t="inlineStr">
        <is>
          <t>Anemometer cup sensor (0)</t>
        </is>
      </c>
      <c r="G98" s="12" t="inlineStr">
        <is>
          <t>Anemometer cup sensor</t>
        </is>
      </c>
    </row>
    <row r="99" ht="30" customHeight="1">
      <c r="A99" s="96" t="inlineStr">
        <is>
          <t>wind-direction</t>
        </is>
      </c>
      <c r="B99" s="12" t="inlineStr">
        <is>
          <t>Bearing the wind comes from</t>
        </is>
      </c>
      <c r="C99" s="55" t="n">
        <v>1</v>
      </c>
      <c r="D99" s="12" t="inlineStr">
        <is>
          <t>Wind vane ($12)</t>
        </is>
      </c>
      <c r="E99" s="12" t="inlineStr">
        <is>
          <t>Wind vane — Standoff</t>
        </is>
      </c>
      <c r="F99" s="12" t="inlineStr">
        <is>
          <t>Wind vane (divider µA)</t>
        </is>
      </c>
      <c r="G99" s="12" t="inlineStr">
        <is>
          <t>Wind vane</t>
        </is>
      </c>
    </row>
    <row r="100" ht="30" customHeight="1">
      <c r="A100" s="96" t="inlineStr">
        <is>
          <t>solar-irradiance</t>
        </is>
      </c>
      <c r="B100" s="12" t="inlineStr">
        <is>
          <t>Total solar power per area</t>
        </is>
      </c>
      <c r="C100" s="55" t="n">
        <v>2</v>
      </c>
      <c r="D100" s="12" t="inlineStr">
        <is>
          <t>Pyranometer (solar irradiance) ($60)</t>
        </is>
      </c>
      <c r="E100" s="12" t="inlineStr">
        <is>
          <t>Pyranometer (solar irradiance) — Remote</t>
        </is>
      </c>
      <c r="F100" s="12" t="inlineStr">
        <is>
          <t>Apogee SQ-500 full-spectrum quantum (PAR) sensor (Zero — the sensor generates its own signal)</t>
        </is>
      </c>
      <c r="G100" s="12" t="inlineStr">
        <is>
          <t>Pyranometer (solar irradiance) · Apogee SQ-500 full-spectrum quantum (PAR) sensor</t>
        </is>
      </c>
    </row>
    <row r="101" ht="30" customHeight="1">
      <c r="A101" s="96" t="inlineStr">
        <is>
          <t>occupancy-signal</t>
        </is>
      </c>
      <c r="B101" s="12" t="inlineStr">
        <is>
          <t>A processed presence/target output from a smart module</t>
        </is>
      </c>
      <c r="C101" s="55" t="n">
        <v>15</v>
      </c>
      <c r="D101" s="12" t="inlineStr">
        <is>
          <t>RCWL-0516 doppler radar ($1.2)</t>
        </is>
      </c>
      <c r="E101" s="12" t="inlineStr">
        <is>
          <t>RCWL-0516 doppler radar — Through-barrier</t>
        </is>
      </c>
      <c r="F101" s="12" t="inlineStr">
        <is>
          <t>AM312 mini PIR (15µA)</t>
        </is>
      </c>
      <c r="G101" s="12" t="inlineStr">
        <is>
          <t>RCWL-0516 doppler radar · HC-SR501 PIR motion · AM312 mini PIR · LD2410 mmWave presence · HLK-LD2412 24GHz presence radar · LD1125H 24GHz respiration radar · RD-03D 24GHz multi-target tracking radar · LD2450 multi-target tracking radar · Panasonic EKMC PIR (quality) · DFRobot Gravity mmWave presence radar · Seeed MR60BHA2 vital-sign radar · HLK-LD6001A 60GHz fall-detection radar · Acconeer XM125 pulsed coherent radar · Time-of-flight gesture radar 60GHz</t>
        </is>
      </c>
    </row>
    <row r="102" ht="30" customHeight="1">
      <c r="A102" s="96" t="inlineStr">
        <is>
          <t>identity-token</t>
        </is>
      </c>
      <c r="B102" s="12" t="inlineStr">
        <is>
          <t>A unique identifier presented by a tag or credential</t>
        </is>
      </c>
      <c r="C102" s="55" t="n">
        <v>14</v>
      </c>
      <c r="D102" s="12" t="inlineStr">
        <is>
          <t>RC522 RFID reader ($2)</t>
        </is>
      </c>
      <c r="E102" s="12" t="inlineStr">
        <is>
          <t>NTAG I2C Plus 2K dual-interface tag — Through-barrier</t>
        </is>
      </c>
      <c r="F102" s="12" t="inlineStr">
        <is>
          <t>nRF52 BLE beacon tag (Tag: 15-40µA average at a 1s interval, so 1-3 years on a CR2032. The scanning ESP32 is the expensive half at 40-80mA while its receiver is on)</t>
        </is>
      </c>
      <c r="G102" s="12" t="inlineStr">
        <is>
          <t>RC522 RFID reader · 125kHz RDM6300 RFID · PN532 NFC controller · NTAG I2C Plus 2K dual-interface tag · ATECC608B secure element · ST25DV64K dual-interface NFC tag · nRF52 BLE beacon tag · PN5180 long-range NFC / ISO15693 reader · Fingerprint reader R503 · Wiegand-26 access control reader · YRM100 low-cost UHF reader module · 134.2kHz FDX-B animal microchip reader · ANT-B10 Bluetooth angle-of-arrival anchor · M6E-Nano UHF RAIN RFID reader</t>
        </is>
      </c>
    </row>
    <row r="103" ht="30" customHeight="1">
      <c r="A103" s="96" t="inlineStr">
        <is>
          <t>object-class</t>
        </is>
      </c>
      <c r="B103" s="12" t="inlineStr">
        <is>
          <t>A classification produced on-module by a vision/AI sensor</t>
        </is>
      </c>
      <c r="C103" s="55" t="n">
        <v>3</v>
      </c>
      <c r="D103" s="12" t="inlineStr">
        <is>
          <t>Person Sensor (Useful Sensors) ($10)</t>
        </is>
      </c>
      <c r="E103" s="12" t="inlineStr">
        <is>
          <t>Person Sensor (Useful Sensors) — Standoff</t>
        </is>
      </c>
      <c r="F103" s="12" t="inlineStr">
        <is>
          <t>Person Sensor (Useful Sensors) (150mW)</t>
        </is>
      </c>
      <c r="G103" s="12" t="inlineStr">
        <is>
          <t>Person Sensor (Useful Sensors) · Grove Vision AI v2 · HuskyLens AI camera</t>
        </is>
      </c>
    </row>
  </sheetData>
  <mergeCells count="2">
    <mergeCell ref="A3:G3"/>
    <mergeCell ref="A2:G2"/>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8A6FA8"/>
    <outlinePr summaryBelow="1" summaryRight="1"/>
    <pageSetUpPr/>
  </sheetPr>
  <dimension ref="A1:W184"/>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34" customWidth="1" min="2" max="2"/>
    <col width="6" customWidth="1" min="3" max="3"/>
    <col width="22" customWidth="1" min="4" max="4"/>
    <col width="22" customWidth="1" min="5" max="5"/>
    <col width="22" customWidth="1" min="6" max="6"/>
    <col width="22" customWidth="1" min="7" max="7"/>
    <col width="22" customWidth="1" min="8" max="8"/>
    <col width="22" customWidth="1" min="9" max="9"/>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1"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INFERENCE ATLAS — “I want to know Y”</t>
        </is>
      </c>
      <c r="B2" s="4" t="n"/>
      <c r="C2" s="4" t="n"/>
      <c r="D2" s="4" t="n"/>
      <c r="E2" s="4" t="n"/>
      <c r="F2" s="4" t="n"/>
      <c r="G2" s="4" t="n"/>
      <c r="H2" s="4" t="n"/>
      <c r="I2" s="4" t="n"/>
    </row>
    <row r="3" ht="26" customHeight="1">
      <c r="A3" s="5" t="inlineStr">
        <is>
          <t>A sensor never measures what you want to know; it measures a proxy. This sheet starts from the KNOWING and works back to the parts. Each row offers several routes to the same answer — they differ in cost, privacy, power and what fools them. Choosing the route is the design act.</t>
        </is>
      </c>
    </row>
    <row r="4">
      <c r="A4" s="23" t="inlineStr">
        <is>
          <t>Domain</t>
        </is>
      </c>
      <c r="B4" s="23" t="inlineStr">
        <is>
          <t>You want to know…</t>
        </is>
      </c>
      <c r="C4" s="23" t="inlineStr">
        <is>
          <t>#</t>
        </is>
      </c>
      <c r="D4" s="23" t="inlineStr">
        <is>
          <t>💵 Cheapest</t>
        </is>
      </c>
      <c r="E4" s="23" t="inlineStr">
        <is>
          <t>🎯 Most capable</t>
        </is>
      </c>
      <c r="F4" s="23" t="inlineStr">
        <is>
          <t>🚫 No contact</t>
        </is>
      </c>
      <c r="G4" s="23" t="inlineStr">
        <is>
          <t>🔒 Privacy-safe</t>
        </is>
      </c>
      <c r="H4" s="23" t="inlineStr">
        <is>
          <t>🔋 Lowest power</t>
        </is>
      </c>
      <c r="I4" s="23" t="inlineStr">
        <is>
          <t>🧑‍🔧 Easiest</t>
        </is>
      </c>
    </row>
    <row r="5" ht="32" customHeight="1">
      <c r="A5" s="97" t="inlineStr">
        <is>
          <t>Human presence</t>
        </is>
      </c>
      <c r="B5" s="98" t="inlineStr">
        <is>
          <t>Is anyone here?</t>
        </is>
      </c>
      <c r="C5" s="55" t="n">
        <v>99</v>
      </c>
      <c r="D5" s="12" t="inlineStr">
        <is>
          <t>ESP32 native touch pins
$0</t>
        </is>
      </c>
      <c r="E5" s="12" t="inlineStr">
        <is>
          <t>Type 4 safety light curtain
$800</t>
        </is>
      </c>
      <c r="F5" s="12" t="inlineStr">
        <is>
          <t>TTP223 single touch
$0.5</t>
        </is>
      </c>
      <c r="G5" s="12" t="inlineStr">
        <is>
          <t>NTC thermistor 10k
$0.3</t>
        </is>
      </c>
      <c r="H5" s="12" t="inlineStr">
        <is>
          <t>Piezo contact mic / disc
$0.5</t>
        </is>
      </c>
      <c r="I5" s="12" t="inlineStr">
        <is>
          <t>ESP32 native touch pins
$0</t>
        </is>
      </c>
    </row>
    <row r="6" ht="32" customHeight="1">
      <c r="A6" s="97" t="inlineStr">
        <is>
          <t>Human presence</t>
        </is>
      </c>
      <c r="B6" s="98" t="inlineStr">
        <is>
          <t>Is someone still here, sitting perfectly still?</t>
        </is>
      </c>
      <c r="C6" s="55" t="n">
        <v>12</v>
      </c>
      <c r="D6" s="12" t="inlineStr">
        <is>
          <t>LD2410 mmWave presence
$5</t>
        </is>
      </c>
      <c r="E6" s="12" t="inlineStr">
        <is>
          <t>Omron D6T-32L 1024-pixel thermopile array
$200</t>
        </is>
      </c>
      <c r="F6" s="12" t="inlineStr">
        <is>
          <t>LD2410 mmWave presence
$5</t>
        </is>
      </c>
      <c r="G6" s="12" t="inlineStr">
        <is>
          <t>LD2410 mmWave presence
$5</t>
        </is>
      </c>
      <c r="H6" s="12" t="inlineStr">
        <is>
          <t>Acconeer XM125 pulsed coherent radar
$70</t>
        </is>
      </c>
      <c r="I6" s="12" t="inlineStr">
        <is>
          <t>LD2410 mmWave presence
$5</t>
        </is>
      </c>
    </row>
    <row r="7" ht="32" customHeight="1">
      <c r="A7" s="97" t="inlineStr">
        <is>
          <t>Human presence</t>
        </is>
      </c>
      <c r="B7" s="98" t="inlineStr">
        <is>
          <t>How many people are in this space?</t>
        </is>
      </c>
      <c r="C7" s="55" t="n">
        <v>32</v>
      </c>
      <c r="D7" s="12" t="inlineStr">
        <is>
          <t>Wi-Fi CSI sensing (the router IS the sensor)
$0</t>
        </is>
      </c>
      <c r="E7" s="12" t="inlineStr">
        <is>
          <t>Heimann HTPA80x64d thermopile array
$350</t>
        </is>
      </c>
      <c r="F7" s="12" t="inlineStr">
        <is>
          <t>RD-03D 24GHz multi-target tracking radar
$9</t>
        </is>
      </c>
      <c r="G7" s="12" t="inlineStr">
        <is>
          <t>RD-03D 24GHz multi-target tracking radar
$9</t>
        </is>
      </c>
      <c r="H7" s="12" t="inlineStr">
        <is>
          <t>SCD41 true CO2
$25</t>
        </is>
      </c>
      <c r="I7" s="12" t="inlineStr">
        <is>
          <t>Person Sensor (Useful Sensors)
$10</t>
        </is>
      </c>
    </row>
    <row r="8" ht="32" customHeight="1">
      <c r="A8" s="97" t="inlineStr">
        <is>
          <t>Human presence</t>
        </is>
      </c>
      <c r="B8" s="98" t="inlineStr">
        <is>
          <t>Whereabouts in the room are they?</t>
        </is>
      </c>
      <c r="C8" s="55" t="n">
        <v>27</v>
      </c>
      <c r="D8" s="12" t="inlineStr">
        <is>
          <t>LD2410 mmWave presence
$5</t>
        </is>
      </c>
      <c r="E8" s="12" t="inlineStr">
        <is>
          <t>Livox Mid-360 3D LiDAR
$749</t>
        </is>
      </c>
      <c r="F8" s="12" t="inlineStr">
        <is>
          <t>LD2410 mmWave presence
$5</t>
        </is>
      </c>
      <c r="G8" s="12" t="inlineStr">
        <is>
          <t>LD2410 mmWave presence
$5</t>
        </is>
      </c>
      <c r="H8" s="12" t="inlineStr">
        <is>
          <t>MMC5603 precision magnetometer
$6</t>
        </is>
      </c>
      <c r="I8" s="12" t="inlineStr">
        <is>
          <t>Person Sensor (Useful Sensors)
$10</t>
        </is>
      </c>
    </row>
    <row r="9" ht="32" customHeight="1">
      <c r="A9" s="97" t="inlineStr">
        <is>
          <t>Human presence</t>
        </is>
      </c>
      <c r="B9" s="98" t="inlineStr">
        <is>
          <t>Did they come in, or go out?</t>
        </is>
      </c>
      <c r="C9" s="55" t="n">
        <v>24</v>
      </c>
      <c r="D9" s="12" t="inlineStr">
        <is>
          <t>Reed switch
$0.5</t>
        </is>
      </c>
      <c r="E9" s="12" t="inlineStr">
        <is>
          <t>ANT-B10 Bluetooth angle-of-arrival anchor
$90</t>
        </is>
      </c>
      <c r="F9" s="12" t="inlineStr">
        <is>
          <t>Reed switch
$0.5</t>
        </is>
      </c>
      <c r="G9" s="12" t="inlineStr">
        <is>
          <t>Reed switch
$0.5</t>
        </is>
      </c>
      <c r="H9" s="12" t="inlineStr">
        <is>
          <t>Reed switch
$0.5</t>
        </is>
      </c>
      <c r="I9" s="12" t="inlineStr">
        <is>
          <t>Reed switch
$0.5</t>
        </is>
      </c>
    </row>
    <row r="10" ht="32" customHeight="1">
      <c r="A10" s="97" t="inlineStr">
        <is>
          <t>Human presence</t>
        </is>
      </c>
      <c r="B10" s="98" t="inlineStr">
        <is>
          <t>Which specific person is this?</t>
        </is>
      </c>
      <c r="C10" s="55" t="n">
        <v>14</v>
      </c>
      <c r="D10" s="12" t="inlineStr">
        <is>
          <t>ESP32 internal sensors (free!)
$0</t>
        </is>
      </c>
      <c r="E10" s="12" t="inlineStr">
        <is>
          <t>ANT-B10 Bluetooth angle-of-arrival anchor
$90</t>
        </is>
      </c>
      <c r="F10" s="12" t="inlineStr">
        <is>
          <t>nRF52 BLE beacon tag
$8</t>
        </is>
      </c>
      <c r="G10" s="12" t="inlineStr">
        <is>
          <t>ESP32 internal sensors (free!)
$0</t>
        </is>
      </c>
      <c r="H10" s="12" t="inlineStr">
        <is>
          <t>ESP32 internal sensors (free!)
$0</t>
        </is>
      </c>
      <c r="I10" s="12" t="inlineStr">
        <is>
          <t>ESP32 internal sensors (free!)
$0</t>
        </is>
      </c>
    </row>
    <row r="11" ht="32" customHeight="1">
      <c r="A11" s="97" t="inlineStr">
        <is>
          <t>Human presence</t>
        </is>
      </c>
      <c r="B11" s="98" t="inlineStr">
        <is>
          <t>Is someone actually looking at this?</t>
        </is>
      </c>
      <c r="C11" s="55" t="n">
        <v>2</v>
      </c>
      <c r="D11" s="12" t="inlineStr">
        <is>
          <t>Azoteq IQS7211 / IQS263 proximity + touch
$6</t>
        </is>
      </c>
      <c r="E11" s="12" t="inlineStr">
        <is>
          <t>Azoteq IQS7211 / IQS263 proximity + touch
$6</t>
        </is>
      </c>
      <c r="F11" s="12" t="inlineStr">
        <is>
          <t>Azoteq IQS7211 / IQS263 proximity + touch
$6</t>
        </is>
      </c>
      <c r="G11" s="12" t="inlineStr">
        <is>
          <t>Azoteq IQS7211 / IQS263 proximity + touch
$6</t>
        </is>
      </c>
      <c r="H11" s="12" t="inlineStr">
        <is>
          <t>Azoteq IQS7211 / IQS263 proximity + touch
$6</t>
        </is>
      </c>
      <c r="I11" s="12" t="inlineStr">
        <is>
          <t>Person Sensor (Useful Sensors)
$10</t>
        </is>
      </c>
    </row>
    <row r="12" ht="32" customHeight="1">
      <c r="A12" s="97" t="inlineStr">
        <is>
          <t>Human presence</t>
        </is>
      </c>
      <c r="B12" s="98" t="inlineStr">
        <is>
          <t>Did someone fall?</t>
        </is>
      </c>
      <c r="C12" s="55" t="n">
        <v>18</v>
      </c>
      <c r="D12" s="12" t="inlineStr">
        <is>
          <t>Wi-Fi CSI sensing (the router IS the sensor)
$0</t>
        </is>
      </c>
      <c r="E12" s="12" t="inlineStr">
        <is>
          <t>Heimann HTPA80x64d thermopile array
$350</t>
        </is>
      </c>
      <c r="F12" s="12" t="inlineStr">
        <is>
          <t>VL53L5CX 8x8 ToF array
$20</t>
        </is>
      </c>
      <c r="G12" s="12" t="inlineStr">
        <is>
          <t>Velostat pressure sheets
$5</t>
        </is>
      </c>
      <c r="H12" s="12" t="inlineStr">
        <is>
          <t>LIS2DW12 nanoamp accelerometer
$6</t>
        </is>
      </c>
      <c r="I12" s="12" t="inlineStr">
        <is>
          <t>KX132 low-power accel
$6</t>
        </is>
      </c>
    </row>
    <row r="13" ht="32" customHeight="1">
      <c r="A13" s="97" t="inlineStr">
        <is>
          <t>Human presence</t>
        </is>
      </c>
      <c r="B13" s="98" t="inlineStr">
        <is>
          <t>Are they asleep, and how well?</t>
        </is>
      </c>
      <c r="C13" s="55" t="n">
        <v>9</v>
      </c>
      <c r="D13" s="12" t="inlineStr">
        <is>
          <t>INMP441 I2S MEMS mic
$3</t>
        </is>
      </c>
      <c r="E13" s="12" t="inlineStr">
        <is>
          <t>Ferroelectret bed sensor (ballistocardiography)
$130</t>
        </is>
      </c>
      <c r="F13" s="12" t="inlineStr">
        <is>
          <t>INMP441 I2S MEMS mic
$3</t>
        </is>
      </c>
      <c r="G13" s="12" t="inlineStr">
        <is>
          <t>VEML7700 high-accuracy lux
$5</t>
        </is>
      </c>
      <c r="H13" s="12" t="inlineStr">
        <is>
          <t>VEML7700 high-accuracy lux
$5</t>
        </is>
      </c>
      <c r="I13" s="12" t="inlineStr">
        <is>
          <t>VEML7700 high-accuracy lux
$5</t>
        </is>
      </c>
    </row>
    <row r="14" ht="32" customHeight="1">
      <c r="A14" s="97" t="inlineStr">
        <is>
          <t>Human presence</t>
        </is>
      </c>
      <c r="B14" s="98" t="inlineStr">
        <is>
          <t>Has nobody moved for worryingly long?</t>
        </is>
      </c>
      <c r="C14" s="55" t="n">
        <v>12</v>
      </c>
      <c r="D14" s="12" t="inlineStr">
        <is>
          <t>HC-SR501 PIR motion
$1.5</t>
        </is>
      </c>
      <c r="E14" s="12" t="inlineStr">
        <is>
          <t>Ferroelectret bed sensor (ballistocardiography)
$130</t>
        </is>
      </c>
      <c r="F14" s="12" t="inlineStr">
        <is>
          <t>HC-SR501 PIR motion
$1.5</t>
        </is>
      </c>
      <c r="G14" s="12" t="inlineStr">
        <is>
          <t>HC-SR501 PIR motion
$1.5</t>
        </is>
      </c>
      <c r="H14" s="12" t="inlineStr">
        <is>
          <t>AM312 mini PIR
$2</t>
        </is>
      </c>
      <c r="I14" s="12" t="inlineStr">
        <is>
          <t>HC-SR501 PIR motion
$1.5</t>
        </is>
      </c>
    </row>
    <row r="15" ht="32" customHeight="1">
      <c r="A15" s="97" t="inlineStr">
        <is>
          <t>Human presence</t>
        </is>
      </c>
      <c r="B15" s="98" t="inlineStr">
        <is>
          <t>Has this person's daily routine changed?</t>
        </is>
      </c>
      <c r="C15" s="55" t="n">
        <v>7</v>
      </c>
      <c r="D15" s="12" t="inlineStr">
        <is>
          <t>HC-SR501 PIR motion
$1.5</t>
        </is>
      </c>
      <c r="E15" s="12" t="inlineStr">
        <is>
          <t>RD200 radon sensor
$180</t>
        </is>
      </c>
      <c r="F15" s="12" t="inlineStr">
        <is>
          <t>HC-SR501 PIR motion
$1.5</t>
        </is>
      </c>
      <c r="G15" s="12" t="inlineStr">
        <is>
          <t>HC-SR501 PIR motion
$1.5</t>
        </is>
      </c>
      <c r="H15" s="12" t="inlineStr">
        <is>
          <t>HC-SR501 PIR motion
$1.5</t>
        </is>
      </c>
      <c r="I15" s="12" t="inlineStr">
        <is>
          <t>HC-SR501 PIR motion
$1.5</t>
        </is>
      </c>
    </row>
    <row r="16" ht="32" customHeight="1">
      <c r="A16" s="97" t="inlineStr">
        <is>
          <t>Human presence</t>
        </is>
      </c>
      <c r="B16" s="98" t="inlineStr">
        <is>
          <t>How long has this desk/room/seat been in use?</t>
        </is>
      </c>
      <c r="C16" s="55" t="n">
        <v>33</v>
      </c>
      <c r="D16" s="12" t="inlineStr">
        <is>
          <t>HC-SR501 PIR motion
$1.5</t>
        </is>
      </c>
      <c r="E16" s="12" t="inlineStr">
        <is>
          <t>Omron D6T-32L 1024-pixel thermopile array
$200</t>
        </is>
      </c>
      <c r="F16" s="12" t="inlineStr">
        <is>
          <t>HC-SR501 PIR motion
$1.5</t>
        </is>
      </c>
      <c r="G16" s="12" t="inlineStr">
        <is>
          <t>HC-SR501 PIR motion
$1.5</t>
        </is>
      </c>
      <c r="H16" s="12" t="inlineStr">
        <is>
          <t>OPT3001 photometric lux sensor
$8</t>
        </is>
      </c>
      <c r="I16" s="12" t="inlineStr">
        <is>
          <t>HC-SR501 PIR motion
$1.5</t>
        </is>
      </c>
    </row>
    <row r="17" ht="32" customHeight="1">
      <c r="A17" s="97" t="inlineStr">
        <is>
          <t>Human presence</t>
        </is>
      </c>
      <c r="B17" s="98" t="inlineStr">
        <is>
          <t>How many are waiting, and for how long?</t>
        </is>
      </c>
      <c r="C17" s="55" t="n">
        <v>5</v>
      </c>
      <c r="D17" s="12" t="inlineStr">
        <is>
          <t>RD-03D 24GHz multi-target tracking radar
$9</t>
        </is>
      </c>
      <c r="E17" s="12" t="inlineStr">
        <is>
          <t>Weight-in-motion: piezo cable
$15</t>
        </is>
      </c>
      <c r="F17" s="12" t="inlineStr">
        <is>
          <t>RD-03D 24GHz multi-target tracking radar
$9</t>
        </is>
      </c>
      <c r="G17" s="12" t="inlineStr">
        <is>
          <t>RD-03D 24GHz multi-target tracking radar
$9</t>
        </is>
      </c>
      <c r="H17" s="12" t="inlineStr">
        <is>
          <t>Weight-in-motion: piezo cable
$15</t>
        </is>
      </c>
      <c r="I17" s="12" t="inlineStr">
        <is>
          <t>DFRobot dB meter
$37</t>
        </is>
      </c>
    </row>
    <row r="18" ht="32" customHeight="1">
      <c r="A18" s="97" t="inlineStr">
        <is>
          <t>Human presence</t>
        </is>
      </c>
      <c r="B18" s="98" t="inlineStr">
        <is>
          <t>Did something cross this line?</t>
        </is>
      </c>
      <c r="C18" s="55" t="n">
        <v>40</v>
      </c>
      <c r="D18" s="12" t="inlineStr">
        <is>
          <t>Photoresistor (LDR)
$0.2</t>
        </is>
      </c>
      <c r="E18" s="12" t="inlineStr">
        <is>
          <t>Type 4 safety light curtain
$800</t>
        </is>
      </c>
      <c r="F18" s="12" t="inlineStr">
        <is>
          <t>Photoresistor (LDR)
$0.2</t>
        </is>
      </c>
      <c r="G18" s="12" t="inlineStr">
        <is>
          <t>Photoresistor (LDR)
$0.2</t>
        </is>
      </c>
      <c r="H18" s="12" t="inlineStr">
        <is>
          <t>Geophone SM-24
$30</t>
        </is>
      </c>
      <c r="I18" s="12" t="inlineStr">
        <is>
          <t>Photoresistor (LDR)
$0.2</t>
        </is>
      </c>
    </row>
    <row r="19" ht="32" customHeight="1">
      <c r="A19" s="97" t="inlineStr">
        <is>
          <t>Body &amp; health</t>
        </is>
      </c>
      <c r="B19" s="98" t="inlineStr">
        <is>
          <t>What is the heart rate?</t>
        </is>
      </c>
      <c r="C19" s="55" t="n">
        <v>16</v>
      </c>
      <c r="D19" s="12" t="inlineStr">
        <is>
          <t>Pulse sensor (PPG classic)
$5</t>
        </is>
      </c>
      <c r="E19" s="12" t="inlineStr">
        <is>
          <t>OpenBCI Cyton 8-channel biosensing board
$499</t>
        </is>
      </c>
      <c r="F19" s="12" t="inlineStr">
        <is>
          <t>Seeed MR60BHA2 vital-sign radar
$25</t>
        </is>
      </c>
      <c r="G19" s="12" t="inlineStr">
        <is>
          <t>Conductive fabric and tape electrodes
$12</t>
        </is>
      </c>
      <c r="H19" s="12" t="inlineStr">
        <is>
          <t>Conductive fabric and tape electrodes
$12</t>
        </is>
      </c>
      <c r="I19" s="12" t="inlineStr">
        <is>
          <t>Pulse sensor (PPG classic)
$5</t>
        </is>
      </c>
    </row>
    <row r="20" ht="32" customHeight="1">
      <c r="A20" s="97" t="inlineStr">
        <is>
          <t>Body &amp; health</t>
        </is>
      </c>
      <c r="B20" s="98" t="inlineStr">
        <is>
          <t>How stressed or recovered is this body?</t>
        </is>
      </c>
      <c r="C20" s="55" t="n">
        <v>10</v>
      </c>
      <c r="D20" s="12" t="inlineStr">
        <is>
          <t>Pulse sensor (PPG classic)
$5</t>
        </is>
      </c>
      <c r="E20" s="12" t="inlineStr">
        <is>
          <t>ADS1298 8-channel clinical ECG front end
$160</t>
        </is>
      </c>
      <c r="F20" s="12" t="inlineStr">
        <is>
          <t>—</t>
        </is>
      </c>
      <c r="G20" s="12" t="inlineStr">
        <is>
          <t>AFE4490 transmissive pulse-oximetry front end
$55</t>
        </is>
      </c>
      <c r="H20" s="12" t="inlineStr">
        <is>
          <t>MAX30001 ECG + bioimpedance AFE
$45</t>
        </is>
      </c>
      <c r="I20" s="12" t="inlineStr">
        <is>
          <t>Pulse sensor (PPG classic)
$5</t>
        </is>
      </c>
    </row>
    <row r="21" ht="32" customHeight="1">
      <c r="A21" s="97" t="inlineStr">
        <is>
          <t>Body &amp; health</t>
        </is>
      </c>
      <c r="B21" s="98" t="inlineStr">
        <is>
          <t>What is the blood oxygen saturation?</t>
        </is>
      </c>
      <c r="C21" s="55" t="n">
        <v>4</v>
      </c>
      <c r="D21" s="12" t="inlineStr">
        <is>
          <t>MAX30102 pulse oximeter
$6</t>
        </is>
      </c>
      <c r="E21" s="12" t="inlineStr">
        <is>
          <t>MAXM86161 reflective PPG module
$120</t>
        </is>
      </c>
      <c r="F21" s="12" t="inlineStr">
        <is>
          <t>—</t>
        </is>
      </c>
      <c r="G21" s="12" t="inlineStr">
        <is>
          <t>AFE4490 transmissive pulse-oximetry front end
$55</t>
        </is>
      </c>
      <c r="H21" s="12" t="inlineStr">
        <is>
          <t>MAX30102 pulse oximeter
$6</t>
        </is>
      </c>
      <c r="I21" s="12" t="inlineStr">
        <is>
          <t>MAX30102 pulse oximeter
$6</t>
        </is>
      </c>
    </row>
    <row r="22" ht="32" customHeight="1">
      <c r="A22" s="97" t="inlineStr">
        <is>
          <t>Body &amp; health</t>
        </is>
      </c>
      <c r="B22" s="98" t="inlineStr">
        <is>
          <t>How fast are they breathing?</t>
        </is>
      </c>
      <c r="C22" s="55" t="n">
        <v>23</v>
      </c>
      <c r="D22" s="12" t="inlineStr">
        <is>
          <t>Wi-Fi CSI sensing (the router IS the sensor)
$0</t>
        </is>
      </c>
      <c r="E22" s="12" t="inlineStr">
        <is>
          <t>SprintIR-W fast wide-range NDIR CO2
$190</t>
        </is>
      </c>
      <c r="F22" s="12" t="inlineStr">
        <is>
          <t>DFRobot Gravity mmWave presence radar
$22</t>
        </is>
      </c>
      <c r="G22" s="12" t="inlineStr">
        <is>
          <t>Flex sensor 2.2"
$8</t>
        </is>
      </c>
      <c r="H22" s="12" t="inlineStr">
        <is>
          <t>Flex sensor 2.2"
$8</t>
        </is>
      </c>
      <c r="I22" s="12" t="inlineStr">
        <is>
          <t>Flex sensor 2.2"
$8</t>
        </is>
      </c>
    </row>
    <row r="23" ht="32" customHeight="1">
      <c r="A23" s="97" t="inlineStr">
        <is>
          <t>Body &amp; health</t>
        </is>
      </c>
      <c r="B23" s="98" t="inlineStr">
        <is>
          <t>Has breathing become irregular or stopped?</t>
        </is>
      </c>
      <c r="C23" s="55" t="n">
        <v>6</v>
      </c>
      <c r="D23" s="12" t="inlineStr">
        <is>
          <t>Thermistor airflow (nasal) kit
$3</t>
        </is>
      </c>
      <c r="E23" s="12" t="inlineStr">
        <is>
          <t>Ferroelectret bed sensor (ballistocardiography)
$130</t>
        </is>
      </c>
      <c r="F23" s="12" t="inlineStr">
        <is>
          <t>Seeed MR60BHA2 vital-sign radar
$25</t>
        </is>
      </c>
      <c r="G23" s="12" t="inlineStr">
        <is>
          <t>Conductive rubber stretch cord
$10</t>
        </is>
      </c>
      <c r="H23" s="12" t="inlineStr">
        <is>
          <t>Thermistor airflow (nasal) kit
$3</t>
        </is>
      </c>
      <c r="I23" s="12" t="inlineStr">
        <is>
          <t>Conductive rubber stretch cord
$10</t>
        </is>
      </c>
    </row>
    <row r="24" ht="32" customHeight="1">
      <c r="A24" s="97" t="inlineStr">
        <is>
          <t>Body &amp; health</t>
        </is>
      </c>
      <c r="B24" s="98" t="inlineStr">
        <is>
          <t>Is body temperature drifting — fever, ovulation, heat stress?</t>
        </is>
      </c>
      <c r="C24" s="55" t="n">
        <v>6</v>
      </c>
      <c r="D24" s="12" t="inlineStr">
        <is>
          <t>MLX90614 IR thermometer
$8</t>
        </is>
      </c>
      <c r="E24" s="12" t="inlineStr">
        <is>
          <t>MLX90614 forehead mode
$25</t>
        </is>
      </c>
      <c r="F24" s="12" t="inlineStr">
        <is>
          <t>MLX90614 IR thermometer
$8</t>
        </is>
      </c>
      <c r="G24" s="12" t="inlineStr">
        <is>
          <t>MLX90614 IR thermometer
$8</t>
        </is>
      </c>
      <c r="H24" s="12" t="inlineStr">
        <is>
          <t>MAX30208 clinical-accuracy skin temperature
$10</t>
        </is>
      </c>
      <c r="I24" s="12" t="inlineStr">
        <is>
          <t>MLX90614 IR thermometer
$8</t>
        </is>
      </c>
    </row>
    <row r="25" ht="32" customHeight="1">
      <c r="A25" s="97" t="inlineStr">
        <is>
          <t>Body &amp; health</t>
        </is>
      </c>
      <c r="B25" s="98" t="inlineStr">
        <is>
          <t>Which muscle is working, and how hard?</t>
        </is>
      </c>
      <c r="C25" s="55" t="n">
        <v>7</v>
      </c>
      <c r="D25" s="12" t="inlineStr">
        <is>
          <t>FSR402 force resistor
$7</t>
        </is>
      </c>
      <c r="E25" s="12" t="inlineStr">
        <is>
          <t>OpenBCI Cyton 8-channel biosensing board
$499</t>
        </is>
      </c>
      <c r="F25" s="12" t="inlineStr">
        <is>
          <t>—</t>
        </is>
      </c>
      <c r="G25" s="12" t="inlineStr">
        <is>
          <t>FSR402 force resistor
$7</t>
        </is>
      </c>
      <c r="H25" s="12" t="inlineStr">
        <is>
          <t>Conductive fabric and tape electrodes
$12</t>
        </is>
      </c>
      <c r="I25" s="12" t="inlineStr">
        <is>
          <t>FSR402 force resistor
$7</t>
        </is>
      </c>
    </row>
    <row r="26" ht="32" customHeight="1">
      <c r="A26" s="97" t="inlineStr">
        <is>
          <t>Body &amp; health</t>
        </is>
      </c>
      <c r="B26" s="98" t="inlineStr">
        <is>
          <t>What angle is this joint at, through its range?</t>
        </is>
      </c>
      <c r="C26" s="55" t="n">
        <v>10</v>
      </c>
      <c r="D26" s="12" t="inlineStr">
        <is>
          <t>Flex sensor 2.2"
$8</t>
        </is>
      </c>
      <c r="E26" s="12" t="inlineStr">
        <is>
          <t>Capacitive stretch sensor
$90</t>
        </is>
      </c>
      <c r="F26" s="12" t="inlineStr">
        <is>
          <t>AS5048A 14-bit angle
$12</t>
        </is>
      </c>
      <c r="G26" s="12" t="inlineStr">
        <is>
          <t>Flex sensor 2.2"
$8</t>
        </is>
      </c>
      <c r="H26" s="12" t="inlineStr">
        <is>
          <t>Flex sensor 2.2"
$8</t>
        </is>
      </c>
      <c r="I26" s="12" t="inlineStr">
        <is>
          <t>Flex sensor 2.2"
$8</t>
        </is>
      </c>
    </row>
    <row r="27" ht="32" customHeight="1">
      <c r="A27" s="97" t="inlineStr">
        <is>
          <t>Body &amp; health</t>
        </is>
      </c>
      <c r="B27" s="98" t="inlineStr">
        <is>
          <t>How is this person walking?</t>
        </is>
      </c>
      <c r="C27" s="55" t="n">
        <v>16</v>
      </c>
      <c r="D27" s="12" t="inlineStr">
        <is>
          <t>MPU-6050 6-axis IMU
$2</t>
        </is>
      </c>
      <c r="E27" s="12" t="inlineStr">
        <is>
          <t>Capacitive stretch sensor
$90</t>
        </is>
      </c>
      <c r="F27" s="12" t="inlineStr">
        <is>
          <t>—</t>
        </is>
      </c>
      <c r="G27" s="12" t="inlineStr">
        <is>
          <t>MPU-6050 6-axis IMU
$2</t>
        </is>
      </c>
      <c r="H27" s="12" t="inlineStr">
        <is>
          <t>Weight-in-motion: piezo cable
$15</t>
        </is>
      </c>
      <c r="I27" s="12" t="inlineStr">
        <is>
          <t>Flex sensor 2.2"
$8</t>
        </is>
      </c>
    </row>
    <row r="28" ht="32" customHeight="1">
      <c r="A28" s="97" t="inlineStr">
        <is>
          <t>Body &amp; health</t>
        </is>
      </c>
      <c r="B28" s="98" t="inlineStr">
        <is>
          <t>Is there a tremor, and at what frequency?</t>
        </is>
      </c>
      <c r="C28" s="55" t="n">
        <v>11</v>
      </c>
      <c r="D28" s="12" t="inlineStr">
        <is>
          <t>MPU-6050 6-axis IMU
$2</t>
        </is>
      </c>
      <c r="E28" s="12" t="inlineStr">
        <is>
          <t>Time-of-flight gesture radar 60GHz
$110</t>
        </is>
      </c>
      <c r="F28" s="12" t="inlineStr">
        <is>
          <t>Time-of-flight gesture radar 60GHz
$110</t>
        </is>
      </c>
      <c r="G28" s="12" t="inlineStr">
        <is>
          <t>MPU-6050 6-axis IMU
$2</t>
        </is>
      </c>
      <c r="H28" s="12" t="inlineStr">
        <is>
          <t>LSM6DSOX ML-core IMU
$10</t>
        </is>
      </c>
      <c r="I28" s="12" t="inlineStr">
        <is>
          <t>MPU-6050 6-axis IMU
$2</t>
        </is>
      </c>
    </row>
    <row r="29" ht="32" customHeight="1">
      <c r="A29" s="97" t="inlineStr">
        <is>
          <t>Body &amp; health</t>
        </is>
      </c>
      <c r="B29" s="98" t="inlineStr">
        <is>
          <t>What posture is this body in?</t>
        </is>
      </c>
      <c r="C29" s="55" t="n">
        <v>26</v>
      </c>
      <c r="D29" s="12" t="inlineStr">
        <is>
          <t>MPU-6050 6-axis IMU
$2</t>
        </is>
      </c>
      <c r="E29" s="12" t="inlineStr">
        <is>
          <t>Capacitive stretch sensor
$90</t>
        </is>
      </c>
      <c r="F29" s="12" t="inlineStr">
        <is>
          <t>VL53L5CX 8x8 ToF array
$20</t>
        </is>
      </c>
      <c r="G29" s="12" t="inlineStr">
        <is>
          <t>MPU-6050 6-axis IMU
$2</t>
        </is>
      </c>
      <c r="H29" s="12" t="inlineStr">
        <is>
          <t>Conductive thread + fabric pads
$8</t>
        </is>
      </c>
      <c r="I29" s="12" t="inlineStr">
        <is>
          <t>FSR402 force resistor
$7</t>
        </is>
      </c>
    </row>
    <row r="30" ht="32" customHeight="1">
      <c r="A30" s="97" t="inlineStr">
        <is>
          <t>Body &amp; health</t>
        </is>
      </c>
      <c r="B30" s="98" t="inlineStr">
        <is>
          <t>Are they likely dehydrated?</t>
        </is>
      </c>
      <c r="C30" s="55" t="n">
        <v>2</v>
      </c>
      <c r="D30" s="12" t="inlineStr">
        <is>
          <t>GSR / EDA sensor
$10</t>
        </is>
      </c>
      <c r="E30" s="12" t="inlineStr">
        <is>
          <t>AD5941 bioimpedance / EIS analyser
$95</t>
        </is>
      </c>
      <c r="F30" s="12" t="inlineStr">
        <is>
          <t>—</t>
        </is>
      </c>
      <c r="G30" s="12" t="inlineStr">
        <is>
          <t>AD5941 bioimpedance / EIS analyser
$95</t>
        </is>
      </c>
      <c r="H30" s="12" t="inlineStr">
        <is>
          <t>GSR / EDA sensor
$10</t>
        </is>
      </c>
      <c r="I30" s="12" t="inlineStr">
        <is>
          <t>GSR / EDA sensor
$10</t>
        </is>
      </c>
    </row>
    <row r="31" ht="32" customHeight="1">
      <c r="A31" s="97" t="inlineStr">
        <is>
          <t>Body &amp; health</t>
        </is>
      </c>
      <c r="B31" s="98" t="inlineStr">
        <is>
          <t>Is this person's arousal or stress rising?</t>
        </is>
      </c>
      <c r="C31" s="55" t="n">
        <v>12</v>
      </c>
      <c r="D31" s="12" t="inlineStr">
        <is>
          <t>Pulse sensor (PPG classic)
$5</t>
        </is>
      </c>
      <c r="E31" s="12" t="inlineStr">
        <is>
          <t>OpenBCI Cyton 8-channel biosensing board
$499</t>
        </is>
      </c>
      <c r="F31" s="12" t="inlineStr">
        <is>
          <t>—</t>
        </is>
      </c>
      <c r="G31" s="12" t="inlineStr">
        <is>
          <t>EDA done properly - constant-voltage skin conductance
$8</t>
        </is>
      </c>
      <c r="H31" s="12" t="inlineStr">
        <is>
          <t>AD8232 ECG front-end
$10</t>
        </is>
      </c>
      <c r="I31" s="12" t="inlineStr">
        <is>
          <t>Pulse sensor (PPG classic)
$5</t>
        </is>
      </c>
    </row>
    <row r="32" ht="32" customHeight="1">
      <c r="A32" s="97" t="inlineStr">
        <is>
          <t>Body &amp; health</t>
        </is>
      </c>
      <c r="B32" s="98" t="inlineStr">
        <is>
          <t>Did they blink or move their eyes?</t>
        </is>
      </c>
      <c r="C32" s="55" t="n">
        <v>3</v>
      </c>
      <c r="D32" s="12" t="inlineStr">
        <is>
          <t>BioAmp EXG Pill
$25</t>
        </is>
      </c>
      <c r="E32" s="12" t="inlineStr">
        <is>
          <t>OpenBCI Cyton 8-channel biosensing board
$499</t>
        </is>
      </c>
      <c r="F32" s="12" t="inlineStr">
        <is>
          <t>—</t>
        </is>
      </c>
      <c r="G32" s="12" t="inlineStr">
        <is>
          <t>—</t>
        </is>
      </c>
      <c r="H32" s="12" t="inlineStr">
        <is>
          <t>BioAmp EXG Pill
$25</t>
        </is>
      </c>
      <c r="I32" s="12" t="inlineStr">
        <is>
          <t>OpenBCI Cyton 8-channel biosensing board
$499</t>
        </is>
      </c>
    </row>
    <row r="33" ht="32" customHeight="1">
      <c r="A33" s="97" t="inlineStr">
        <is>
          <t>Body &amp; health</t>
        </is>
      </c>
      <c r="B33" s="98" t="inlineStr">
        <is>
          <t>How much have they moved today?</t>
        </is>
      </c>
      <c r="C33" s="55" t="n">
        <v>14</v>
      </c>
      <c r="D33" s="12" t="inlineStr">
        <is>
          <t>MPU-6050 6-axis IMU
$2</t>
        </is>
      </c>
      <c r="E33" s="12" t="inlineStr">
        <is>
          <t>Weight-in-motion: piezo cable
$15</t>
        </is>
      </c>
      <c r="F33" s="12" t="inlineStr">
        <is>
          <t>—</t>
        </is>
      </c>
      <c r="G33" s="12" t="inlineStr">
        <is>
          <t>MPU-6050 6-axis IMU
$2</t>
        </is>
      </c>
      <c r="H33" s="12" t="inlineStr">
        <is>
          <t>Weight-in-motion: piezo cable
$15</t>
        </is>
      </c>
      <c r="I33" s="12" t="inlineStr">
        <is>
          <t>ADXL345 accelerometer
$3</t>
        </is>
      </c>
    </row>
    <row r="34" ht="32" customHeight="1">
      <c r="A34" s="97" t="inlineStr">
        <is>
          <t>Body &amp; health</t>
        </is>
      </c>
      <c r="B34" s="98" t="inlineStr">
        <is>
          <t>What sleep stage is this, roughly?</t>
        </is>
      </c>
      <c r="C34" s="55" t="n">
        <v>11</v>
      </c>
      <c r="D34" s="12" t="inlineStr">
        <is>
          <t>Thermistor airflow (nasal) kit
$3</t>
        </is>
      </c>
      <c r="E34" s="12" t="inlineStr">
        <is>
          <t>OpenBCI Cyton 8-channel biosensing board
$499</t>
        </is>
      </c>
      <c r="F34" s="12" t="inlineStr">
        <is>
          <t>DFRobot Gravity mmWave presence radar
$22</t>
        </is>
      </c>
      <c r="G34" s="12" t="inlineStr">
        <is>
          <t>Velostat pressure sheets
$5</t>
        </is>
      </c>
      <c r="H34" s="12" t="inlineStr">
        <is>
          <t>Thermistor airflow (nasal) kit
$3</t>
        </is>
      </c>
      <c r="I34" s="12" t="inlineStr">
        <is>
          <t>MAX30102 pulse oximeter
$6</t>
        </is>
      </c>
    </row>
    <row r="35" ht="32" customHeight="1">
      <c r="A35" s="97" t="inlineStr">
        <is>
          <t>Objects &amp; assets</t>
        </is>
      </c>
      <c r="B35" s="98" t="inlineStr">
        <is>
          <t>Is the thing there?</t>
        </is>
      </c>
      <c r="C35" s="55" t="n">
        <v>73</v>
      </c>
      <c r="D35" s="12" t="inlineStr">
        <is>
          <t>ESP32 native touch pins
$0</t>
        </is>
      </c>
      <c r="E35" s="12" t="inlineStr">
        <is>
          <t>M6E-Nano UHF RAIN RFID reader
$275</t>
        </is>
      </c>
      <c r="F35" s="12" t="inlineStr">
        <is>
          <t>A3144 / SS49E Hall switches
$0.4</t>
        </is>
      </c>
      <c r="G35" s="12" t="inlineStr">
        <is>
          <t>A3144 / SS49E Hall switches
$0.4</t>
        </is>
      </c>
      <c r="H35" s="12" t="inlineStr">
        <is>
          <t>Reed switch
$0.5</t>
        </is>
      </c>
      <c r="I35" s="12" t="inlineStr">
        <is>
          <t>ESP32 native touch pins
$0</t>
        </is>
      </c>
    </row>
    <row r="36" ht="32" customHeight="1">
      <c r="A36" s="97" t="inlineStr">
        <is>
          <t>Objects &amp; assets</t>
        </is>
      </c>
      <c r="B36" s="98" t="inlineStr">
        <is>
          <t>Which specific object is this?</t>
        </is>
      </c>
      <c r="C36" s="55" t="n">
        <v>18</v>
      </c>
      <c r="D36" s="12" t="inlineStr">
        <is>
          <t>RC522 RFID reader
$2</t>
        </is>
      </c>
      <c r="E36" s="12" t="inlineStr">
        <is>
          <t>M6E-Nano UHF RAIN RFID reader
$275</t>
        </is>
      </c>
      <c r="F36" s="12" t="inlineStr">
        <is>
          <t>NTAG I2C Plus 2K dual-interface tag
$6</t>
        </is>
      </c>
      <c r="G36" s="12" t="inlineStr">
        <is>
          <t>Embroidered / fabric antenna
$10</t>
        </is>
      </c>
      <c r="H36" s="12" t="inlineStr">
        <is>
          <t>Embroidered / fabric antenna
$10</t>
        </is>
      </c>
      <c r="I36" s="12" t="inlineStr">
        <is>
          <t>RC522 RFID reader
$2</t>
        </is>
      </c>
    </row>
    <row r="37" ht="32" customHeight="1">
      <c r="A37" s="97" t="inlineStr">
        <is>
          <t>Objects &amp; assets</t>
        </is>
      </c>
      <c r="B37" s="98" t="inlineStr">
        <is>
          <t>Has it been moved or disturbed?</t>
        </is>
      </c>
      <c r="C37" s="55" t="n">
        <v>48</v>
      </c>
      <c r="D37" s="12" t="inlineStr">
        <is>
          <t>ESP32 native touch pins
$0</t>
        </is>
      </c>
      <c r="E37" s="12" t="inlineStr">
        <is>
          <t>Bend Labs digital flex (1-axis)
$70</t>
        </is>
      </c>
      <c r="F37" s="12" t="inlineStr">
        <is>
          <t>RCWL-0516 doppler radar
$1.2</t>
        </is>
      </c>
      <c r="G37" s="12" t="inlineStr">
        <is>
          <t>SW-520D ball tilt switch
$0.5</t>
        </is>
      </c>
      <c r="H37" s="12" t="inlineStr">
        <is>
          <t>Piezo shock/knock element
$3</t>
        </is>
      </c>
      <c r="I37" s="12" t="inlineStr">
        <is>
          <t>ESP32 native touch pins
$0</t>
        </is>
      </c>
    </row>
    <row r="38" ht="32" customHeight="1">
      <c r="A38" s="97" t="inlineStr">
        <is>
          <t>Objects &amp; assets</t>
        </is>
      </c>
      <c r="B38" s="98" t="inlineStr">
        <is>
          <t>Was it dropped, and how hard?</t>
        </is>
      </c>
      <c r="C38" s="55" t="n">
        <v>16</v>
      </c>
      <c r="D38" s="12" t="inlineStr">
        <is>
          <t>Piezo contact mic / disc
$0.5</t>
        </is>
      </c>
      <c r="E38" s="12" t="inlineStr">
        <is>
          <t>BNO086 high-perf fusion IMU
$22</t>
        </is>
      </c>
      <c r="F38" s="12" t="inlineStr">
        <is>
          <t>—</t>
        </is>
      </c>
      <c r="G38" s="12" t="inlineStr">
        <is>
          <t>SW-420 vibration switch
$1</t>
        </is>
      </c>
      <c r="H38" s="12" t="inlineStr">
        <is>
          <t>Piezo contact mic / disc
$0.5</t>
        </is>
      </c>
      <c r="I38" s="12" t="inlineStr">
        <is>
          <t>SW-420 vibration switch
$1</t>
        </is>
      </c>
    </row>
    <row r="39" ht="32" customHeight="1">
      <c r="A39" s="97" t="inlineStr">
        <is>
          <t>Objects &amp; assets</t>
        </is>
      </c>
      <c r="B39" s="98" t="inlineStr">
        <is>
          <t>How many went past?</t>
        </is>
      </c>
      <c r="C39" s="55" t="n">
        <v>41</v>
      </c>
      <c r="D39" s="12" t="inlineStr">
        <is>
          <t>Photoresistor (LDR)
$0.2</t>
        </is>
      </c>
      <c r="E39" s="12" t="inlineStr">
        <is>
          <t>TI AWR1642 77GHz automotive radar EVM
$299</t>
        </is>
      </c>
      <c r="F39" s="12" t="inlineStr">
        <is>
          <t>Photoresistor (LDR)
$0.2</t>
        </is>
      </c>
      <c r="G39" s="12" t="inlineStr">
        <is>
          <t>Photoresistor (LDR)
$0.2</t>
        </is>
      </c>
      <c r="H39" s="12" t="inlineStr">
        <is>
          <t>Reed switch
$0.5</t>
        </is>
      </c>
      <c r="I39" s="12" t="inlineStr">
        <is>
          <t>Photoresistor (LDR)
$0.2</t>
        </is>
      </c>
    </row>
    <row r="40" ht="32" customHeight="1">
      <c r="A40" s="97" t="inlineStr">
        <is>
          <t>Objects &amp; assets</t>
        </is>
      </c>
      <c r="B40" s="98" t="inlineStr">
        <is>
          <t>How full is it?</t>
        </is>
      </c>
      <c r="C40" s="55" t="n">
        <v>41</v>
      </c>
      <c r="D40" s="12" t="inlineStr">
        <is>
          <t>Reed switch
$0.5</t>
        </is>
      </c>
      <c r="E40" s="12" t="inlineStr">
        <is>
          <t>Guided-wave radar level transmitter
$290</t>
        </is>
      </c>
      <c r="F40" s="12" t="inlineStr">
        <is>
          <t>Reed switch
$0.5</t>
        </is>
      </c>
      <c r="G40" s="12" t="inlineStr">
        <is>
          <t>Reed switch
$0.5</t>
        </is>
      </c>
      <c r="H40" s="12" t="inlineStr">
        <is>
          <t>Reed switch
$0.5</t>
        </is>
      </c>
      <c r="I40" s="12" t="inlineStr">
        <is>
          <t>Reed switch
$0.5</t>
        </is>
      </c>
    </row>
    <row r="41" ht="32" customHeight="1">
      <c r="A41" s="97" t="inlineStr">
        <is>
          <t>Objects &amp; assets</t>
        </is>
      </c>
      <c r="B41" s="98" t="inlineStr">
        <is>
          <t>How much is left, and how long until it runs out?</t>
        </is>
      </c>
      <c r="C41" s="55" t="n">
        <v>25</v>
      </c>
      <c r="D41" s="12" t="inlineStr">
        <is>
          <t>HC-SR04 ultrasonic
$1.5</t>
        </is>
      </c>
      <c r="E41" s="12" t="inlineStr">
        <is>
          <t>Guided-wave radar level transmitter
$290</t>
        </is>
      </c>
      <c r="F41" s="12" t="inlineStr">
        <is>
          <t>HC-SR04 ultrasonic
$1.5</t>
        </is>
      </c>
      <c r="G41" s="12" t="inlineStr">
        <is>
          <t>HC-SR04 ultrasonic
$1.5</t>
        </is>
      </c>
      <c r="H41" s="12" t="inlineStr">
        <is>
          <t>Capacitive liquid/force FDC1004
$9</t>
        </is>
      </c>
      <c r="I41" s="12" t="inlineStr">
        <is>
          <t>HC-SR04 ultrasonic
$1.5</t>
        </is>
      </c>
    </row>
    <row r="42" ht="32" customHeight="1">
      <c r="A42" s="97" t="inlineStr">
        <is>
          <t>Objects &amp; assets</t>
        </is>
      </c>
      <c r="B42" s="98" t="inlineStr">
        <is>
          <t>Is it open or closed?</t>
        </is>
      </c>
      <c r="C42" s="55" t="n">
        <v>39</v>
      </c>
      <c r="D42" s="12" t="inlineStr">
        <is>
          <t>ESP32 native touch pins
$0</t>
        </is>
      </c>
      <c r="E42" s="12" t="inlineStr">
        <is>
          <t>Retro-reflective photoelectric sensor
$70</t>
        </is>
      </c>
      <c r="F42" s="12" t="inlineStr">
        <is>
          <t>Photoresistor (LDR)
$0.2</t>
        </is>
      </c>
      <c r="G42" s="12" t="inlineStr">
        <is>
          <t>Photoresistor (LDR)
$0.2</t>
        </is>
      </c>
      <c r="H42" s="12" t="inlineStr">
        <is>
          <t>Reed switch
$0.5</t>
        </is>
      </c>
      <c r="I42" s="12" t="inlineStr">
        <is>
          <t>ESP32 native touch pins
$0</t>
        </is>
      </c>
    </row>
    <row r="43" ht="32" customHeight="1">
      <c r="A43" s="97" t="inlineStr">
        <is>
          <t>Objects &amp; assets</t>
        </is>
      </c>
      <c r="B43" s="98" t="inlineStr">
        <is>
          <t>What is this made of?</t>
        </is>
      </c>
      <c r="C43" s="55" t="n">
        <v>7</v>
      </c>
      <c r="D43" s="12" t="inlineStr">
        <is>
          <t>TCS3200 frequency-output colour sensor
$4</t>
        </is>
      </c>
      <c r="E43" s="12" t="inlineStr">
        <is>
          <t>Scintillating gamma spectrometer
$150</t>
        </is>
      </c>
      <c r="F43" s="12" t="inlineStr">
        <is>
          <t>TCS3200 frequency-output colour sensor
$4</t>
        </is>
      </c>
      <c r="G43" s="12" t="inlineStr">
        <is>
          <t>TCS3200 frequency-output colour sensor
$4</t>
        </is>
      </c>
      <c r="H43" s="12" t="inlineStr">
        <is>
          <t>TCS34725 RGB color
$7</t>
        </is>
      </c>
      <c r="I43" s="12" t="inlineStr">
        <is>
          <t>TCS34725 RGB color
$7</t>
        </is>
      </c>
    </row>
    <row r="44" ht="32" customHeight="1">
      <c r="A44" s="97" t="inlineStr">
        <is>
          <t>Objects &amp; assets</t>
        </is>
      </c>
      <c r="B44" s="98" t="inlineStr">
        <is>
          <t>Is this authentic or counterfeit?</t>
        </is>
      </c>
      <c r="C44" s="55" t="n">
        <v>12</v>
      </c>
      <c r="D44" s="12" t="inlineStr">
        <is>
          <t>PN532 NFC controller
$6</t>
        </is>
      </c>
      <c r="E44" s="12" t="inlineStr">
        <is>
          <t>Hamamatsu C12880MA micro-spectrometer
$330</t>
        </is>
      </c>
      <c r="F44" s="12" t="inlineStr">
        <is>
          <t>NTAG I2C Plus 2K dual-interface tag
$6</t>
        </is>
      </c>
      <c r="G44" s="12" t="inlineStr">
        <is>
          <t>ATECC608B secure element
$6</t>
        </is>
      </c>
      <c r="H44" s="12" t="inlineStr">
        <is>
          <t>ST25DV64K dual-interface NFC tag
$8</t>
        </is>
      </c>
      <c r="I44" s="12" t="inlineStr">
        <is>
          <t>HuskyLens AI camera
$45</t>
        </is>
      </c>
    </row>
    <row r="45" ht="32" customHeight="1">
      <c r="A45" s="97" t="inlineStr">
        <is>
          <t>Objects &amp; assets</t>
        </is>
      </c>
      <c r="B45" s="98" t="inlineStr">
        <is>
          <t>How hot is that surface?</t>
        </is>
      </c>
      <c r="C45" s="55" t="n">
        <v>20</v>
      </c>
      <c r="D45" s="12" t="inlineStr">
        <is>
          <t>NTC thermistor 10k
$0.3</t>
        </is>
      </c>
      <c r="E45" s="12" t="inlineStr">
        <is>
          <t>Heimann HTPA80x64d thermopile array
$350</t>
        </is>
      </c>
      <c r="F45" s="12" t="inlineStr">
        <is>
          <t>MLX90614 IR thermometer
$8</t>
        </is>
      </c>
      <c r="G45" s="12" t="inlineStr">
        <is>
          <t>NTC thermistor 10k
$0.3</t>
        </is>
      </c>
      <c r="H45" s="12" t="inlineStr">
        <is>
          <t>TMP36 analog temp
$1.5</t>
        </is>
      </c>
      <c r="I45" s="12" t="inlineStr">
        <is>
          <t>TMP36 analog temp
$1.5</t>
        </is>
      </c>
    </row>
    <row r="46" ht="32" customHeight="1">
      <c r="A46" s="97" t="inlineStr">
        <is>
          <t>Objects &amp; assets</t>
        </is>
      </c>
      <c r="B46" s="98" t="inlineStr">
        <is>
          <t>Where is this thing right now?</t>
        </is>
      </c>
      <c r="C46" s="55" t="n">
        <v>22</v>
      </c>
      <c r="D46" s="12" t="inlineStr">
        <is>
          <t>RC522 RFID reader
$2</t>
        </is>
      </c>
      <c r="E46" s="12" t="inlineStr">
        <is>
          <t>Livox Mid-360 3D LiDAR
$749</t>
        </is>
      </c>
      <c r="F46" s="12" t="inlineStr">
        <is>
          <t>Wi-Fi and magnetic fingerprint positioning
$5</t>
        </is>
      </c>
      <c r="G46" s="12" t="inlineStr">
        <is>
          <t>Wi-Fi and magnetic fingerprint positioning
$5</t>
        </is>
      </c>
      <c r="H46" s="12" t="inlineStr">
        <is>
          <t>Embroidered / fabric antenna
$10</t>
        </is>
      </c>
      <c r="I46" s="12" t="inlineStr">
        <is>
          <t>RC522 RFID reader
$2</t>
        </is>
      </c>
    </row>
    <row r="47" ht="32" customHeight="1">
      <c r="A47" s="97" t="inlineStr">
        <is>
          <t>Objects &amp; assets</t>
        </is>
      </c>
      <c r="B47" s="98" t="inlineStr">
        <is>
          <t>Has someone interfered with it?</t>
        </is>
      </c>
      <c r="C47" s="55" t="n">
        <v>33</v>
      </c>
      <c r="D47" s="12" t="inlineStr">
        <is>
          <t>ESP32 native touch pins
$0</t>
        </is>
      </c>
      <c r="E47" s="12" t="inlineStr">
        <is>
          <t>Inclinometer SCL3300
$35</t>
        </is>
      </c>
      <c r="F47" s="12" t="inlineStr">
        <is>
          <t>A3144 / SS49E Hall switches
$0.4</t>
        </is>
      </c>
      <c r="G47" s="12" t="inlineStr">
        <is>
          <t>A3144 / SS49E Hall switches
$0.4</t>
        </is>
      </c>
      <c r="H47" s="12" t="inlineStr">
        <is>
          <t>Reed switch
$0.5</t>
        </is>
      </c>
      <c r="I47" s="12" t="inlineStr">
        <is>
          <t>ESP32 native touch pins
$0</t>
        </is>
      </c>
    </row>
    <row r="48" ht="32" customHeight="1">
      <c r="A48" s="97" t="inlineStr">
        <is>
          <t>Machine health</t>
        </is>
      </c>
      <c r="B48" s="98" t="inlineStr">
        <is>
          <t>Is it on?</t>
        </is>
      </c>
      <c r="C48" s="55" t="n">
        <v>63</v>
      </c>
      <c r="D48" s="12" t="inlineStr">
        <is>
          <t>Photoresistor (LDR)
$0.2</t>
        </is>
      </c>
      <c r="E48" s="12" t="inlineStr">
        <is>
          <t>Paddlewheel insertion flow sensor
$320</t>
        </is>
      </c>
      <c r="F48" s="12" t="inlineStr">
        <is>
          <t>Photoresistor (LDR)
$0.2</t>
        </is>
      </c>
      <c r="G48" s="12" t="inlineStr">
        <is>
          <t>Photoresistor (LDR)
$0.2</t>
        </is>
      </c>
      <c r="H48" s="12" t="inlineStr">
        <is>
          <t>Piezo contact mic / disc
$0.5</t>
        </is>
      </c>
      <c r="I48" s="12" t="inlineStr">
        <is>
          <t>Photoresistor (LDR)
$0.2</t>
        </is>
      </c>
    </row>
    <row r="49" ht="32" customHeight="1">
      <c r="A49" s="97" t="inlineStr">
        <is>
          <t>Machine health</t>
        </is>
      </c>
      <c r="B49" s="98" t="inlineStr">
        <is>
          <t>Is it idle, loaded, or jammed?</t>
        </is>
      </c>
      <c r="C49" s="55" t="n">
        <v>57</v>
      </c>
      <c r="D49" s="12" t="inlineStr">
        <is>
          <t>Piezo contact mic / disc
$0.5</t>
        </is>
      </c>
      <c r="E49" s="12" t="inlineStr">
        <is>
          <t>Type 4 safety light curtain
$800</t>
        </is>
      </c>
      <c r="F49" s="12" t="inlineStr">
        <is>
          <t>KY-037/038 sound modules
$1</t>
        </is>
      </c>
      <c r="G49" s="12" t="inlineStr">
        <is>
          <t>KY-037/038 sound modules
$1</t>
        </is>
      </c>
      <c r="H49" s="12" t="inlineStr">
        <is>
          <t>Piezo contact mic / disc
$0.5</t>
        </is>
      </c>
      <c r="I49" s="12" t="inlineStr">
        <is>
          <t>KY-037/038 sound modules
$1</t>
        </is>
      </c>
    </row>
    <row r="50" ht="32" customHeight="1">
      <c r="A50" s="97" t="inlineStr">
        <is>
          <t>Machine health</t>
        </is>
      </c>
      <c r="B50" s="98" t="inlineStr">
        <is>
          <t>How much is this machine actually used?</t>
        </is>
      </c>
      <c r="C50" s="55" t="n">
        <v>21</v>
      </c>
      <c r="D50" s="12" t="inlineStr">
        <is>
          <t>Piezo contact mic / disc
$0.5</t>
        </is>
      </c>
      <c r="E50" s="12" t="inlineStr">
        <is>
          <t>Electromagnetic (mag) flowmeter
$300</t>
        </is>
      </c>
      <c r="F50" s="12" t="inlineStr">
        <is>
          <t>ACS712 Hall current
$3</t>
        </is>
      </c>
      <c r="G50" s="12" t="inlineStr">
        <is>
          <t>SW-420 vibration switch
$1</t>
        </is>
      </c>
      <c r="H50" s="12" t="inlineStr">
        <is>
          <t>Piezo contact mic / disc
$0.5</t>
        </is>
      </c>
      <c r="I50" s="12" t="inlineStr">
        <is>
          <t>SW-420 vibration switch
$1</t>
        </is>
      </c>
    </row>
    <row r="51" ht="32" customHeight="1">
      <c r="A51" s="97" t="inlineStr">
        <is>
          <t>Machine health</t>
        </is>
      </c>
      <c r="B51" s="98" t="inlineStr">
        <is>
          <t>Is a bearing starting to fail?</t>
        </is>
      </c>
      <c r="C51" s="55" t="n">
        <v>21</v>
      </c>
      <c r="D51" s="12" t="inlineStr">
        <is>
          <t>Piezo contact mic / disc
$0.5</t>
        </is>
      </c>
      <c r="E51" s="12" t="inlineStr">
        <is>
          <t>352C33 IEPE piezoelectric accelerometer
$450</t>
        </is>
      </c>
      <c r="F51" s="12" t="inlineStr">
        <is>
          <t>INMP441 I2S MEMS mic
$3</t>
        </is>
      </c>
      <c r="G51" s="12" t="inlineStr">
        <is>
          <t>ADXL345 accelerometer
$3</t>
        </is>
      </c>
      <c r="H51" s="12" t="inlineStr">
        <is>
          <t>Piezo contact mic / disc
$0.5</t>
        </is>
      </c>
      <c r="I51" s="12" t="inlineStr">
        <is>
          <t>ADXL345 accelerometer
$3</t>
        </is>
      </c>
    </row>
    <row r="52" ht="32" customHeight="1">
      <c r="A52" s="97" t="inlineStr">
        <is>
          <t>Machine health</t>
        </is>
      </c>
      <c r="B52" s="98" t="inlineStr">
        <is>
          <t>Is it out of balance or misaligned?</t>
        </is>
      </c>
      <c r="C52" s="55" t="n">
        <v>16</v>
      </c>
      <c r="D52" s="12" t="inlineStr">
        <is>
          <t>MPU-6050 6-axis IMU
$2</t>
        </is>
      </c>
      <c r="E52" s="12" t="inlineStr">
        <is>
          <t>352C33 IEPE piezoelectric accelerometer
$450</t>
        </is>
      </c>
      <c r="F52" s="12" t="inlineStr">
        <is>
          <t>—</t>
        </is>
      </c>
      <c r="G52" s="12" t="inlineStr">
        <is>
          <t>MPU-6050 6-axis IMU
$2</t>
        </is>
      </c>
      <c r="H52" s="12" t="inlineStr">
        <is>
          <t>ADXL345 accelerometer
$3</t>
        </is>
      </c>
      <c r="I52" s="12" t="inlineStr">
        <is>
          <t>ADXL345 accelerometer
$3</t>
        </is>
      </c>
    </row>
    <row r="53" ht="32" customHeight="1">
      <c r="A53" s="97" t="inlineStr">
        <is>
          <t>Machine health</t>
        </is>
      </c>
      <c r="B53" s="98" t="inlineStr">
        <is>
          <t>Is something running hotter than it should?</t>
        </is>
      </c>
      <c r="C53" s="55" t="n">
        <v>34</v>
      </c>
      <c r="D53" s="12" t="inlineStr">
        <is>
          <t>ESP32 internal sensors (free!)
$0</t>
        </is>
      </c>
      <c r="E53" s="12" t="inlineStr">
        <is>
          <t>Heimann HTPA80x64d thermopile array
$350</t>
        </is>
      </c>
      <c r="F53" s="12" t="inlineStr">
        <is>
          <t>IR flame detector (flicker)
$2</t>
        </is>
      </c>
      <c r="G53" s="12" t="inlineStr">
        <is>
          <t>NTC thermistor 10k
$0.3</t>
        </is>
      </c>
      <c r="H53" s="12" t="inlineStr">
        <is>
          <t>OBD-II port as a sensor bus
$6</t>
        </is>
      </c>
      <c r="I53" s="12" t="inlineStr">
        <is>
          <t>ESP32 internal sensors (free!)
$0</t>
        </is>
      </c>
    </row>
    <row r="54" ht="32" customHeight="1">
      <c r="A54" s="97" t="inlineStr">
        <is>
          <t>Machine health</t>
        </is>
      </c>
      <c r="B54" s="98" t="inlineStr">
        <is>
          <t>Is the belt or coupling slipping?</t>
        </is>
      </c>
      <c r="C54" s="55" t="n">
        <v>1</v>
      </c>
      <c r="D54" s="12" t="inlineStr">
        <is>
          <t>IIS3DWB wideband vibration sensor
$45</t>
        </is>
      </c>
      <c r="E54" s="12" t="inlineStr">
        <is>
          <t>IIS3DWB wideband vibration sensor
$45</t>
        </is>
      </c>
      <c r="F54" s="12" t="inlineStr">
        <is>
          <t>—</t>
        </is>
      </c>
      <c r="G54" s="12" t="inlineStr">
        <is>
          <t>IIS3DWB wideband vibration sensor
$45</t>
        </is>
      </c>
      <c r="H54" s="12" t="inlineStr">
        <is>
          <t>IIS3DWB wideband vibration sensor
$45</t>
        </is>
      </c>
      <c r="I54" s="12" t="inlineStr">
        <is>
          <t>IIS3DWB wideband vibration sensor
$45</t>
        </is>
      </c>
    </row>
    <row r="55" ht="32" customHeight="1">
      <c r="A55" s="97" t="inlineStr">
        <is>
          <t>Machine health</t>
        </is>
      </c>
      <c r="B55" s="98" t="inlineStr">
        <is>
          <t>Is the filter blocked?</t>
        </is>
      </c>
      <c r="C55" s="55" t="n">
        <v>15</v>
      </c>
      <c r="D55" s="12" t="inlineStr">
        <is>
          <t>XGZP6897D low-range diff pressure
$6</t>
        </is>
      </c>
      <c r="E55" s="12" t="inlineStr">
        <is>
          <t>InfiRay P2 Pro USB-C thermal camera
$270</t>
        </is>
      </c>
      <c r="F55" s="12" t="inlineStr">
        <is>
          <t>XGZP6897D low-range diff pressure
$6</t>
        </is>
      </c>
      <c r="G55" s="12" t="inlineStr">
        <is>
          <t>XGZP6897D low-range diff pressure
$6</t>
        </is>
      </c>
      <c r="H55" s="12" t="inlineStr">
        <is>
          <t>Paddle flow switch
$12</t>
        </is>
      </c>
      <c r="I55" s="12" t="inlineStr">
        <is>
          <t>Paddle flow switch
$12</t>
        </is>
      </c>
    </row>
    <row r="56" ht="32" customHeight="1">
      <c r="A56" s="97" t="inlineStr">
        <is>
          <t>Machine health</t>
        </is>
      </c>
      <c r="B56" s="98" t="inlineStr">
        <is>
          <t>Is compressed air leaking, and where?</t>
        </is>
      </c>
      <c r="C56" s="55" t="n">
        <v>16</v>
      </c>
      <c r="D56" s="12" t="inlineStr">
        <is>
          <t>Piezo contact mic / disc
$0.5</t>
        </is>
      </c>
      <c r="E56" s="12" t="inlineStr">
        <is>
          <t>Alphasense PID-AH2 photoionisation VOC
$320</t>
        </is>
      </c>
      <c r="F56" s="12" t="inlineStr">
        <is>
          <t>INMP441 I2S MEMS mic
$3</t>
        </is>
      </c>
      <c r="G56" s="12" t="inlineStr">
        <is>
          <t>40kHz ultrasonic transducer pair
$3</t>
        </is>
      </c>
      <c r="H56" s="12" t="inlineStr">
        <is>
          <t>Piezo contact mic / disc
$0.5</t>
        </is>
      </c>
      <c r="I56" s="12" t="inlineStr">
        <is>
          <t>FS3000 air velocity
$26</t>
        </is>
      </c>
    </row>
    <row r="57" ht="32" customHeight="1">
      <c r="A57" s="97" t="inlineStr">
        <is>
          <t>Machine health</t>
        </is>
      </c>
      <c r="B57" s="98" t="inlineStr">
        <is>
          <t>Is it drawing an abnormal amount of power?</t>
        </is>
      </c>
      <c r="C57" s="55" t="n">
        <v>18</v>
      </c>
      <c r="D57" s="12" t="inlineStr">
        <is>
          <t>A3144 / SS49E Hall switches
$0.4</t>
        </is>
      </c>
      <c r="E57" s="12" t="inlineStr">
        <is>
          <t>LEM IT 60-S ULTRASTAB fluxgate current transducer
$900</t>
        </is>
      </c>
      <c r="F57" s="12" t="inlineStr">
        <is>
          <t>A3144 / SS49E Hall switches
$0.4</t>
        </is>
      </c>
      <c r="G57" s="12" t="inlineStr">
        <is>
          <t>A3144 / SS49E Hall switches
$0.4</t>
        </is>
      </c>
      <c r="H57" s="12" t="inlineStr">
        <is>
          <t>SCT-013 CT clamp
$10</t>
        </is>
      </c>
      <c r="I57" s="12" t="inlineStr">
        <is>
          <t>A3144 / SS49E Hall switches
$0.4</t>
        </is>
      </c>
    </row>
    <row r="58" ht="32" customHeight="1">
      <c r="A58" s="97" t="inlineStr">
        <is>
          <t>Machine health</t>
        </is>
      </c>
      <c r="B58" s="98" t="inlineStr">
        <is>
          <t>Has this drifted from how it behaved when new?</t>
        </is>
      </c>
      <c r="C58" s="55" t="n">
        <v>92</v>
      </c>
      <c r="D58" s="12" t="inlineStr">
        <is>
          <t>NTC thermistor 10k
$0.3</t>
        </is>
      </c>
      <c r="E58" s="12" t="inlineStr">
        <is>
          <t>LEM IT 60-S ULTRASTAB fluxgate current transducer
$900</t>
        </is>
      </c>
      <c r="F58" s="12" t="inlineStr">
        <is>
          <t>BMP280 budget barometer
$1.5</t>
        </is>
      </c>
      <c r="G58" s="12" t="inlineStr">
        <is>
          <t>NTC thermistor 10k
$0.3</t>
        </is>
      </c>
      <c r="H58" s="12" t="inlineStr">
        <is>
          <t>Piezo contact mic / disc
$0.5</t>
        </is>
      </c>
      <c r="I58" s="12" t="inlineStr">
        <is>
          <t>SW-420 vibration switch
$1</t>
        </is>
      </c>
    </row>
    <row r="59" ht="32" customHeight="1">
      <c r="A59" s="97" t="inlineStr">
        <is>
          <t>Machine health</t>
        </is>
      </c>
      <c r="B59" s="98" t="inlineStr">
        <is>
          <t>Is there electrical arcing or partial discharge?</t>
        </is>
      </c>
      <c r="C59" s="55" t="n">
        <v>7</v>
      </c>
      <c r="D59" s="12" t="inlineStr">
        <is>
          <t>RV4145A ground-fault / residual current detector
$2</t>
        </is>
      </c>
      <c r="E59" s="12" t="inlineStr">
        <is>
          <t>Flexible Rogowski coil with integrator
$150</t>
        </is>
      </c>
      <c r="F59" s="12" t="inlineStr">
        <is>
          <t>40kHz ultrasonic transducer pair
$3</t>
        </is>
      </c>
      <c r="G59" s="12" t="inlineStr">
        <is>
          <t>RV4145A ground-fault / residual current detector
$2</t>
        </is>
      </c>
      <c r="H59" s="12" t="inlineStr">
        <is>
          <t>Ultrasonic mic experiments
$6</t>
        </is>
      </c>
      <c r="I59" s="12" t="inlineStr">
        <is>
          <t>EMF / RF field probes
$12</t>
        </is>
      </c>
    </row>
    <row r="60" ht="32" customHeight="1">
      <c r="A60" s="97" t="inlineStr">
        <is>
          <t>Machine health</t>
        </is>
      </c>
      <c r="B60" s="98" t="inlineStr">
        <is>
          <t>Is lubrication breaking down?</t>
        </is>
      </c>
      <c r="C60" s="55" t="n">
        <v>7</v>
      </c>
      <c r="D60" s="12" t="inlineStr">
        <is>
          <t>Ultrasonic mic experiments
$6</t>
        </is>
      </c>
      <c r="E60" s="12" t="inlineStr">
        <is>
          <t>352C33 IEPE piezoelectric accelerometer
$450</t>
        </is>
      </c>
      <c r="F60" s="12" t="inlineStr">
        <is>
          <t>Ultrasonic mic experiments
$6</t>
        </is>
      </c>
      <c r="G60" s="12" t="inlineStr">
        <is>
          <t>Acoustic emission (ultrasonic contact)
$10</t>
        </is>
      </c>
      <c r="H60" s="12" t="inlineStr">
        <is>
          <t>Ultrasonic mic experiments
$6</t>
        </is>
      </c>
      <c r="I60" s="12" t="inlineStr">
        <is>
          <t>Ultrasonic mic experiments
$6</t>
        </is>
      </c>
    </row>
    <row r="61" ht="32" customHeight="1">
      <c r="A61" s="97" t="inlineStr">
        <is>
          <t>Machine health</t>
        </is>
      </c>
      <c r="B61" s="98" t="inlineStr">
        <is>
          <t>How fast is it turning?</t>
        </is>
      </c>
      <c r="C61" s="55" t="n">
        <v>18</v>
      </c>
      <c r="D61" s="12" t="inlineStr">
        <is>
          <t>A3144 / SS49E Hall switches
$0.4</t>
        </is>
      </c>
      <c r="E61" s="12" t="inlineStr">
        <is>
          <t>LDC1612 inductive sensing
$9</t>
        </is>
      </c>
      <c r="F61" s="12" t="inlineStr">
        <is>
          <t>A3144 / SS49E Hall switches
$0.4</t>
        </is>
      </c>
      <c r="G61" s="12" t="inlineStr">
        <is>
          <t>A3144 / SS49E Hall switches
$0.4</t>
        </is>
      </c>
      <c r="H61" s="12" t="inlineStr">
        <is>
          <t>Reed switch
$0.5</t>
        </is>
      </c>
      <c r="I61" s="12" t="inlineStr">
        <is>
          <t>A3144 / SS49E Hall switches
$0.4</t>
        </is>
      </c>
    </row>
    <row r="62" ht="32" customHeight="1">
      <c r="A62" s="97" t="inlineStr">
        <is>
          <t>Machine health</t>
        </is>
      </c>
      <c r="B62" s="98" t="inlineStr">
        <is>
          <t>Has the cycle finished?</t>
        </is>
      </c>
      <c r="C62" s="55" t="n">
        <v>41</v>
      </c>
      <c r="D62" s="12" t="inlineStr">
        <is>
          <t>A3144 / SS49E Hall switches
$0.4</t>
        </is>
      </c>
      <c r="E62" s="12" t="inlineStr">
        <is>
          <t>Type 4 safety light curtain
$800</t>
        </is>
      </c>
      <c r="F62" s="12" t="inlineStr">
        <is>
          <t>A3144 / SS49E Hall switches
$0.4</t>
        </is>
      </c>
      <c r="G62" s="12" t="inlineStr">
        <is>
          <t>A3144 / SS49E Hall switches
$0.4</t>
        </is>
      </c>
      <c r="H62" s="12" t="inlineStr">
        <is>
          <t>Reed switch
$0.5</t>
        </is>
      </c>
      <c r="I62" s="12" t="inlineStr">
        <is>
          <t>A3144 / SS49E Hall switches
$0.4</t>
        </is>
      </c>
    </row>
    <row r="63" ht="32" customHeight="1">
      <c r="A63" s="97" t="inlineStr">
        <is>
          <t>Air &amp; environment</t>
        </is>
      </c>
      <c r="B63" s="98" t="inlineStr">
        <is>
          <t>Is this room stuffy — does it need fresh air?</t>
        </is>
      </c>
      <c r="C63" s="55" t="n">
        <v>24</v>
      </c>
      <c r="D63" s="12" t="inlineStr">
        <is>
          <t>AHT20 temp/humidity
$2</t>
        </is>
      </c>
      <c r="E63" s="12" t="inlineStr">
        <is>
          <t>SenseAir K30 NDIR CO2
$95</t>
        </is>
      </c>
      <c r="F63" s="12" t="inlineStr">
        <is>
          <t>AHT20 temp/humidity
$2</t>
        </is>
      </c>
      <c r="G63" s="12" t="inlineStr">
        <is>
          <t>AHT20 temp/humidity
$2</t>
        </is>
      </c>
      <c r="H63" s="12" t="inlineStr">
        <is>
          <t>SHTC3 tiny low-power RH/T
$4</t>
        </is>
      </c>
      <c r="I63" s="12" t="inlineStr">
        <is>
          <t>AHT20 temp/humidity
$2</t>
        </is>
      </c>
    </row>
    <row r="64" ht="32" customHeight="1">
      <c r="A64" s="97" t="inlineStr">
        <is>
          <t>Air &amp; environment</t>
        </is>
      </c>
      <c r="B64" s="98" t="inlineStr">
        <is>
          <t>Is ventilation actually working?</t>
        </is>
      </c>
      <c r="C64" s="55" t="n">
        <v>36</v>
      </c>
      <c r="D64" s="12" t="inlineStr">
        <is>
          <t>MQ-135 air quality
$2.5</t>
        </is>
      </c>
      <c r="E64" s="12" t="inlineStr">
        <is>
          <t>SprintIR-W fast wide-range NDIR CO2
$190</t>
        </is>
      </c>
      <c r="F64" s="12" t="inlineStr">
        <is>
          <t>MQ-135 air quality
$2.5</t>
        </is>
      </c>
      <c r="G64" s="12" t="inlineStr">
        <is>
          <t>MQ-135 air quality
$2.5</t>
        </is>
      </c>
      <c r="H64" s="12" t="inlineStr">
        <is>
          <t>DPS310 barometer
$7</t>
        </is>
      </c>
      <c r="I64" s="12" t="inlineStr">
        <is>
          <t>DHT22 / AM2302
$4</t>
        </is>
      </c>
    </row>
    <row r="65" ht="32" customHeight="1">
      <c r="A65" s="97" t="inlineStr">
        <is>
          <t>Air &amp; environment</t>
        </is>
      </c>
      <c r="B65" s="98" t="inlineStr">
        <is>
          <t>Is there smoke?</t>
        </is>
      </c>
      <c r="C65" s="55" t="n">
        <v>13</v>
      </c>
      <c r="D65" s="12" t="inlineStr">
        <is>
          <t>MQ-2 smoke/LPG gas
$2</t>
        </is>
      </c>
      <c r="E65" s="12" t="inlineStr">
        <is>
          <t>Alphasense OPC-N3 optical particle counter
$500</t>
        </is>
      </c>
      <c r="F65" s="12" t="inlineStr">
        <is>
          <t>MQ-2 smoke/LPG gas
$2</t>
        </is>
      </c>
      <c r="G65" s="12" t="inlineStr">
        <is>
          <t>MQ-2 smoke/LPG gas
$2</t>
        </is>
      </c>
      <c r="H65" s="12" t="inlineStr">
        <is>
          <t>BME688 gas + climate AI
$15</t>
        </is>
      </c>
      <c r="I65" s="12" t="inlineStr">
        <is>
          <t>SGP40 VOC index
$12</t>
        </is>
      </c>
    </row>
    <row r="66" ht="32" customHeight="1">
      <c r="A66" s="97" t="inlineStr">
        <is>
          <t>Air &amp; environment</t>
        </is>
      </c>
      <c r="B66" s="98" t="inlineStr">
        <is>
          <t>Is there a flammable gas leak?</t>
        </is>
      </c>
      <c r="C66" s="55" t="n">
        <v>17</v>
      </c>
      <c r="D66" s="12" t="inlineStr">
        <is>
          <t>MQ-2 smoke/LPG gas
$2</t>
        </is>
      </c>
      <c r="E66" s="12" t="inlineStr">
        <is>
          <t>SprintIR-W fast wide-range NDIR CO2
$190</t>
        </is>
      </c>
      <c r="F66" s="12" t="inlineStr">
        <is>
          <t>MQ-2 smoke/LPG gas
$2</t>
        </is>
      </c>
      <c r="G66" s="12" t="inlineStr">
        <is>
          <t>MQ-2 smoke/LPG gas
$2</t>
        </is>
      </c>
      <c r="H66" s="12" t="inlineStr">
        <is>
          <t>Alphasense CL2-A1 chlorine cell
$130</t>
        </is>
      </c>
      <c r="I66" s="12" t="inlineStr">
        <is>
          <t>MQ-2 smoke/LPG gas
$2</t>
        </is>
      </c>
    </row>
    <row r="67" ht="32" customHeight="1">
      <c r="A67" s="97" t="inlineStr">
        <is>
          <t>Air &amp; environment</t>
        </is>
      </c>
      <c r="B67" s="98" t="inlineStr">
        <is>
          <t>Is there carbon monoxide?</t>
        </is>
      </c>
      <c r="C67" s="55" t="n">
        <v>4</v>
      </c>
      <c r="D67" s="12" t="inlineStr">
        <is>
          <t>MQ-7 carbon monoxide
$2.5</t>
        </is>
      </c>
      <c r="E67" s="12" t="inlineStr">
        <is>
          <t>Electrochemical gas cells
$80</t>
        </is>
      </c>
      <c r="F67" s="12" t="inlineStr">
        <is>
          <t>MQ-7 carbon monoxide
$2.5</t>
        </is>
      </c>
      <c r="G67" s="12" t="inlineStr">
        <is>
          <t>MQ-7 carbon monoxide
$2.5</t>
        </is>
      </c>
      <c r="H67" s="12" t="inlineStr">
        <is>
          <t>Electrochemical gas cells
$80</t>
        </is>
      </c>
      <c r="I67" s="12" t="inlineStr">
        <is>
          <t>MiCS-5524 CO/VOC
$14</t>
        </is>
      </c>
    </row>
    <row r="68" ht="32" customHeight="1">
      <c r="A68" s="97" t="inlineStr">
        <is>
          <t>Air &amp; environment</t>
        </is>
      </c>
      <c r="B68" s="98" t="inlineStr">
        <is>
          <t>Did something start off-gassing or smelling?</t>
        </is>
      </c>
      <c r="C68" s="55" t="n">
        <v>21</v>
      </c>
      <c r="D68" s="12" t="inlineStr">
        <is>
          <t>MQ-2 smoke/LPG gas
$2</t>
        </is>
      </c>
      <c r="E68" s="12" t="inlineStr">
        <is>
          <t>Alphasense PID-AH2 photoionisation VOC
$320</t>
        </is>
      </c>
      <c r="F68" s="12" t="inlineStr">
        <is>
          <t>MQ-2 smoke/LPG gas
$2</t>
        </is>
      </c>
      <c r="G68" s="12" t="inlineStr">
        <is>
          <t>MQ-2 smoke/LPG gas
$2</t>
        </is>
      </c>
      <c r="H68" s="12" t="inlineStr">
        <is>
          <t>BME688 gas + climate AI
$15</t>
        </is>
      </c>
      <c r="I68" s="12" t="inlineStr">
        <is>
          <t>ENS160 air quality
$9</t>
        </is>
      </c>
    </row>
    <row r="69" ht="32" customHeight="1">
      <c r="A69" s="97" t="inlineStr">
        <is>
          <t>Air &amp; environment</t>
        </is>
      </c>
      <c r="B69" s="98" t="inlineStr">
        <is>
          <t>How polluted is the air right now?</t>
        </is>
      </c>
      <c r="C69" s="55" t="n">
        <v>12</v>
      </c>
      <c r="D69" s="12" t="inlineStr">
        <is>
          <t>Ikea VINDRIKTNING hack
$13</t>
        </is>
      </c>
      <c r="E69" s="12" t="inlineStr">
        <is>
          <t>Alphasense OPC-N3 optical particle counter
$500</t>
        </is>
      </c>
      <c r="F69" s="12" t="inlineStr">
        <is>
          <t>Ikea VINDRIKTNING hack
$13</t>
        </is>
      </c>
      <c r="G69" s="12" t="inlineStr">
        <is>
          <t>Ikea VINDRIKTNING hack
$13</t>
        </is>
      </c>
      <c r="H69" s="12" t="inlineStr">
        <is>
          <t>Alphasense NO2-B43F electrochemical cell
$120</t>
        </is>
      </c>
      <c r="I69" s="12" t="inlineStr">
        <is>
          <t>SEN55 all-in-one air node
$50</t>
        </is>
      </c>
    </row>
    <row r="70" ht="32" customHeight="1">
      <c r="A70" s="97" t="inlineStr">
        <is>
          <t>Air &amp; environment</t>
        </is>
      </c>
      <c r="B70" s="98" t="inlineStr">
        <is>
          <t>Is this surface going to grow mould?</t>
        </is>
      </c>
      <c r="C70" s="55" t="n">
        <v>19</v>
      </c>
      <c r="D70" s="12" t="inlineStr">
        <is>
          <t>AHT20 temp/humidity
$2</t>
        </is>
      </c>
      <c r="E70" s="12" t="inlineStr">
        <is>
          <t>Scent delivery + e-nose loop
$60</t>
        </is>
      </c>
      <c r="F70" s="12" t="inlineStr">
        <is>
          <t>AHT20 temp/humidity
$2</t>
        </is>
      </c>
      <c r="G70" s="12" t="inlineStr">
        <is>
          <t>AHT20 temp/humidity
$2</t>
        </is>
      </c>
      <c r="H70" s="12" t="inlineStr">
        <is>
          <t>SHTC3 tiny low-power RH/T
$4</t>
        </is>
      </c>
      <c r="I70" s="12" t="inlineStr">
        <is>
          <t>AHT20 temp/humidity
$2</t>
        </is>
      </c>
    </row>
    <row r="71" ht="32" customHeight="1">
      <c r="A71" s="97" t="inlineStr">
        <is>
          <t>Air &amp; environment</t>
        </is>
      </c>
      <c r="B71" s="98" t="inlineStr">
        <is>
          <t>Is the air dry enough to damage wood, skin or instruments?</t>
        </is>
      </c>
      <c r="C71" s="55" t="n">
        <v>11</v>
      </c>
      <c r="D71" s="12" t="inlineStr">
        <is>
          <t>AHT20 temp/humidity
$2</t>
        </is>
      </c>
      <c r="E71" s="12" t="inlineStr">
        <is>
          <t>SCD41 true CO2
$25</t>
        </is>
      </c>
      <c r="F71" s="12" t="inlineStr">
        <is>
          <t>AHT20 temp/humidity
$2</t>
        </is>
      </c>
      <c r="G71" s="12" t="inlineStr">
        <is>
          <t>AHT20 temp/humidity
$2</t>
        </is>
      </c>
      <c r="H71" s="12" t="inlineStr">
        <is>
          <t>SHTC3 tiny low-power RH/T
$4</t>
        </is>
      </c>
      <c r="I71" s="12" t="inlineStr">
        <is>
          <t>AHT20 temp/humidity
$2</t>
        </is>
      </c>
    </row>
    <row r="72" ht="32" customHeight="1">
      <c r="A72" s="97" t="inlineStr">
        <is>
          <t>Air &amp; environment</t>
        </is>
      </c>
      <c r="B72" s="98" t="inlineStr">
        <is>
          <t>Is radon accumulating?</t>
        </is>
      </c>
      <c r="C72" s="55" t="n">
        <v>1</v>
      </c>
      <c r="D72" s="12" t="inlineStr">
        <is>
          <t>RD200 radon sensor
$180</t>
        </is>
      </c>
      <c r="E72" s="12" t="inlineStr">
        <is>
          <t>RD200 radon sensor
$180</t>
        </is>
      </c>
      <c r="F72" s="12" t="inlineStr">
        <is>
          <t>RD200 radon sensor
$180</t>
        </is>
      </c>
      <c r="G72" s="12" t="inlineStr">
        <is>
          <t>RD200 radon sensor
$180</t>
        </is>
      </c>
      <c r="H72" s="12" t="inlineStr">
        <is>
          <t>RD200 radon sensor
$180</t>
        </is>
      </c>
      <c r="I72" s="12" t="inlineStr">
        <is>
          <t>RD200 radon sensor
$180</t>
        </is>
      </c>
    </row>
    <row r="73" ht="32" customHeight="1">
      <c r="A73" s="97" t="inlineStr">
        <is>
          <t>Air &amp; environment</t>
        </is>
      </c>
      <c r="B73" s="98" t="inlineStr">
        <is>
          <t>Is something emitting ozone?</t>
        </is>
      </c>
      <c r="C73" s="55" t="n">
        <v>3</v>
      </c>
      <c r="D73" s="12" t="inlineStr">
        <is>
          <t>MQ-131 ozone
$30</t>
        </is>
      </c>
      <c r="E73" s="12" t="inlineStr">
        <is>
          <t>Electrochemical gas cells
$80</t>
        </is>
      </c>
      <c r="F73" s="12" t="inlineStr">
        <is>
          <t>MQ-131 ozone
$30</t>
        </is>
      </c>
      <c r="G73" s="12" t="inlineStr">
        <is>
          <t>MQ-131 ozone
$30</t>
        </is>
      </c>
      <c r="H73" s="12" t="inlineStr">
        <is>
          <t>Electrochemical gas cells
$80</t>
        </is>
      </c>
      <c r="I73" s="12" t="inlineStr">
        <is>
          <t>Winsen ZE25-O3 ozone module
$30</t>
        </is>
      </c>
    </row>
    <row r="74" ht="32" customHeight="1">
      <c r="A74" s="97" t="inlineStr">
        <is>
          <t>Air &amp; environment</t>
        </is>
      </c>
      <c r="B74" s="98" t="inlineStr">
        <is>
          <t>Is new furniture or flooring off-gassing?</t>
        </is>
      </c>
      <c r="C74" s="55" t="n">
        <v>2</v>
      </c>
      <c r="D74" s="12" t="inlineStr">
        <is>
          <t>ZE08-CH2O formaldehyde
$22</t>
        </is>
      </c>
      <c r="E74" s="12" t="inlineStr">
        <is>
          <t>Alphasense PID-AH2 photoionisation VOC
$320</t>
        </is>
      </c>
      <c r="F74" s="12" t="inlineStr">
        <is>
          <t>ZE08-CH2O formaldehyde
$22</t>
        </is>
      </c>
      <c r="G74" s="12" t="inlineStr">
        <is>
          <t>ZE08-CH2O formaldehyde
$22</t>
        </is>
      </c>
      <c r="H74" s="12" t="inlineStr">
        <is>
          <t>ZE08-CH2O formaldehyde
$22</t>
        </is>
      </c>
      <c r="I74" s="12" t="inlineStr">
        <is>
          <t>ZE08-CH2O formaldehyde
$22</t>
        </is>
      </c>
    </row>
    <row r="75" ht="32" customHeight="1">
      <c r="A75" s="97" t="inlineStr">
        <is>
          <t>Air &amp; environment</t>
        </is>
      </c>
      <c r="B75" s="98" t="inlineStr">
        <is>
          <t>Is someone cooking?</t>
        </is>
      </c>
      <c r="C75" s="55" t="n">
        <v>30</v>
      </c>
      <c r="D75" s="12" t="inlineStr">
        <is>
          <t>MQ-2 smoke/LPG gas
$2</t>
        </is>
      </c>
      <c r="E75" s="12" t="inlineStr">
        <is>
          <t>Scent delivery + e-nose loop
$60</t>
        </is>
      </c>
      <c r="F75" s="12" t="inlineStr">
        <is>
          <t>MQ-2 smoke/LPG gas
$2</t>
        </is>
      </c>
      <c r="G75" s="12" t="inlineStr">
        <is>
          <t>MQ-2 smoke/LPG gas
$2</t>
        </is>
      </c>
      <c r="H75" s="12" t="inlineStr">
        <is>
          <t>SHT41 humidity + temp
$6</t>
        </is>
      </c>
      <c r="I75" s="12" t="inlineStr">
        <is>
          <t>IR flame detector (flicker)
$2</t>
        </is>
      </c>
    </row>
    <row r="76" ht="32" customHeight="1">
      <c r="A76" s="97" t="inlineStr">
        <is>
          <t>Air &amp; environment</t>
        </is>
      </c>
      <c r="B76" s="98" t="inlineStr">
        <is>
          <t>What does this smell like — which known smell is it?</t>
        </is>
      </c>
      <c r="C76" s="55" t="n">
        <v>14</v>
      </c>
      <c r="D76" s="12" t="inlineStr">
        <is>
          <t>MQ-3 alcohol sensor
$2.5</t>
        </is>
      </c>
      <c r="E76" s="12" t="inlineStr">
        <is>
          <t>Alphasense PID-AH2 photoionisation VOC
$320</t>
        </is>
      </c>
      <c r="F76" s="12" t="inlineStr">
        <is>
          <t>MQ-3 alcohol sensor
$2.5</t>
        </is>
      </c>
      <c r="G76" s="12" t="inlineStr">
        <is>
          <t>MQ-3 alcohol sensor
$2.5</t>
        </is>
      </c>
      <c r="H76" s="12" t="inlineStr">
        <is>
          <t>BME688 gas + climate AI
$15</t>
        </is>
      </c>
      <c r="I76" s="12" t="inlineStr">
        <is>
          <t>ENS160 air quality
$9</t>
        </is>
      </c>
    </row>
    <row r="77" ht="32" customHeight="1">
      <c r="A77" s="97" t="inlineStr">
        <is>
          <t>Weather &amp; outdoors</t>
        </is>
      </c>
      <c r="B77" s="98" t="inlineStr">
        <is>
          <t>Is it raining, and how hard?</t>
        </is>
      </c>
      <c r="C77" s="55" t="n">
        <v>5</v>
      </c>
      <c r="D77" s="12" t="inlineStr">
        <is>
          <t>Reed switch
$0.5</t>
        </is>
      </c>
      <c r="E77" s="12" t="inlineStr">
        <is>
          <t>SI4432/CC1101 sub-GHz sniffer
$4</t>
        </is>
      </c>
      <c r="F77" s="12" t="inlineStr">
        <is>
          <t>Reed switch
$0.5</t>
        </is>
      </c>
      <c r="G77" s="12" t="inlineStr">
        <is>
          <t>Reed switch
$0.5</t>
        </is>
      </c>
      <c r="H77" s="12" t="inlineStr">
        <is>
          <t>Reed switch
$0.5</t>
        </is>
      </c>
      <c r="I77" s="12" t="inlineStr">
        <is>
          <t>Reed switch
$0.5</t>
        </is>
      </c>
    </row>
    <row r="78" ht="32" customHeight="1">
      <c r="A78" s="97" t="inlineStr">
        <is>
          <t>Weather &amp; outdoors</t>
        </is>
      </c>
      <c r="B78" s="98" t="inlineStr">
        <is>
          <t>How windy is it, and from where?</t>
        </is>
      </c>
      <c r="C78" s="55" t="n">
        <v>5</v>
      </c>
      <c r="D78" s="12" t="inlineStr">
        <is>
          <t>A3144 / SS49E Hall switches
$0.4</t>
        </is>
      </c>
      <c r="E78" s="12" t="inlineStr">
        <is>
          <t>Ground vibration fence: fiber + photodiode
$10</t>
        </is>
      </c>
      <c r="F78" s="12" t="inlineStr">
        <is>
          <t>A3144 / SS49E Hall switches
$0.4</t>
        </is>
      </c>
      <c r="G78" s="12" t="inlineStr">
        <is>
          <t>A3144 / SS49E Hall switches
$0.4</t>
        </is>
      </c>
      <c r="H78" s="12" t="inlineStr">
        <is>
          <t>Anemometer cup sensor
$12</t>
        </is>
      </c>
      <c r="I78" s="12" t="inlineStr">
        <is>
          <t>A3144 / SS49E Hall switches
$0.4</t>
        </is>
      </c>
    </row>
    <row r="79" ht="32" customHeight="1">
      <c r="A79" s="97" t="inlineStr">
        <is>
          <t>Weather &amp; outdoors</t>
        </is>
      </c>
      <c r="B79" s="98" t="inlineStr">
        <is>
          <t>Is a storm coming?</t>
        </is>
      </c>
      <c r="C79" s="55" t="n">
        <v>11</v>
      </c>
      <c r="D79" s="12" t="inlineStr">
        <is>
          <t>BMP280 budget barometer
$1.5</t>
        </is>
      </c>
      <c r="E79" s="12" t="inlineStr">
        <is>
          <t>Atmospheric electricity (field mill lite)
$15</t>
        </is>
      </c>
      <c r="F79" s="12" t="inlineStr">
        <is>
          <t>BMP280 budget barometer
$1.5</t>
        </is>
      </c>
      <c r="G79" s="12" t="inlineStr">
        <is>
          <t>BMP280 budget barometer
$1.5</t>
        </is>
      </c>
      <c r="H79" s="12" t="inlineStr">
        <is>
          <t>Anemometer cup sensor
$12</t>
        </is>
      </c>
      <c r="I79" s="12" t="inlineStr">
        <is>
          <t>BMP280 budget barometer
$1.5</t>
        </is>
      </c>
    </row>
    <row r="80" ht="32" customHeight="1">
      <c r="A80" s="97" t="inlineStr">
        <is>
          <t>Weather &amp; outdoors</t>
        </is>
      </c>
      <c r="B80" s="98" t="inlineStr">
        <is>
          <t>How far away is the lightning?</t>
        </is>
      </c>
      <c r="C80" s="55" t="n">
        <v>1</v>
      </c>
      <c r="D80" s="12" t="inlineStr">
        <is>
          <t>AS3935 lightning detector
$20</t>
        </is>
      </c>
      <c r="E80" s="12" t="inlineStr">
        <is>
          <t>AS3935 lightning detector
$20</t>
        </is>
      </c>
      <c r="F80" s="12" t="inlineStr">
        <is>
          <t>AS3935 lightning detector
$20</t>
        </is>
      </c>
      <c r="G80" s="12" t="inlineStr">
        <is>
          <t>AS3935 lightning detector
$20</t>
        </is>
      </c>
      <c r="H80" s="12" t="inlineStr">
        <is>
          <t>AS3935 lightning detector
$20</t>
        </is>
      </c>
      <c r="I80" s="12" t="inlineStr">
        <is>
          <t>AS3935 lightning detector
$20</t>
        </is>
      </c>
    </row>
    <row r="81" ht="32" customHeight="1">
      <c r="A81" s="97" t="inlineStr">
        <is>
          <t>Weather &amp; outdoors</t>
        </is>
      </c>
      <c r="B81" s="98" t="inlineStr">
        <is>
          <t>Will there be frost tonight?</t>
        </is>
      </c>
      <c r="C81" s="55" t="n">
        <v>17</v>
      </c>
      <c r="D81" s="12" t="inlineStr">
        <is>
          <t>NTC thermistor 10k
$0.3</t>
        </is>
      </c>
      <c r="E81" s="12" t="inlineStr">
        <is>
          <t>Capacitive rain/condensation plate
$3</t>
        </is>
      </c>
      <c r="F81" s="12" t="inlineStr">
        <is>
          <t>AHT20 temp/humidity
$2</t>
        </is>
      </c>
      <c r="G81" s="12" t="inlineStr">
        <is>
          <t>NTC thermistor 10k
$0.3</t>
        </is>
      </c>
      <c r="H81" s="12" t="inlineStr">
        <is>
          <t>Anemometer cup sensor
$12</t>
        </is>
      </c>
      <c r="I81" s="12" t="inlineStr">
        <is>
          <t>TMP36 analog temp
$1.5</t>
        </is>
      </c>
    </row>
    <row r="82" ht="32" customHeight="1">
      <c r="A82" s="97" t="inlineStr">
        <is>
          <t>Weather &amp; outdoors</t>
        </is>
      </c>
      <c r="B82" s="98" t="inlineStr">
        <is>
          <t>How deep is the snow?</t>
        </is>
      </c>
      <c r="C82" s="55" t="n">
        <v>7</v>
      </c>
      <c r="D82" s="12" t="inlineStr">
        <is>
          <t>US-100 ultrasonic w/ temp comp
$4</t>
        </is>
      </c>
      <c r="E82" s="12" t="inlineStr">
        <is>
          <t>Benewake TF03 long-range industrial LiDAR
$180</t>
        </is>
      </c>
      <c r="F82" s="12" t="inlineStr">
        <is>
          <t>US-100 ultrasonic w/ temp comp
$4</t>
        </is>
      </c>
      <c r="G82" s="12" t="inlineStr">
        <is>
          <t>US-100 ultrasonic w/ temp comp
$4</t>
        </is>
      </c>
      <c r="H82" s="12" t="inlineStr">
        <is>
          <t>US-100 ultrasonic w/ temp comp
$4</t>
        </is>
      </c>
      <c r="I82" s="12" t="inlineStr">
        <is>
          <t>US-100 ultrasonic w/ temp comp
$4</t>
        </is>
      </c>
    </row>
    <row r="83" ht="32" customHeight="1">
      <c r="A83" s="97" t="inlineStr">
        <is>
          <t>Weather &amp; outdoors</t>
        </is>
      </c>
      <c r="B83" s="98" t="inlineStr">
        <is>
          <t>How much solar energy is available?</t>
        </is>
      </c>
      <c r="C83" s="55" t="n">
        <v>3</v>
      </c>
      <c r="D83" s="12" t="inlineStr">
        <is>
          <t>ML8511 / VEML6075 UV outdoor
$6</t>
        </is>
      </c>
      <c r="E83" s="12" t="inlineStr">
        <is>
          <t>Apogee SQ-500 full-spectrum quantum (PAR) sensor
$400</t>
        </is>
      </c>
      <c r="F83" s="12" t="inlineStr">
        <is>
          <t>ML8511 / VEML6075 UV outdoor
$6</t>
        </is>
      </c>
      <c r="G83" s="12" t="inlineStr">
        <is>
          <t>ML8511 / VEML6075 UV outdoor
$6</t>
        </is>
      </c>
      <c r="H83" s="12" t="inlineStr">
        <is>
          <t>Apogee SQ-500 full-spectrum quantum (PAR) sensor
$400</t>
        </is>
      </c>
      <c r="I83" s="12" t="inlineStr">
        <is>
          <t>ML8511 / VEML6075 UV outdoor
$6</t>
        </is>
      </c>
    </row>
    <row r="84" ht="32" customHeight="1">
      <c r="A84" s="97" t="inlineStr">
        <is>
          <t>Weather &amp; outdoors</t>
        </is>
      </c>
      <c r="B84" s="98" t="inlineStr">
        <is>
          <t>How much UV have I accumulated today?</t>
        </is>
      </c>
      <c r="C84" s="55" t="n">
        <v>5</v>
      </c>
      <c r="D84" s="12" t="inlineStr">
        <is>
          <t>GUVA-S12SD UV analog
$4</t>
        </is>
      </c>
      <c r="E84" s="12" t="inlineStr">
        <is>
          <t>AS7331 spectral UV
$27.5</t>
        </is>
      </c>
      <c r="F84" s="12" t="inlineStr">
        <is>
          <t>GUVA-S12SD UV analog
$4</t>
        </is>
      </c>
      <c r="G84" s="12" t="inlineStr">
        <is>
          <t>GUVA-S12SD UV analog
$4</t>
        </is>
      </c>
      <c r="H84" s="12" t="inlineStr">
        <is>
          <t>LTR-390 UV + ambient
$5</t>
        </is>
      </c>
      <c r="I84" s="12" t="inlineStr">
        <is>
          <t>GUVA-S12SD UV analog
$4</t>
        </is>
      </c>
    </row>
    <row r="85" ht="32" customHeight="1">
      <c r="A85" s="97" t="inlineStr">
        <is>
          <t>Weather &amp; outdoors</t>
        </is>
      </c>
      <c r="B85" s="98" t="inlineStr">
        <is>
          <t>Is the sky clear or clouded?</t>
        </is>
      </c>
      <c r="C85" s="55" t="n">
        <v>17</v>
      </c>
      <c r="D85" s="12" t="inlineStr">
        <is>
          <t>Photoresistor (LDR)
$0.2</t>
        </is>
      </c>
      <c r="E85" s="12" t="inlineStr">
        <is>
          <t>Pyranometer (solar irradiance)
$60</t>
        </is>
      </c>
      <c r="F85" s="12" t="inlineStr">
        <is>
          <t>Photoresistor (LDR)
$0.2</t>
        </is>
      </c>
      <c r="G85" s="12" t="inlineStr">
        <is>
          <t>Photoresistor (LDR)
$0.2</t>
        </is>
      </c>
      <c r="H85" s="12" t="inlineStr">
        <is>
          <t>MAX44009 ultra-low-power lux
$3</t>
        </is>
      </c>
      <c r="I85" s="12" t="inlineStr">
        <is>
          <t>Photoresistor (LDR)
$0.2</t>
        </is>
      </c>
    </row>
    <row r="86" ht="32" customHeight="1">
      <c r="A86" s="97" t="inlineStr">
        <is>
          <t>Weather &amp; outdoors</t>
        </is>
      </c>
      <c r="B86" s="98" t="inlineStr">
        <is>
          <t>Is water rising, and how fast?</t>
        </is>
      </c>
      <c r="C86" s="55" t="n">
        <v>16</v>
      </c>
      <c r="D86" s="12" t="inlineStr">
        <is>
          <t>US-100 ultrasonic w/ temp comp
$4</t>
        </is>
      </c>
      <c r="E86" s="12" t="inlineStr">
        <is>
          <t>Benewake TF03 long-range industrial LiDAR
$180</t>
        </is>
      </c>
      <c r="F86" s="12" t="inlineStr">
        <is>
          <t>US-100 ultrasonic w/ temp comp
$4</t>
        </is>
      </c>
      <c r="G86" s="12" t="inlineStr">
        <is>
          <t>US-100 ultrasonic w/ temp comp
$4</t>
        </is>
      </c>
      <c r="H86" s="12" t="inlineStr">
        <is>
          <t>Tipping bucket rain gauge
$12</t>
        </is>
      </c>
      <c r="I86" s="12" t="inlineStr">
        <is>
          <t>US-100 ultrasonic w/ temp comp
$4</t>
        </is>
      </c>
    </row>
    <row r="87" ht="32" customHeight="1">
      <c r="A87" s="97" t="inlineStr">
        <is>
          <t>Weather &amp; outdoors</t>
        </is>
      </c>
      <c r="B87" s="98" t="inlineStr">
        <is>
          <t>How much hotter is this spot than the next street?</t>
        </is>
      </c>
      <c r="C87" s="55" t="n">
        <v>4</v>
      </c>
      <c r="D87" s="12" t="inlineStr">
        <is>
          <t>AHT20 temp/humidity
$2</t>
        </is>
      </c>
      <c r="E87" s="12" t="inlineStr">
        <is>
          <t>Alphasense OPC-N3 optical particle counter
$500</t>
        </is>
      </c>
      <c r="F87" s="12" t="inlineStr">
        <is>
          <t>AHT20 temp/humidity
$2</t>
        </is>
      </c>
      <c r="G87" s="12" t="inlineStr">
        <is>
          <t>AHT20 temp/humidity
$2</t>
        </is>
      </c>
      <c r="H87" s="12" t="inlineStr">
        <is>
          <t>AHT20 temp/humidity
$2</t>
        </is>
      </c>
      <c r="I87" s="12" t="inlineStr">
        <is>
          <t>AHT20 temp/humidity
$2</t>
        </is>
      </c>
    </row>
    <row r="88" ht="32" customHeight="1">
      <c r="A88" s="97" t="inlineStr">
        <is>
          <t>Water</t>
        </is>
      </c>
      <c r="B88" s="98" t="inlineStr">
        <is>
          <t>Is water escaping where it shouldn't?</t>
        </is>
      </c>
      <c r="C88" s="55" t="n">
        <v>19</v>
      </c>
      <c r="D88" s="12" t="inlineStr">
        <is>
          <t>Piezo contact mic / disc
$0.5</t>
        </is>
      </c>
      <c r="E88" s="12" t="inlineStr">
        <is>
          <t>Transit-time ultrasonic flow (clamp-on)
$85</t>
        </is>
      </c>
      <c r="F88" s="12" t="inlineStr">
        <is>
          <t>HDC3022 humidity + temp
$7</t>
        </is>
      </c>
      <c r="G88" s="12" t="inlineStr">
        <is>
          <t>Capacitive soil moisture v2
$2</t>
        </is>
      </c>
      <c r="H88" s="12" t="inlineStr">
        <is>
          <t>Piezo contact mic / disc
$0.5</t>
        </is>
      </c>
      <c r="I88" s="12" t="inlineStr">
        <is>
          <t>Capacitive soil moisture v2
$2</t>
        </is>
      </c>
    </row>
    <row r="89" ht="32" customHeight="1">
      <c r="A89" s="97" t="inlineStr">
        <is>
          <t>Water</t>
        </is>
      </c>
      <c r="B89" s="98" t="inlineStr">
        <is>
          <t>How much is in the tank?</t>
        </is>
      </c>
      <c r="C89" s="55" t="n">
        <v>39</v>
      </c>
      <c r="D89" s="12" t="inlineStr">
        <is>
          <t>ESP32 native touch pins
$0</t>
        </is>
      </c>
      <c r="E89" s="12" t="inlineStr">
        <is>
          <t>Guided-wave radar level transmitter
$290</t>
        </is>
      </c>
      <c r="F89" s="12" t="inlineStr">
        <is>
          <t>Reed switch
$0.5</t>
        </is>
      </c>
      <c r="G89" s="12" t="inlineStr">
        <is>
          <t>Reed switch
$0.5</t>
        </is>
      </c>
      <c r="H89" s="12" t="inlineStr">
        <is>
          <t>Reed switch
$0.5</t>
        </is>
      </c>
      <c r="I89" s="12" t="inlineStr">
        <is>
          <t>ESP32 native touch pins
$0</t>
        </is>
      </c>
    </row>
    <row r="90" ht="32" customHeight="1">
      <c r="A90" s="97" t="inlineStr">
        <is>
          <t>Water</t>
        </is>
      </c>
      <c r="B90" s="98" t="inlineStr">
        <is>
          <t>How fast is water flowing?</t>
        </is>
      </c>
      <c r="C90" s="55" t="n">
        <v>11</v>
      </c>
      <c r="D90" s="12" t="inlineStr">
        <is>
          <t>A3144 / SS49E Hall switches
$0.4</t>
        </is>
      </c>
      <c r="E90" s="12" t="inlineStr">
        <is>
          <t>Paddlewheel insertion flow sensor
$320</t>
        </is>
      </c>
      <c r="F90" s="12" t="inlineStr">
        <is>
          <t>A3144 / SS49E Hall switches
$0.4</t>
        </is>
      </c>
      <c r="G90" s="12" t="inlineStr">
        <is>
          <t>A3144 / SS49E Hall switches
$0.4</t>
        </is>
      </c>
      <c r="H90" s="12" t="inlineStr">
        <is>
          <t>Reed switch
$0.5</t>
        </is>
      </c>
      <c r="I90" s="12" t="inlineStr">
        <is>
          <t>A3144 / SS49E Hall switches
$0.4</t>
        </is>
      </c>
    </row>
    <row r="91" ht="32" customHeight="1">
      <c r="A91" s="97" t="inlineStr">
        <is>
          <t>Water</t>
        </is>
      </c>
      <c r="B91" s="98" t="inlineStr">
        <is>
          <t>How much water was used, by whom, and when?</t>
        </is>
      </c>
      <c r="C91" s="55" t="n">
        <v>9</v>
      </c>
      <c r="D91" s="12" t="inlineStr">
        <is>
          <t>A3144 / SS49E Hall switches
$0.4</t>
        </is>
      </c>
      <c r="E91" s="12" t="inlineStr">
        <is>
          <t>Paddlewheel insertion flow sensor
$320</t>
        </is>
      </c>
      <c r="F91" s="12" t="inlineStr">
        <is>
          <t>A3144 / SS49E Hall switches
$0.4</t>
        </is>
      </c>
      <c r="G91" s="12" t="inlineStr">
        <is>
          <t>A3144 / SS49E Hall switches
$0.4</t>
        </is>
      </c>
      <c r="H91" s="12" t="inlineStr">
        <is>
          <t>Reed switch
$0.5</t>
        </is>
      </c>
      <c r="I91" s="12" t="inlineStr">
        <is>
          <t>A3144 / SS49E Hall switches
$0.4</t>
        </is>
      </c>
    </row>
    <row r="92" ht="32" customHeight="1">
      <c r="A92" s="97" t="inlineStr">
        <is>
          <t>Water</t>
        </is>
      </c>
      <c r="B92" s="98" t="inlineStr">
        <is>
          <t>Is the pump about to run dry?</t>
        </is>
      </c>
      <c r="C92" s="55" t="n">
        <v>18</v>
      </c>
      <c r="D92" s="12" t="inlineStr">
        <is>
          <t>Vertical float level switch (reed)
$4</t>
        </is>
      </c>
      <c r="E92" s="12" t="inlineStr">
        <is>
          <t>Paddlewheel insertion flow sensor
$320</t>
        </is>
      </c>
      <c r="F92" s="12" t="inlineStr">
        <is>
          <t>Water level capacitive strip
$7</t>
        </is>
      </c>
      <c r="G92" s="12" t="inlineStr">
        <is>
          <t>Vertical float level switch (reed)
$4</t>
        </is>
      </c>
      <c r="H92" s="12" t="inlineStr">
        <is>
          <t>Stainless vertical float level switch
$5</t>
        </is>
      </c>
      <c r="I92" s="12" t="inlineStr">
        <is>
          <t>Vertical float level switch (reed)
$4</t>
        </is>
      </c>
    </row>
    <row r="93" ht="32" customHeight="1">
      <c r="A93" s="97" t="inlineStr">
        <is>
          <t>Water</t>
        </is>
      </c>
      <c r="B93" s="98" t="inlineStr">
        <is>
          <t>Is the water too acidic or alkaline?</t>
        </is>
      </c>
      <c r="C93" s="55" t="n">
        <v>5</v>
      </c>
      <c r="D93" s="12" t="inlineStr">
        <is>
          <t>ADS1115 16-bit ADC (the analog fixer)
$3</t>
        </is>
      </c>
      <c r="E93" s="12" t="inlineStr">
        <is>
          <t>Analog pH kit
$30</t>
        </is>
      </c>
      <c r="F93" s="12" t="inlineStr">
        <is>
          <t>TCS34725 RGB color
$7</t>
        </is>
      </c>
      <c r="G93" s="12" t="inlineStr">
        <is>
          <t>ADS1115 16-bit ADC (the analog fixer)
$3</t>
        </is>
      </c>
      <c r="H93" s="12" t="inlineStr">
        <is>
          <t>ADS1115 16-bit ADC (the analog fixer)
$3</t>
        </is>
      </c>
      <c r="I93" s="12" t="inlineStr">
        <is>
          <t>ADS1115 16-bit ADC (the analog fixer)
$3</t>
        </is>
      </c>
    </row>
    <row r="94" ht="32" customHeight="1">
      <c r="A94" s="97" t="inlineStr">
        <is>
          <t>Water</t>
        </is>
      </c>
      <c r="B94" s="98" t="inlineStr">
        <is>
          <t>How concentrated is the nutrient solution?</t>
        </is>
      </c>
      <c r="C94" s="55" t="n">
        <v>8</v>
      </c>
      <c r="D94" s="12" t="inlineStr">
        <is>
          <t>ADS1115 16-bit ADC (the analog fixer)
$3</t>
        </is>
      </c>
      <c r="E94" s="12" t="inlineStr">
        <is>
          <t>Ammonium ion-selective electrode
$189</t>
        </is>
      </c>
      <c r="F94" s="12" t="inlineStr">
        <is>
          <t>TCS34725 RGB color
$7</t>
        </is>
      </c>
      <c r="G94" s="12" t="inlineStr">
        <is>
          <t>ADS1115 16-bit ADC (the analog fixer)
$3</t>
        </is>
      </c>
      <c r="H94" s="12" t="inlineStr">
        <is>
          <t>ADS1115 16-bit ADC (the analog fixer)
$3</t>
        </is>
      </c>
      <c r="I94" s="12" t="inlineStr">
        <is>
          <t>ADS1115 16-bit ADC (the analog fixer)
$3</t>
        </is>
      </c>
    </row>
    <row r="95" ht="32" customHeight="1">
      <c r="A95" s="97" t="inlineStr">
        <is>
          <t>Water</t>
        </is>
      </c>
      <c r="B95" s="98" t="inlineStr">
        <is>
          <t>Is the sanitiser actually working?</t>
        </is>
      </c>
      <c r="C95" s="55" t="n">
        <v>5</v>
      </c>
      <c r="D95" s="12" t="inlineStr">
        <is>
          <t>AS7331 spectral UV
$27.5</t>
        </is>
      </c>
      <c r="E95" s="12" t="inlineStr">
        <is>
          <t>Free-chlorine amperometric membrane probe
$390</t>
        </is>
      </c>
      <c r="F95" s="12" t="inlineStr">
        <is>
          <t>AS7331 spectral UV
$27.5</t>
        </is>
      </c>
      <c r="G95" s="12" t="inlineStr">
        <is>
          <t>AS7331 spectral UV
$27.5</t>
        </is>
      </c>
      <c r="H95" s="12" t="inlineStr">
        <is>
          <t>AS7331 spectral UV
$27.5</t>
        </is>
      </c>
      <c r="I95" s="12" t="inlineStr">
        <is>
          <t>AS7331 spectral UV
$27.5</t>
        </is>
      </c>
    </row>
    <row r="96" ht="32" customHeight="1">
      <c r="A96" s="97" t="inlineStr">
        <is>
          <t>Water</t>
        </is>
      </c>
      <c r="B96" s="98" t="inlineStr">
        <is>
          <t>Is there enough oxygen for fish or microbes?</t>
        </is>
      </c>
      <c r="C96" s="55" t="n">
        <v>2</v>
      </c>
      <c r="D96" s="12" t="inlineStr">
        <is>
          <t>ORP (redox) probe
$110</t>
        </is>
      </c>
      <c r="E96" s="12" t="inlineStr">
        <is>
          <t>Dissolved oxygen kit (Atlas EZO-DO)
$170</t>
        </is>
      </c>
      <c r="F96" s="12" t="inlineStr">
        <is>
          <t>—</t>
        </is>
      </c>
      <c r="G96" s="12" t="inlineStr">
        <is>
          <t>ORP (redox) probe
$110</t>
        </is>
      </c>
      <c r="H96" s="12" t="inlineStr">
        <is>
          <t>Dissolved oxygen kit (Atlas EZO-DO)
$170</t>
        </is>
      </c>
      <c r="I96" s="12" t="inlineStr">
        <is>
          <t>ORP (redox) probe
$110</t>
        </is>
      </c>
    </row>
    <row r="97" ht="32" customHeight="1">
      <c r="A97" s="97" t="inlineStr">
        <is>
          <t>Water</t>
        </is>
      </c>
      <c r="B97" s="98" t="inlineStr">
        <is>
          <t>Is the water cloudy — sediment, algae, runoff?</t>
        </is>
      </c>
      <c r="C97" s="55" t="n">
        <v>3</v>
      </c>
      <c r="D97" s="12" t="inlineStr">
        <is>
          <t>TCS3200 frequency-output colour sensor
$4</t>
        </is>
      </c>
      <c r="E97" s="12" t="inlineStr">
        <is>
          <t>Turbidity sensor
$12</t>
        </is>
      </c>
      <c r="F97" s="12" t="inlineStr">
        <is>
          <t>TCS3200 frequency-output colour sensor
$4</t>
        </is>
      </c>
      <c r="G97" s="12" t="inlineStr">
        <is>
          <t>TCS3200 frequency-output colour sensor
$4</t>
        </is>
      </c>
      <c r="H97" s="12" t="inlineStr">
        <is>
          <t>TSL2591 high dynamic lux
$7</t>
        </is>
      </c>
      <c r="I97" s="12" t="inlineStr">
        <is>
          <t>TSL2591 high dynamic lux
$7</t>
        </is>
      </c>
    </row>
    <row r="98" ht="32" customHeight="1">
      <c r="A98" s="97" t="inlineStr">
        <is>
          <t>Water</t>
        </is>
      </c>
      <c r="B98" s="98" t="inlineStr">
        <is>
          <t>Is the water at the right temperature?</t>
        </is>
      </c>
      <c r="C98" s="55" t="n">
        <v>7</v>
      </c>
      <c r="D98" s="12" t="inlineStr">
        <is>
          <t>NTC thermistor 10k
$0.3</t>
        </is>
      </c>
      <c r="E98" s="12" t="inlineStr">
        <is>
          <t>4-wire PT100 RTD probe with thermowell
$25</t>
        </is>
      </c>
      <c r="F98" s="12" t="inlineStr">
        <is>
          <t>MLX90614 IR thermometer
$8</t>
        </is>
      </c>
      <c r="G98" s="12" t="inlineStr">
        <is>
          <t>NTC thermistor 10k
$0.3</t>
        </is>
      </c>
      <c r="H98" s="12" t="inlineStr">
        <is>
          <t>4-wire PT100 RTD probe with thermowell
$25</t>
        </is>
      </c>
      <c r="I98" s="12" t="inlineStr">
        <is>
          <t>DS18B20 digital temp probe
$2.5</t>
        </is>
      </c>
    </row>
    <row r="99" ht="32" customHeight="1">
      <c r="A99" s="97" t="inlineStr">
        <is>
          <t>Water</t>
        </is>
      </c>
      <c r="B99" s="98" t="inlineStr">
        <is>
          <t>How much heat did this water actually carry?</t>
        </is>
      </c>
      <c r="C99" s="55" t="n">
        <v>5</v>
      </c>
      <c r="D99" s="12" t="inlineStr">
        <is>
          <t>DS18B20 digital temp probe
$2.5</t>
        </is>
      </c>
      <c r="E99" s="12" t="inlineStr">
        <is>
          <t>Transit-time ultrasonic flow (clamp-on)
$85</t>
        </is>
      </c>
      <c r="F99" s="12" t="inlineStr">
        <is>
          <t>Transit-time ultrasonic flow (clamp-on)
$85</t>
        </is>
      </c>
      <c r="G99" s="12" t="inlineStr">
        <is>
          <t>DS18B20 digital temp probe
$2.5</t>
        </is>
      </c>
      <c r="H99" s="12" t="inlineStr">
        <is>
          <t>4-wire PT100 RTD probe with thermowell
$25</t>
        </is>
      </c>
      <c r="I99" s="12" t="inlineStr">
        <is>
          <t>DS18B20 digital temp probe
$2.5</t>
        </is>
      </c>
    </row>
    <row r="100" ht="32" customHeight="1">
      <c r="A100" s="97" t="inlineStr">
        <is>
          <t>Plants &amp; soil</t>
        </is>
      </c>
      <c r="B100" s="98" t="inlineStr">
        <is>
          <t>Does this plant need water?</t>
        </is>
      </c>
      <c r="C100" s="55" t="n">
        <v>16</v>
      </c>
      <c r="D100" s="12" t="inlineStr">
        <is>
          <t>Capacitive soil moisture v2
$2</t>
        </is>
      </c>
      <c r="E100" s="12" t="inlineStr">
        <is>
          <t>Sap flow probe (heat-ratio method)
$620</t>
        </is>
      </c>
      <c r="F100" s="12" t="inlineStr">
        <is>
          <t>AS7263 NIR spectral
$27</t>
        </is>
      </c>
      <c r="G100" s="12" t="inlineStr">
        <is>
          <t>Capacitive soil moisture v2
$2</t>
        </is>
      </c>
      <c r="H100" s="12" t="inlineStr">
        <is>
          <t>Tipping bucket rain gauge
$12</t>
        </is>
      </c>
      <c r="I100" s="12" t="inlineStr">
        <is>
          <t>Capacitive soil moisture v2
$2</t>
        </is>
      </c>
    </row>
    <row r="101" ht="32" customHeight="1">
      <c r="A101" s="97" t="inlineStr">
        <is>
          <t>Plants &amp; soil</t>
        </is>
      </c>
      <c r="B101" s="98" t="inlineStr">
        <is>
          <t>How hard must roots work to get water?</t>
        </is>
      </c>
      <c r="C101" s="55" t="n">
        <v>4</v>
      </c>
      <c r="D101" s="12" t="inlineStr">
        <is>
          <t>Gypsum soil moisture block
$10</t>
        </is>
      </c>
      <c r="E101" s="12" t="inlineStr">
        <is>
          <t>METER TEROS 21 soil water potential
$290</t>
        </is>
      </c>
      <c r="F101" s="12" t="inlineStr">
        <is>
          <t>—</t>
        </is>
      </c>
      <c r="G101" s="12" t="inlineStr">
        <is>
          <t>Gypsum soil moisture block
$10</t>
        </is>
      </c>
      <c r="H101" s="12" t="inlineStr">
        <is>
          <t>Gypsum soil moisture block
$10</t>
        </is>
      </c>
      <c r="I101" s="12" t="inlineStr">
        <is>
          <t>MPRLS ported pressure
$15</t>
        </is>
      </c>
    </row>
    <row r="102" ht="32" customHeight="1">
      <c r="A102" s="97" t="inlineStr">
        <is>
          <t>Plants &amp; soil</t>
        </is>
      </c>
      <c r="B102" s="98" t="inlineStr">
        <is>
          <t>What is the nutrient status of this soil?</t>
        </is>
      </c>
      <c r="C102" s="55" t="n">
        <v>8</v>
      </c>
      <c r="D102" s="12" t="inlineStr">
        <is>
          <t>EC / TDS sensor
$12</t>
        </is>
      </c>
      <c r="E102" s="12" t="inlineStr">
        <is>
          <t>True TDR soil water content probe
$395</t>
        </is>
      </c>
      <c r="F102" s="12" t="inlineStr">
        <is>
          <t>—</t>
        </is>
      </c>
      <c r="G102" s="12" t="inlineStr">
        <is>
          <t>EC / TDS sensor
$12</t>
        </is>
      </c>
      <c r="H102" s="12" t="inlineStr">
        <is>
          <t>Soil/water nitrate ion-selective
$90</t>
        </is>
      </c>
      <c r="I102" s="12" t="inlineStr">
        <is>
          <t>EC / TDS sensor
$12</t>
        </is>
      </c>
    </row>
    <row r="103" ht="32" customHeight="1">
      <c r="A103" s="97" t="inlineStr">
        <is>
          <t>Plants &amp; soil</t>
        </is>
      </c>
      <c r="B103" s="98" t="inlineStr">
        <is>
          <t>Is the soil warm enough to sow?</t>
        </is>
      </c>
      <c r="C103" s="55" t="n">
        <v>6</v>
      </c>
      <c r="D103" s="12" t="inlineStr">
        <is>
          <t>DS18B20 digital temp probe
$2.5</t>
        </is>
      </c>
      <c r="E103" s="12" t="inlineStr">
        <is>
          <t>True TDR soil water content probe
$395</t>
        </is>
      </c>
      <c r="F103" s="12" t="inlineStr">
        <is>
          <t>—</t>
        </is>
      </c>
      <c r="G103" s="12" t="inlineStr">
        <is>
          <t>DS18B20 digital temp probe
$2.5</t>
        </is>
      </c>
      <c r="H103" s="12" t="inlineStr">
        <is>
          <t>DS18B20 digital temp probe
$2.5</t>
        </is>
      </c>
      <c r="I103" s="12" t="inlineStr">
        <is>
          <t>DS18B20 digital temp probe
$2.5</t>
        </is>
      </c>
    </row>
    <row r="104" ht="32" customHeight="1">
      <c r="A104" s="97" t="inlineStr">
        <is>
          <t>Plants &amp; soil</t>
        </is>
      </c>
      <c r="B104" s="98" t="inlineStr">
        <is>
          <t>Are conditions right for fungal disease?</t>
        </is>
      </c>
      <c r="C104" s="55" t="n">
        <v>13</v>
      </c>
      <c r="D104" s="12" t="inlineStr">
        <is>
          <t>AHT20 temp/humidity
$2</t>
        </is>
      </c>
      <c r="E104" s="12" t="inlineStr">
        <is>
          <t>Sap flow probe (heat-ratio method)
$620</t>
        </is>
      </c>
      <c r="F104" s="12" t="inlineStr">
        <is>
          <t>AHT20 temp/humidity
$2</t>
        </is>
      </c>
      <c r="G104" s="12" t="inlineStr">
        <is>
          <t>AHT20 temp/humidity
$2</t>
        </is>
      </c>
      <c r="H104" s="12" t="inlineStr">
        <is>
          <t>Tipping bucket rain gauge
$12</t>
        </is>
      </c>
      <c r="I104" s="12" t="inlineStr">
        <is>
          <t>AHT20 temp/humidity
$2</t>
        </is>
      </c>
    </row>
    <row r="105" ht="32" customHeight="1">
      <c r="A105" s="97" t="inlineStr">
        <is>
          <t>Plants &amp; soil</t>
        </is>
      </c>
      <c r="B105" s="98" t="inlineStr">
        <is>
          <t>How fast is it growing?</t>
        </is>
      </c>
      <c r="C105" s="55" t="n">
        <v>17</v>
      </c>
      <c r="D105" s="12" t="inlineStr">
        <is>
          <t>Capacitive soil moisture v2
$2</t>
        </is>
      </c>
      <c r="E105" s="12" t="inlineStr">
        <is>
          <t>Livox Mid-360 3D LiDAR
$749</t>
        </is>
      </c>
      <c r="F105" s="12" t="inlineStr">
        <is>
          <t>OV2640 camera (ESP32-CAM)
$8</t>
        </is>
      </c>
      <c r="G105" s="12" t="inlineStr">
        <is>
          <t>Capacitive soil moisture v2
$2</t>
        </is>
      </c>
      <c r="H105" s="12" t="inlineStr">
        <is>
          <t>Apogee SQ-500 full-spectrum quantum (PAR) sensor
$400</t>
        </is>
      </c>
      <c r="I105" s="12" t="inlineStr">
        <is>
          <t>Capacitive soil moisture v2
$2</t>
        </is>
      </c>
    </row>
    <row r="106" ht="32" customHeight="1">
      <c r="A106" s="97" t="inlineStr">
        <is>
          <t>Plants &amp; soil</t>
        </is>
      </c>
      <c r="B106" s="98" t="inlineStr">
        <is>
          <t>Is it ripe?</t>
        </is>
      </c>
      <c r="C106" s="55" t="n">
        <v>7</v>
      </c>
      <c r="D106" s="12" t="inlineStr">
        <is>
          <t>TCS3200 frequency-output colour sensor
$4</t>
        </is>
      </c>
      <c r="E106" s="12" t="inlineStr">
        <is>
          <t>AS7265x 18-channel spectral triad
$69.95</t>
        </is>
      </c>
      <c r="F106" s="12" t="inlineStr">
        <is>
          <t>TCS3200 frequency-output colour sensor
$4</t>
        </is>
      </c>
      <c r="G106" s="12" t="inlineStr">
        <is>
          <t>TCS3200 frequency-output colour sensor
$4</t>
        </is>
      </c>
      <c r="H106" s="12" t="inlineStr">
        <is>
          <t>TCS34725 RGB color
$7</t>
        </is>
      </c>
      <c r="I106" s="12" t="inlineStr">
        <is>
          <t>TCS34725 RGB color
$7</t>
        </is>
      </c>
    </row>
    <row r="107" ht="32" customHeight="1">
      <c r="A107" s="97" t="inlineStr">
        <is>
          <t>Plants &amp; soil</t>
        </is>
      </c>
      <c r="B107" s="98" t="inlineStr">
        <is>
          <t>Has this plant had enough light today?</t>
        </is>
      </c>
      <c r="C107" s="55" t="n">
        <v>17</v>
      </c>
      <c r="D107" s="12" t="inlineStr">
        <is>
          <t>Photoresistor (LDR)
$0.2</t>
        </is>
      </c>
      <c r="E107" s="12" t="inlineStr">
        <is>
          <t>Apogee SQ-500 full-spectrum quantum (PAR) sensor
$400</t>
        </is>
      </c>
      <c r="F107" s="12" t="inlineStr">
        <is>
          <t>Photoresistor (LDR)
$0.2</t>
        </is>
      </c>
      <c r="G107" s="12" t="inlineStr">
        <is>
          <t>Photoresistor (LDR)
$0.2</t>
        </is>
      </c>
      <c r="H107" s="12" t="inlineStr">
        <is>
          <t>Apogee SQ-500 full-spectrum quantum (PAR) sensor
$400</t>
        </is>
      </c>
      <c r="I107" s="12" t="inlineStr">
        <is>
          <t>Photoresistor (LDR)
$0.2</t>
        </is>
      </c>
    </row>
    <row r="108" ht="32" customHeight="1">
      <c r="A108" s="97" t="inlineStr">
        <is>
          <t>Plants &amp; soil</t>
        </is>
      </c>
      <c r="B108" s="98" t="inlineStr">
        <is>
          <t>Is the compost heating properly — or dangerously?</t>
        </is>
      </c>
      <c r="C108" s="55" t="n">
        <v>14</v>
      </c>
      <c r="D108" s="12" t="inlineStr">
        <is>
          <t>DS18B20 digital temp probe
$2.5</t>
        </is>
      </c>
      <c r="E108" s="12" t="inlineStr">
        <is>
          <t>SprintIR-W fast wide-range NDIR CO2
$190</t>
        </is>
      </c>
      <c r="F108" s="12" t="inlineStr">
        <is>
          <t>DHT22 / AM2302
$4</t>
        </is>
      </c>
      <c r="G108" s="12" t="inlineStr">
        <is>
          <t>DS18B20 digital temp probe
$2.5</t>
        </is>
      </c>
      <c r="H108" s="12" t="inlineStr">
        <is>
          <t>SHT31 weatherproof probe
$12</t>
        </is>
      </c>
      <c r="I108" s="12" t="inlineStr">
        <is>
          <t>DS18B20 digital temp probe
$2.5</t>
        </is>
      </c>
    </row>
    <row r="109" ht="32" customHeight="1">
      <c r="A109" s="97" t="inlineStr">
        <is>
          <t>Plants &amp; soil</t>
        </is>
      </c>
      <c r="B109" s="98" t="inlineStr">
        <is>
          <t>What is the beehive doing?</t>
        </is>
      </c>
      <c r="C109" s="55" t="n">
        <v>3</v>
      </c>
      <c r="D109" s="12" t="inlineStr">
        <is>
          <t>HX711 + load cell
$5</t>
        </is>
      </c>
      <c r="E109" s="12" t="inlineStr">
        <is>
          <t>S-type load cell
$35</t>
        </is>
      </c>
      <c r="F109" s="12" t="inlineStr">
        <is>
          <t>—</t>
        </is>
      </c>
      <c r="G109" s="12" t="inlineStr">
        <is>
          <t>HX711 + load cell
$5</t>
        </is>
      </c>
      <c r="H109" s="12" t="inlineStr">
        <is>
          <t>HX711 + load cell
$5</t>
        </is>
      </c>
      <c r="I109" s="12" t="inlineStr">
        <is>
          <t>HX711 + load cell
$5</t>
        </is>
      </c>
    </row>
    <row r="110" ht="32" customHeight="1">
      <c r="A110" s="97" t="inlineStr">
        <is>
          <t>Plants &amp; soil</t>
        </is>
      </c>
      <c r="B110" s="98" t="inlineStr">
        <is>
          <t>Are the animals comfortable and behaving normally?</t>
        </is>
      </c>
      <c r="C110" s="55" t="n">
        <v>18</v>
      </c>
      <c r="D110" s="12" t="inlineStr">
        <is>
          <t>MQ-135 air quality
$2.5</t>
        </is>
      </c>
      <c r="E110" s="12" t="inlineStr">
        <is>
          <t>Dissolved oxygen kit (Atlas EZO-DO)
$170</t>
        </is>
      </c>
      <c r="F110" s="12" t="inlineStr">
        <is>
          <t>MQ-135 air quality
$2.5</t>
        </is>
      </c>
      <c r="G110" s="12" t="inlineStr">
        <is>
          <t>MQ-135 air quality
$2.5</t>
        </is>
      </c>
      <c r="H110" s="12" t="inlineStr">
        <is>
          <t>SHTC3 tiny low-power RH/T
$4</t>
        </is>
      </c>
      <c r="I110" s="12" t="inlineStr">
        <is>
          <t>125kHz RDM6300 RFID
$3</t>
        </is>
      </c>
    </row>
    <row r="111" ht="32" customHeight="1">
      <c r="A111" s="97" t="inlineStr">
        <is>
          <t>Energy</t>
        </is>
      </c>
      <c r="B111" s="98" t="inlineStr">
        <is>
          <t>How much power is being used right now?</t>
        </is>
      </c>
      <c r="C111" s="55" t="n">
        <v>19</v>
      </c>
      <c r="D111" s="12" t="inlineStr">
        <is>
          <t>BL0940 calibration-free mains metering IC
$1.5</t>
        </is>
      </c>
      <c r="E111" s="12" t="inlineStr">
        <is>
          <t>LEM IT 60-S ULTRASTAB fluxgate current transducer
$900</t>
        </is>
      </c>
      <c r="F111" s="12" t="inlineStr">
        <is>
          <t>ACS712 Hall current
$3</t>
        </is>
      </c>
      <c r="G111" s="12" t="inlineStr">
        <is>
          <t>BL0940 calibration-free mains metering IC
$1.5</t>
        </is>
      </c>
      <c r="H111" s="12" t="inlineStr">
        <is>
          <t>SCT-013 CT clamp
$10</t>
        </is>
      </c>
      <c r="I111" s="12" t="inlineStr">
        <is>
          <t>INA219 current/power monitor
$2.5</t>
        </is>
      </c>
    </row>
    <row r="112" ht="32" customHeight="1">
      <c r="A112" s="97" t="inlineStr">
        <is>
          <t>Energy</t>
        </is>
      </c>
      <c r="B112" s="98" t="inlineStr">
        <is>
          <t>Which appliance just turned on?</t>
        </is>
      </c>
      <c r="C112" s="55" t="n">
        <v>16</v>
      </c>
      <c r="D112" s="12" t="inlineStr">
        <is>
          <t>BL0940 calibration-free mains metering IC
$1.5</t>
        </is>
      </c>
      <c r="E112" s="12" t="inlineStr">
        <is>
          <t>Eastron SDM120-Modbus DIN energy meter
$38</t>
        </is>
      </c>
      <c r="F112" s="12" t="inlineStr">
        <is>
          <t>INMP441 I2S MEMS mic
$3</t>
        </is>
      </c>
      <c r="G112" s="12" t="inlineStr">
        <is>
          <t>BL0940 calibration-free mains metering IC
$1.5</t>
        </is>
      </c>
      <c r="H112" s="12" t="inlineStr">
        <is>
          <t>SCT-013 CT clamp
$10</t>
        </is>
      </c>
      <c r="I112" s="12" t="inlineStr">
        <is>
          <t>INA219 current/power monitor
$2.5</t>
        </is>
      </c>
    </row>
    <row r="113" ht="32" customHeight="1">
      <c r="A113" s="97" t="inlineStr">
        <is>
          <t>Energy</t>
        </is>
      </c>
      <c r="B113" s="98" t="inlineStr">
        <is>
          <t>What is draining power while doing nothing?</t>
        </is>
      </c>
      <c r="C113" s="55" t="n">
        <v>8</v>
      </c>
      <c r="D113" s="12" t="inlineStr">
        <is>
          <t>BL0940 calibration-free mains metering IC
$1.5</t>
        </is>
      </c>
      <c r="E113" s="12" t="inlineStr">
        <is>
          <t>ATM90E32AS polyphase energy metering AFE
$4</t>
        </is>
      </c>
      <c r="F113" s="12" t="inlineStr">
        <is>
          <t>SCT-013 CT clamp
$10</t>
        </is>
      </c>
      <c r="G113" s="12" t="inlineStr">
        <is>
          <t>BL0940 calibration-free mains metering IC
$1.5</t>
        </is>
      </c>
      <c r="H113" s="12" t="inlineStr">
        <is>
          <t>SCT-013 CT clamp
$10</t>
        </is>
      </c>
      <c r="I113" s="12" t="inlineStr">
        <is>
          <t>INA219 current/power monitor
$2.5</t>
        </is>
      </c>
    </row>
    <row r="114" ht="32" customHeight="1">
      <c r="A114" s="97" t="inlineStr">
        <is>
          <t>Energy</t>
        </is>
      </c>
      <c r="B114" s="98" t="inlineStr">
        <is>
          <t>Is the solar array performing as it should?</t>
        </is>
      </c>
      <c r="C114" s="55" t="n">
        <v>9</v>
      </c>
      <c r="D114" s="12" t="inlineStr">
        <is>
          <t>INA219 current/power monitor
$2.5</t>
        </is>
      </c>
      <c r="E114" s="12" t="inlineStr">
        <is>
          <t>Apogee SQ-500 full-spectrum quantum (PAR) sensor
$400</t>
        </is>
      </c>
      <c r="F114" s="12" t="inlineStr">
        <is>
          <t>Pyranometer (solar irradiance)
$60</t>
        </is>
      </c>
      <c r="G114" s="12" t="inlineStr">
        <is>
          <t>INA219 current/power monitor
$2.5</t>
        </is>
      </c>
      <c r="H114" s="12" t="inlineStr">
        <is>
          <t>Apogee SQ-500 full-spectrum quantum (PAR) sensor
$400</t>
        </is>
      </c>
      <c r="I114" s="12" t="inlineStr">
        <is>
          <t>INA219 current/power monitor
$2.5</t>
        </is>
      </c>
    </row>
    <row r="115" ht="32" customHeight="1">
      <c r="A115" s="97" t="inlineStr">
        <is>
          <t>Energy</t>
        </is>
      </c>
      <c r="B115" s="98" t="inlineStr">
        <is>
          <t>How much charge is left?</t>
        </is>
      </c>
      <c r="C115" s="55" t="n">
        <v>11</v>
      </c>
      <c r="D115" s="12" t="inlineStr">
        <is>
          <t>TP4056 LiPo charger
$1</t>
        </is>
      </c>
      <c r="E115" s="12" t="inlineStr">
        <is>
          <t>BQ27441-G1 Impedance Track fuel gauge
$18</t>
        </is>
      </c>
      <c r="F115" s="12" t="inlineStr">
        <is>
          <t>—</t>
        </is>
      </c>
      <c r="G115" s="12" t="inlineStr">
        <is>
          <t>TP4056 LiPo charger
$1</t>
        </is>
      </c>
      <c r="H115" s="12" t="inlineStr">
        <is>
          <t>LC709203F fuel gauge (end of life)
$8</t>
        </is>
      </c>
      <c r="I115" s="12" t="inlineStr">
        <is>
          <t>INA219 current/power monitor
$2.5</t>
        </is>
      </c>
    </row>
    <row r="116" ht="32" customHeight="1">
      <c r="A116" s="97" t="inlineStr">
        <is>
          <t>Energy</t>
        </is>
      </c>
      <c r="B116" s="98" t="inlineStr">
        <is>
          <t>Is this battery degrading?</t>
        </is>
      </c>
      <c r="C116" s="55" t="n">
        <v>5</v>
      </c>
      <c r="D116" s="12" t="inlineStr">
        <is>
          <t>INA219 current/power monitor
$2.5</t>
        </is>
      </c>
      <c r="E116" s="12" t="inlineStr">
        <is>
          <t>BQ27441-G1 Impedance Track fuel gauge
$18</t>
        </is>
      </c>
      <c r="F116" s="12" t="inlineStr">
        <is>
          <t>MQ-8 hydrogen sensor
$4</t>
        </is>
      </c>
      <c r="G116" s="12" t="inlineStr">
        <is>
          <t>INA219 current/power monitor
$2.5</t>
        </is>
      </c>
      <c r="H116" s="12" t="inlineStr">
        <is>
          <t>MAX17260 ModelGauge m5 fuel gauge
$4</t>
        </is>
      </c>
      <c r="I116" s="12" t="inlineStr">
        <is>
          <t>INA219 current/power monitor
$2.5</t>
        </is>
      </c>
    </row>
    <row r="117" ht="32" customHeight="1">
      <c r="A117" s="97" t="inlineStr">
        <is>
          <t>Energy</t>
        </is>
      </c>
      <c r="B117" s="98" t="inlineStr">
        <is>
          <t>What did that actually cost to run?</t>
        </is>
      </c>
      <c r="C117" s="55" t="n">
        <v>7</v>
      </c>
      <c r="D117" s="12" t="inlineStr">
        <is>
          <t>BL0940 calibration-free mains metering IC
$1.5</t>
        </is>
      </c>
      <c r="E117" s="12" t="inlineStr">
        <is>
          <t>Eastron SDM120-Modbus DIN energy meter
$38</t>
        </is>
      </c>
      <c r="F117" s="12" t="inlineStr">
        <is>
          <t>—</t>
        </is>
      </c>
      <c r="G117" s="12" t="inlineStr">
        <is>
          <t>BL0940 calibration-free mains metering IC
$1.5</t>
        </is>
      </c>
      <c r="H117" s="12" t="inlineStr">
        <is>
          <t>INA226/INA228 precision power
$6</t>
        </is>
      </c>
      <c r="I117" s="12" t="inlineStr">
        <is>
          <t>INA226/INA228 precision power
$6</t>
        </is>
      </c>
    </row>
    <row r="118" ht="32" customHeight="1">
      <c r="A118" s="97" t="inlineStr">
        <is>
          <t>Energy</t>
        </is>
      </c>
      <c r="B118" s="98" t="inlineStr">
        <is>
          <t>Is the supply voltage clean and stable?</t>
        </is>
      </c>
      <c r="C118" s="55" t="n">
        <v>5</v>
      </c>
      <c r="D118" s="12" t="inlineStr">
        <is>
          <t>ZMPT101B voltage sensor
$3</t>
        </is>
      </c>
      <c r="E118" s="12" t="inlineStr">
        <is>
          <t>Eastron SDM120-Modbus DIN energy meter
$38</t>
        </is>
      </c>
      <c r="F118" s="12" t="inlineStr">
        <is>
          <t>—</t>
        </is>
      </c>
      <c r="G118" s="12" t="inlineStr">
        <is>
          <t>ZMPT101B voltage sensor
$3</t>
        </is>
      </c>
      <c r="H118" s="12" t="inlineStr">
        <is>
          <t>ZMPT101B voltage sensor
$3</t>
        </is>
      </c>
      <c r="I118" s="12" t="inlineStr">
        <is>
          <t>ZMPT101B voltage sensor
$3</t>
        </is>
      </c>
    </row>
    <row r="119" ht="32" customHeight="1">
      <c r="A119" s="97" t="inlineStr">
        <is>
          <t>Energy</t>
        </is>
      </c>
      <c r="B119" s="98" t="inlineStr">
        <is>
          <t>Did someone leave it switched on?</t>
        </is>
      </c>
      <c r="C119" s="55" t="n">
        <v>31</v>
      </c>
      <c r="D119" s="12" t="inlineStr">
        <is>
          <t>Photoresistor (LDR)
$0.2</t>
        </is>
      </c>
      <c r="E119" s="12" t="inlineStr">
        <is>
          <t>Eastron SDM120-Modbus DIN energy meter
$38</t>
        </is>
      </c>
      <c r="F119" s="12" t="inlineStr">
        <is>
          <t>Photoresistor (LDR)
$0.2</t>
        </is>
      </c>
      <c r="G119" s="12" t="inlineStr">
        <is>
          <t>Photoresistor (LDR)
$0.2</t>
        </is>
      </c>
      <c r="H119" s="12" t="inlineStr">
        <is>
          <t>SCT-013 CT clamp
$10</t>
        </is>
      </c>
      <c r="I119" s="12" t="inlineStr">
        <is>
          <t>Photoresistor (LDR)
$0.2</t>
        </is>
      </c>
    </row>
    <row r="120" ht="32" customHeight="1">
      <c r="A120" s="97" t="inlineStr">
        <is>
          <t>Energy</t>
        </is>
      </c>
      <c r="B120" s="98" t="inlineStr">
        <is>
          <t>Will this node survive on its battery until spring?</t>
        </is>
      </c>
      <c r="C120" s="55" t="n">
        <v>13</v>
      </c>
      <c r="D120" s="12" t="inlineStr">
        <is>
          <t>INA219 current/power monitor
$2.5</t>
        </is>
      </c>
      <c r="E120" s="12" t="inlineStr">
        <is>
          <t>Pyranometer (solar irradiance)
$60</t>
        </is>
      </c>
      <c r="F120" s="12" t="inlineStr">
        <is>
          <t>MAX44009 ultra-low-power lux
$3</t>
        </is>
      </c>
      <c r="G120" s="12" t="inlineStr">
        <is>
          <t>INA219 current/power monitor
$2.5</t>
        </is>
      </c>
      <c r="H120" s="12" t="inlineStr">
        <is>
          <t>SHTC3 tiny low-power RH/T
$4</t>
        </is>
      </c>
      <c r="I120" s="12" t="inlineStr">
        <is>
          <t>INA219 current/power monitor
$2.5</t>
        </is>
      </c>
    </row>
    <row r="121" ht="32" customHeight="1">
      <c r="A121" s="97" t="inlineStr">
        <is>
          <t>Security &amp; safety</t>
        </is>
      </c>
      <c r="B121" s="98" t="inlineStr">
        <is>
          <t>Has someone entered who shouldn't have?</t>
        </is>
      </c>
      <c r="C121" s="55" t="n">
        <v>27</v>
      </c>
      <c r="D121" s="12" t="inlineStr">
        <is>
          <t>Reed switch
$0.5</t>
        </is>
      </c>
      <c r="E121" s="12" t="inlineStr">
        <is>
          <t>RPLIDAR A1 360 degree triangulation LiDAR
$99</t>
        </is>
      </c>
      <c r="F121" s="12" t="inlineStr">
        <is>
          <t>Reed switch
$0.5</t>
        </is>
      </c>
      <c r="G121" s="12" t="inlineStr">
        <is>
          <t>Reed switch
$0.5</t>
        </is>
      </c>
      <c r="H121" s="12" t="inlineStr">
        <is>
          <t>Reed switch
$0.5</t>
        </is>
      </c>
      <c r="I121" s="12" t="inlineStr">
        <is>
          <t>Reed switch
$0.5</t>
        </is>
      </c>
    </row>
    <row r="122" ht="32" customHeight="1">
      <c r="A122" s="97" t="inlineStr">
        <is>
          <t>Security &amp; safety</t>
        </is>
      </c>
      <c r="B122" s="98" t="inlineStr">
        <is>
          <t>Did glass break?</t>
        </is>
      </c>
      <c r="C122" s="55" t="n">
        <v>9</v>
      </c>
      <c r="D122" s="12" t="inlineStr">
        <is>
          <t>Piezo contact mic / disc
$0.5</t>
        </is>
      </c>
      <c r="E122" s="12" t="inlineStr">
        <is>
          <t>PDM MEMS microphone
$3</t>
        </is>
      </c>
      <c r="F122" s="12" t="inlineStr">
        <is>
          <t>KY-037/038 sound modules
$1</t>
        </is>
      </c>
      <c r="G122" s="12" t="inlineStr">
        <is>
          <t>KY-037/038 sound modules
$1</t>
        </is>
      </c>
      <c r="H122" s="12" t="inlineStr">
        <is>
          <t>Piezo contact mic / disc
$0.5</t>
        </is>
      </c>
      <c r="I122" s="12" t="inlineStr">
        <is>
          <t>KY-037/038 sound modules
$1</t>
        </is>
      </c>
    </row>
    <row r="123" ht="32" customHeight="1">
      <c r="A123" s="97" t="inlineStr">
        <is>
          <t>Security &amp; safety</t>
        </is>
      </c>
      <c r="B123" s="98" t="inlineStr">
        <is>
          <t>Is a vehicle arriving?</t>
        </is>
      </c>
      <c r="C123" s="55" t="n">
        <v>15</v>
      </c>
      <c r="D123" s="12" t="inlineStr">
        <is>
          <t>QMC5883L compass
$2</t>
        </is>
      </c>
      <c r="E123" s="12" t="inlineStr">
        <is>
          <t>TI AWR1642 77GHz automotive radar EVM
$299</t>
        </is>
      </c>
      <c r="F123" s="12" t="inlineStr">
        <is>
          <t>QMC5883L compass
$2</t>
        </is>
      </c>
      <c r="G123" s="12" t="inlineStr">
        <is>
          <t>QMC5883L compass
$2</t>
        </is>
      </c>
      <c r="H123" s="12" t="inlineStr">
        <is>
          <t>Geophone SM-24
$30</t>
        </is>
      </c>
      <c r="I123" s="12" t="inlineStr">
        <is>
          <t>Photoelectric beam sensor E18-D80NK
$3</t>
        </is>
      </c>
    </row>
    <row r="124" ht="32" customHeight="1">
      <c r="A124" s="97" t="inlineStr">
        <is>
          <t>Security &amp; safety</t>
        </is>
      </c>
      <c r="B124" s="98" t="inlineStr">
        <is>
          <t>How fast are vehicles going past?</t>
        </is>
      </c>
      <c r="C124" s="55" t="n">
        <v>6</v>
      </c>
      <c r="D124" s="12" t="inlineStr">
        <is>
          <t>NEO-6M GPS
$8</t>
        </is>
      </c>
      <c r="E124" s="12" t="inlineStr">
        <is>
          <t>TI AWR1642 77GHz automotive radar EVM
$299</t>
        </is>
      </c>
      <c r="F124" s="12" t="inlineStr">
        <is>
          <t>NEO-6M GPS
$8</t>
        </is>
      </c>
      <c r="G124" s="12" t="inlineStr">
        <is>
          <t>Weight-in-motion: piezo cable
$15</t>
        </is>
      </c>
      <c r="H124" s="12" t="inlineStr">
        <is>
          <t>Geophone SM-24
$30</t>
        </is>
      </c>
      <c r="I124" s="12" t="inlineStr">
        <is>
          <t>NEO-6M GPS
$8</t>
        </is>
      </c>
    </row>
    <row r="125" ht="32" customHeight="1">
      <c r="A125" s="97" t="inlineStr">
        <is>
          <t>Security &amp; safety</t>
        </is>
      </c>
      <c r="B125" s="98" t="inlineStr">
        <is>
          <t>Is there a flame?</t>
        </is>
      </c>
      <c r="C125" s="55" t="n">
        <v>8</v>
      </c>
      <c r="D125" s="12" t="inlineStr">
        <is>
          <t>IR flame detector (flicker)
$2</t>
        </is>
      </c>
      <c r="E125" s="12" t="inlineStr">
        <is>
          <t>FLIR Lepton 3.5
$240</t>
        </is>
      </c>
      <c r="F125" s="12" t="inlineStr">
        <is>
          <t>IR flame detector (flicker)
$2</t>
        </is>
      </c>
      <c r="G125" s="12" t="inlineStr">
        <is>
          <t>IR flame detector (flicker)
$2</t>
        </is>
      </c>
      <c r="H125" s="12" t="inlineStr">
        <is>
          <t>MAX31855 thermocouple amp
$15</t>
        </is>
      </c>
      <c r="I125" s="12" t="inlineStr">
        <is>
          <t>IR flame detector (flicker)
$2</t>
        </is>
      </c>
    </row>
    <row r="126" ht="32" customHeight="1">
      <c r="A126" s="97" t="inlineStr">
        <is>
          <t>Security &amp; safety</t>
        </is>
      </c>
      <c r="B126" s="98" t="inlineStr">
        <is>
          <t>Did something sound wrong?</t>
        </is>
      </c>
      <c r="C126" s="55" t="n">
        <v>13</v>
      </c>
      <c r="D126" s="12" t="inlineStr">
        <is>
          <t>Piezo contact mic / disc
$0.5</t>
        </is>
      </c>
      <c r="E126" s="12" t="inlineStr">
        <is>
          <t>Hydrophone
$45</t>
        </is>
      </c>
      <c r="F126" s="12" t="inlineStr">
        <is>
          <t>KY-037/038 sound modules
$1</t>
        </is>
      </c>
      <c r="G126" s="12" t="inlineStr">
        <is>
          <t>KY-037/038 sound modules
$1</t>
        </is>
      </c>
      <c r="H126" s="12" t="inlineStr">
        <is>
          <t>Piezo contact mic / disc
$0.5</t>
        </is>
      </c>
      <c r="I126" s="12" t="inlineStr">
        <is>
          <t>KY-037/038 sound modules
$1</t>
        </is>
      </c>
    </row>
    <row r="127" ht="32" customHeight="1">
      <c r="A127" s="97" t="inlineStr">
        <is>
          <t>Security &amp; safety</t>
        </is>
      </c>
      <c r="B127" s="98" t="inlineStr">
        <is>
          <t>Was the boundary crossed, and where along it?</t>
        </is>
      </c>
      <c r="C127" s="55" t="n">
        <v>9</v>
      </c>
      <c r="D127" s="12" t="inlineStr">
        <is>
          <t>Photoelectric beam sensor E18-D80NK
$3</t>
        </is>
      </c>
      <c r="E127" s="12" t="inlineStr">
        <is>
          <t>Type 4 safety light curtain
$800</t>
        </is>
      </c>
      <c r="F127" s="12" t="inlineStr">
        <is>
          <t>Photoelectric beam sensor E18-D80NK
$3</t>
        </is>
      </c>
      <c r="G127" s="12" t="inlineStr">
        <is>
          <t>Photoelectric beam sensor E18-D80NK
$3</t>
        </is>
      </c>
      <c r="H127" s="12" t="inlineStr">
        <is>
          <t>Geophone SM-24
$30</t>
        </is>
      </c>
      <c r="I127" s="12" t="inlineStr">
        <is>
          <t>Photoelectric beam sensor E18-D80NK
$3</t>
        </is>
      </c>
    </row>
    <row r="128" ht="32" customHeight="1">
      <c r="A128" s="97" t="inlineStr">
        <is>
          <t>Security &amp; safety</t>
        </is>
      </c>
      <c r="B128" s="98" t="inlineStr">
        <is>
          <t>Was the hob left on with nobody there?</t>
        </is>
      </c>
      <c r="C128" s="55" t="n">
        <v>8</v>
      </c>
      <c r="D128" s="12" t="inlineStr">
        <is>
          <t>MQ-2 smoke/LPG gas
$2</t>
        </is>
      </c>
      <c r="E128" s="12" t="inlineStr">
        <is>
          <t>MLX90641 thermal (16x12)
$60</t>
        </is>
      </c>
      <c r="F128" s="12" t="inlineStr">
        <is>
          <t>MQ-2 smoke/LPG gas
$2</t>
        </is>
      </c>
      <c r="G128" s="12" t="inlineStr">
        <is>
          <t>MQ-2 smoke/LPG gas
$2</t>
        </is>
      </c>
      <c r="H128" s="12" t="inlineStr">
        <is>
          <t>INMP441 I2S MEMS mic
$3</t>
        </is>
      </c>
      <c r="I128" s="12" t="inlineStr">
        <is>
          <t>IR flame detector (flicker)
$2</t>
        </is>
      </c>
    </row>
    <row r="129" ht="32" customHeight="1">
      <c r="A129" s="97" t="inlineStr">
        <is>
          <t>Security &amp; safety</t>
        </is>
      </c>
      <c r="B129" s="98" t="inlineStr">
        <is>
          <t>Is this person allowed to operate this?</t>
        </is>
      </c>
      <c r="C129" s="55" t="n">
        <v>12</v>
      </c>
      <c r="D129" s="12" t="inlineStr">
        <is>
          <t>RC522 RFID reader
$2</t>
        </is>
      </c>
      <c r="E129" s="12" t="inlineStr">
        <is>
          <t>DW3000 UWB ranging radio (FiRa generation)
$48</t>
        </is>
      </c>
      <c r="F129" s="12" t="inlineStr">
        <is>
          <t>NTAG I2C Plus 2K dual-interface tag
$6</t>
        </is>
      </c>
      <c r="G129" s="12" t="inlineStr">
        <is>
          <t>ATECC608B secure element
$6</t>
        </is>
      </c>
      <c r="H129" s="12" t="inlineStr">
        <is>
          <t>ST25DV64K dual-interface NFC tag
$8</t>
        </is>
      </c>
      <c r="I129" s="12" t="inlineStr">
        <is>
          <t>RC522 RFID reader
$2</t>
        </is>
      </c>
    </row>
    <row r="130" ht="32" customHeight="1">
      <c r="A130" s="97" t="inlineStr">
        <is>
          <t>Navigation &amp; space</t>
        </is>
      </c>
      <c r="B130" s="98" t="inlineStr">
        <is>
          <t>Where am I on Earth?</t>
        </is>
      </c>
      <c r="C130" s="55" t="n">
        <v>13</v>
      </c>
      <c r="D130" s="12" t="inlineStr">
        <is>
          <t>NEO-6M GPS
$8</t>
        </is>
      </c>
      <c r="E130" s="12" t="inlineStr">
        <is>
          <t>ZED-F9R dead-reckoning GNSS
$280</t>
        </is>
      </c>
      <c r="F130" s="12" t="inlineStr">
        <is>
          <t>NEO-6M GPS
$8</t>
        </is>
      </c>
      <c r="G130" s="12" t="inlineStr">
        <is>
          <t>GPS PPS time source
$10</t>
        </is>
      </c>
      <c r="H130" s="12" t="inlineStr">
        <is>
          <t>SAM-M10Q GNSS with integrated patch antenna
$40</t>
        </is>
      </c>
      <c r="I130" s="12" t="inlineStr">
        <is>
          <t>NEO-6M GPS
$8</t>
        </is>
      </c>
    </row>
    <row r="131" ht="32" customHeight="1">
      <c r="A131" s="97" t="inlineStr">
        <is>
          <t>Navigation &amp; space</t>
        </is>
      </c>
      <c r="B131" s="98" t="inlineStr">
        <is>
          <t>Which way am I pointing?</t>
        </is>
      </c>
      <c r="C131" s="55" t="n">
        <v>21</v>
      </c>
      <c r="D131" s="12" t="inlineStr">
        <is>
          <t>QMC5883L compass
$2</t>
        </is>
      </c>
      <c r="E131" s="12" t="inlineStr">
        <is>
          <t>ADIS16505-2 tactical-grade IMU
$825</t>
        </is>
      </c>
      <c r="F131" s="12" t="inlineStr">
        <is>
          <t>QMC5883L compass
$2</t>
        </is>
      </c>
      <c r="G131" s="12" t="inlineStr">
        <is>
          <t>QMC5883L compass
$2</t>
        </is>
      </c>
      <c r="H131" s="12" t="inlineStr">
        <is>
          <t>MMC5603 precision magnetometer
$6</t>
        </is>
      </c>
      <c r="I131" s="12" t="inlineStr">
        <is>
          <t>QMC5883L compass
$2</t>
        </is>
      </c>
    </row>
    <row r="132" ht="32" customHeight="1">
      <c r="A132" s="97" t="inlineStr">
        <is>
          <t>Navigation &amp; space</t>
        </is>
      </c>
      <c r="B132" s="98" t="inlineStr">
        <is>
          <t>How far have I gone?</t>
        </is>
      </c>
      <c r="C132" s="55" t="n">
        <v>18</v>
      </c>
      <c r="D132" s="12" t="inlineStr">
        <is>
          <t>Linear potentiometer / softpot
$6</t>
        </is>
      </c>
      <c r="E132" s="12" t="inlineStr">
        <is>
          <t>ADIS16505-2 tactical-grade IMU
$825</t>
        </is>
      </c>
      <c r="F132" s="12" t="inlineStr">
        <is>
          <t>NEO-6M GPS
$8</t>
        </is>
      </c>
      <c r="G132" s="12" t="inlineStr">
        <is>
          <t>Linear potentiometer / softpot
$6</t>
        </is>
      </c>
      <c r="H132" s="12" t="inlineStr">
        <is>
          <t>Linear potentiometer / softpot
$6</t>
        </is>
      </c>
      <c r="I132" s="12" t="inlineStr">
        <is>
          <t>Linear potentiometer / softpot
$6</t>
        </is>
      </c>
    </row>
    <row r="133" ht="32" customHeight="1">
      <c r="A133" s="97" t="inlineStr">
        <is>
          <t>Navigation &amp; space</t>
        </is>
      </c>
      <c r="B133" s="98" t="inlineStr">
        <is>
          <t>How fast am I moving?</t>
        </is>
      </c>
      <c r="C133" s="55" t="n">
        <v>24</v>
      </c>
      <c r="D133" s="12" t="inlineStr">
        <is>
          <t>MS5611 high-res altimeter
$6</t>
        </is>
      </c>
      <c r="E133" s="12" t="inlineStr">
        <is>
          <t>ADIS16505-2 tactical-grade IMU
$825</t>
        </is>
      </c>
      <c r="F133" s="12" t="inlineStr">
        <is>
          <t>MS5611 high-res altimeter
$6</t>
        </is>
      </c>
      <c r="G133" s="12" t="inlineStr">
        <is>
          <t>MS5611 high-res altimeter
$6</t>
        </is>
      </c>
      <c r="H133" s="12" t="inlineStr">
        <is>
          <t>OBD-II port as a sensor bus
$6</t>
        </is>
      </c>
      <c r="I133" s="12" t="inlineStr">
        <is>
          <t>LPS22HB pressure sensor
$6</t>
        </is>
      </c>
    </row>
    <row r="134" ht="32" customHeight="1">
      <c r="A134" s="97" t="inlineStr">
        <is>
          <t>Navigation &amp; space</t>
        </is>
      </c>
      <c r="B134" s="98" t="inlineStr">
        <is>
          <t>Is this level, and by how much is it off?</t>
        </is>
      </c>
      <c r="C134" s="55" t="n">
        <v>18</v>
      </c>
      <c r="D134" s="12" t="inlineStr">
        <is>
          <t>SW-520D ball tilt switch
$0.5</t>
        </is>
      </c>
      <c r="E134" s="12" t="inlineStr">
        <is>
          <t>UM982 dual-antenna RTK with true heading
$260</t>
        </is>
      </c>
      <c r="F134" s="12" t="inlineStr">
        <is>
          <t>AS5600 magnetic angle
$3</t>
        </is>
      </c>
      <c r="G134" s="12" t="inlineStr">
        <is>
          <t>SW-520D ball tilt switch
$0.5</t>
        </is>
      </c>
      <c r="H134" s="12" t="inlineStr">
        <is>
          <t>SW-520D ball tilt switch
$0.5</t>
        </is>
      </c>
      <c r="I134" s="12" t="inlineStr">
        <is>
          <t>SW-520D ball tilt switch
$0.5</t>
        </is>
      </c>
    </row>
    <row r="135" ht="32" customHeight="1">
      <c r="A135" s="97" t="inlineStr">
        <is>
          <t>Navigation &amp; space</t>
        </is>
      </c>
      <c r="B135" s="98" t="inlineStr">
        <is>
          <t>What altitude or floor am I on?</t>
        </is>
      </c>
      <c r="C135" s="55" t="n">
        <v>12</v>
      </c>
      <c r="D135" s="12" t="inlineStr">
        <is>
          <t>BMP280 budget barometer
$1.5</t>
        </is>
      </c>
      <c r="E135" s="12" t="inlineStr">
        <is>
          <t>Benewake TF03 long-range industrial LiDAR
$180</t>
        </is>
      </c>
      <c r="F135" s="12" t="inlineStr">
        <is>
          <t>BMP280 budget barometer
$1.5</t>
        </is>
      </c>
      <c r="G135" s="12" t="inlineStr">
        <is>
          <t>BMP280 budget barometer
$1.5</t>
        </is>
      </c>
      <c r="H135" s="12" t="inlineStr">
        <is>
          <t>DPS310 barometer
$7</t>
        </is>
      </c>
      <c r="I135" s="12" t="inlineStr">
        <is>
          <t>BMP280 budget barometer
$1.5</t>
        </is>
      </c>
    </row>
    <row r="136" ht="32" customHeight="1">
      <c r="A136" s="97" t="inlineStr">
        <is>
          <t>Navigation &amp; space</t>
        </is>
      </c>
      <c r="B136" s="98" t="inlineStr">
        <is>
          <t>What is the shape of the space around me?</t>
        </is>
      </c>
      <c r="C136" s="55" t="n">
        <v>6</v>
      </c>
      <c r="D136" s="12" t="inlineStr">
        <is>
          <t>Bat/dolphin: 40kHz ranging array
$8</t>
        </is>
      </c>
      <c r="E136" s="12" t="inlineStr">
        <is>
          <t>Livox Mid-360 3D LiDAR
$749</t>
        </is>
      </c>
      <c r="F136" s="12" t="inlineStr">
        <is>
          <t>Bat/dolphin: 40kHz ranging array
$8</t>
        </is>
      </c>
      <c r="G136" s="12" t="inlineStr">
        <is>
          <t>Bat/dolphin: 40kHz ranging array
$8</t>
        </is>
      </c>
      <c r="H136" s="12" t="inlineStr">
        <is>
          <t>Time-of-flight gesture radar 60GHz
$110</t>
        </is>
      </c>
      <c r="I136" s="12" t="inlineStr">
        <is>
          <t>RPLIDAR A1 360 degree triangulation LiDAR
$99</t>
        </is>
      </c>
    </row>
    <row r="137" ht="32" customHeight="1">
      <c r="A137" s="97" t="inlineStr">
        <is>
          <t>Navigation &amp; space</t>
        </is>
      </c>
      <c r="B137" s="98" t="inlineStr">
        <is>
          <t>Is there something in the way?</t>
        </is>
      </c>
      <c r="C137" s="55" t="n">
        <v>24</v>
      </c>
      <c r="D137" s="12" t="inlineStr">
        <is>
          <t>HC-SR04 ultrasonic
$1.5</t>
        </is>
      </c>
      <c r="E137" s="12" t="inlineStr">
        <is>
          <t>Livox Mid-360 3D LiDAR
$749</t>
        </is>
      </c>
      <c r="F137" s="12" t="inlineStr">
        <is>
          <t>HC-SR04 ultrasonic
$1.5</t>
        </is>
      </c>
      <c r="G137" s="12" t="inlineStr">
        <is>
          <t>HC-SR04 ultrasonic
$1.5</t>
        </is>
      </c>
      <c r="H137" s="12" t="inlineStr">
        <is>
          <t>MEMS ultrasonic ToF (Chirp)
$15</t>
        </is>
      </c>
      <c r="I137" s="12" t="inlineStr">
        <is>
          <t>HC-SR04 ultrasonic
$1.5</t>
        </is>
      </c>
    </row>
    <row r="138" ht="32" customHeight="1">
      <c r="A138" s="97" t="inlineStr">
        <is>
          <t>Navigation &amp; space</t>
        </is>
      </c>
      <c r="B138" s="98" t="inlineStr">
        <is>
          <t>Am I back at the exact same place?</t>
        </is>
      </c>
      <c r="C138" s="55" t="n">
        <v>20</v>
      </c>
      <c r="D138" s="12" t="inlineStr">
        <is>
          <t>BMP280 budget barometer
$1.5</t>
        </is>
      </c>
      <c r="E138" s="12" t="inlineStr">
        <is>
          <t>ADIS16505-2 tactical-grade IMU
$825</t>
        </is>
      </c>
      <c r="F138" s="12" t="inlineStr">
        <is>
          <t>BMP280 budget barometer
$1.5</t>
        </is>
      </c>
      <c r="G138" s="12" t="inlineStr">
        <is>
          <t>BMP280 budget barometer
$1.5</t>
        </is>
      </c>
      <c r="H138" s="12" t="inlineStr">
        <is>
          <t>MMC5603 precision magnetometer
$6</t>
        </is>
      </c>
      <c r="I138" s="12" t="inlineStr">
        <is>
          <t>BMP280 budget barometer
$1.5</t>
        </is>
      </c>
    </row>
    <row r="139" ht="32" customHeight="1">
      <c r="A139" s="97" t="inlineStr">
        <is>
          <t>Navigation &amp; space</t>
        </is>
      </c>
      <c r="B139" s="98" t="inlineStr">
        <is>
          <t>Has this structure shifted or tilted since last time?</t>
        </is>
      </c>
      <c r="C139" s="55" t="n">
        <v>26</v>
      </c>
      <c r="D139" s="12" t="inlineStr">
        <is>
          <t>650nm red laser diode module
$1.5</t>
        </is>
      </c>
      <c r="E139" s="12" t="inlineStr">
        <is>
          <t>ADIS16505-2 tactical-grade IMU
$825</t>
        </is>
      </c>
      <c r="F139" s="12" t="inlineStr">
        <is>
          <t>650nm red laser diode module
$1.5</t>
        </is>
      </c>
      <c r="G139" s="12" t="inlineStr">
        <is>
          <t>650nm red laser diode module
$1.5</t>
        </is>
      </c>
      <c r="H139" s="12" t="inlineStr">
        <is>
          <t>Geophone SM-24
$30</t>
        </is>
      </c>
      <c r="I139" s="12" t="inlineStr">
        <is>
          <t>BMP390 precision barometer
$10</t>
        </is>
      </c>
    </row>
    <row r="140" ht="32" customHeight="1">
      <c r="A140" s="97" t="inlineStr">
        <is>
          <t>Materials &amp; chemistry</t>
        </is>
      </c>
      <c r="B140" s="98" t="inlineStr">
        <is>
          <t>What material is this?</t>
        </is>
      </c>
      <c r="C140" s="55" t="n">
        <v>12</v>
      </c>
      <c r="D140" s="12" t="inlineStr">
        <is>
          <t>Capacitive proximity switch M18
$7</t>
        </is>
      </c>
      <c r="E140" s="12" t="inlineStr">
        <is>
          <t>Hamamatsu C12880MA micro-spectrometer
$330</t>
        </is>
      </c>
      <c r="F140" s="12" t="inlineStr">
        <is>
          <t>Capacitive proximity switch M18
$7</t>
        </is>
      </c>
      <c r="G140" s="12" t="inlineStr">
        <is>
          <t>Capacitive proximity switch M18
$7</t>
        </is>
      </c>
      <c r="H140" s="12" t="inlineStr">
        <is>
          <t>AS7341 11-channel spectral
$14</t>
        </is>
      </c>
      <c r="I140" s="12" t="inlineStr">
        <is>
          <t>Capacitive proximity switch M18
$7</t>
        </is>
      </c>
    </row>
    <row r="141" ht="32" customHeight="1">
      <c r="A141" s="97" t="inlineStr">
        <is>
          <t>Materials &amp; chemistry</t>
        </is>
      </c>
      <c r="B141" s="98" t="inlineStr">
        <is>
          <t>How wet is this material?</t>
        </is>
      </c>
      <c r="C141" s="55" t="n">
        <v>11</v>
      </c>
      <c r="D141" s="12" t="inlineStr">
        <is>
          <t>Capacitive soil moisture v2
$2</t>
        </is>
      </c>
      <c r="E141" s="12" t="inlineStr">
        <is>
          <t>True TDR soil water content probe
$395</t>
        </is>
      </c>
      <c r="F141" s="12" t="inlineStr">
        <is>
          <t>Capacitive liquid/force FDC1004
$9</t>
        </is>
      </c>
      <c r="G141" s="12" t="inlineStr">
        <is>
          <t>Capacitive soil moisture v2
$2</t>
        </is>
      </c>
      <c r="H141" s="12" t="inlineStr">
        <is>
          <t>Capacitive liquid/force FDC1004
$9</t>
        </is>
      </c>
      <c r="I141" s="12" t="inlineStr">
        <is>
          <t>Capacitive soil moisture v2
$2</t>
        </is>
      </c>
    </row>
    <row r="142" ht="32" customHeight="1">
      <c r="A142" s="97" t="inlineStr">
        <is>
          <t>Materials &amp; chemistry</t>
        </is>
      </c>
      <c r="B142" s="98" t="inlineStr">
        <is>
          <t>Is this food still good?</t>
        </is>
      </c>
      <c r="C142" s="55" t="n">
        <v>11</v>
      </c>
      <c r="D142" s="12" t="inlineStr">
        <is>
          <t>DS18B20 digital temp probe
$2.5</t>
        </is>
      </c>
      <c r="E142" s="12" t="inlineStr">
        <is>
          <t>Scent delivery + e-nose loop
$60</t>
        </is>
      </c>
      <c r="F142" s="12" t="inlineStr">
        <is>
          <t>MQ-3 alcohol sensor
$2.5</t>
        </is>
      </c>
      <c r="G142" s="12" t="inlineStr">
        <is>
          <t>DS18B20 digital temp probe
$2.5</t>
        </is>
      </c>
      <c r="H142" s="12" t="inlineStr">
        <is>
          <t>TMP117 ultra-precise temp
$11</t>
        </is>
      </c>
      <c r="I142" s="12" t="inlineStr">
        <is>
          <t>DS18B20 digital temp probe
$2.5</t>
        </is>
      </c>
    </row>
    <row r="143" ht="32" customHeight="1">
      <c r="A143" s="97" t="inlineStr">
        <is>
          <t>Materials &amp; chemistry</t>
        </is>
      </c>
      <c r="B143" s="98" t="inlineStr">
        <is>
          <t>Does this colour match the reference?</t>
        </is>
      </c>
      <c r="C143" s="55" t="n">
        <v>12</v>
      </c>
      <c r="D143" s="12" t="inlineStr">
        <is>
          <t>TCS3200 frequency-output colour sensor
$4</t>
        </is>
      </c>
      <c r="E143" s="12" t="inlineStr">
        <is>
          <t>Hamamatsu C12880MA micro-spectrometer
$330</t>
        </is>
      </c>
      <c r="F143" s="12" t="inlineStr">
        <is>
          <t>TCS3200 frequency-output colour sensor
$4</t>
        </is>
      </c>
      <c r="G143" s="12" t="inlineStr">
        <is>
          <t>TCS3200 frequency-output colour sensor
$4</t>
        </is>
      </c>
      <c r="H143" s="12" t="inlineStr">
        <is>
          <t>OPT4048 tristimulus color
$9</t>
        </is>
      </c>
      <c r="I143" s="12" t="inlineStr">
        <is>
          <t>TCS34725 RGB color
$7</t>
        </is>
      </c>
    </row>
    <row r="144" ht="32" customHeight="1">
      <c r="A144" s="97" t="inlineStr">
        <is>
          <t>Materials &amp; chemistry</t>
        </is>
      </c>
      <c r="B144" s="98" t="inlineStr">
        <is>
          <t>How concentrated is this solution?</t>
        </is>
      </c>
      <c r="C144" s="55" t="n">
        <v>13</v>
      </c>
      <c r="D144" s="12" t="inlineStr">
        <is>
          <t>TCS34725 RGB color
$7</t>
        </is>
      </c>
      <c r="E144" s="12" t="inlineStr">
        <is>
          <t>Free-chlorine amperometric membrane probe
$390</t>
        </is>
      </c>
      <c r="F144" s="12" t="inlineStr">
        <is>
          <t>TCS34725 RGB color
$7</t>
        </is>
      </c>
      <c r="G144" s="12" t="inlineStr">
        <is>
          <t>TCS34725 RGB color
$7</t>
        </is>
      </c>
      <c r="H144" s="12" t="inlineStr">
        <is>
          <t>Fluoride ion-selective electrode (LaF3 crystal)
$320</t>
        </is>
      </c>
      <c r="I144" s="12" t="inlineStr">
        <is>
          <t>TCS34725 RGB color
$7</t>
        </is>
      </c>
    </row>
    <row r="145" ht="32" customHeight="1">
      <c r="A145" s="97" t="inlineStr">
        <is>
          <t>Materials &amp; chemistry</t>
        </is>
      </c>
      <c r="B145" s="98" t="inlineStr">
        <is>
          <t>Has this been contaminated?</t>
        </is>
      </c>
      <c r="C145" s="55" t="n">
        <v>28</v>
      </c>
      <c r="D145" s="12" t="inlineStr">
        <is>
          <t>Color-changing material readers
$10</t>
        </is>
      </c>
      <c r="E145" s="12" t="inlineStr">
        <is>
          <t>Alphasense OPC-N3 optical particle counter
$500</t>
        </is>
      </c>
      <c r="F145" s="12" t="inlineStr">
        <is>
          <t>Color-changing material readers
$10</t>
        </is>
      </c>
      <c r="G145" s="12" t="inlineStr">
        <is>
          <t>Color-changing material readers
$10</t>
        </is>
      </c>
      <c r="H145" s="12" t="inlineStr">
        <is>
          <t>Fluoride ion-selective electrode (LaF3 crystal)
$320</t>
        </is>
      </c>
      <c r="I145" s="12" t="inlineStr">
        <is>
          <t>EC / TDS sensor
$12</t>
        </is>
      </c>
    </row>
    <row r="146" ht="32" customHeight="1">
      <c r="A146" s="97" t="inlineStr">
        <is>
          <t>Materials &amp; chemistry</t>
        </is>
      </c>
      <c r="B146" s="98" t="inlineStr">
        <is>
          <t>Has the paint, resin or glue finished curing?</t>
        </is>
      </c>
      <c r="C146" s="55" t="n">
        <v>12</v>
      </c>
      <c r="D146" s="12" t="inlineStr">
        <is>
          <t>AHT20 temp/humidity
$2</t>
        </is>
      </c>
      <c r="E146" s="12" t="inlineStr">
        <is>
          <t>ZE08-CH2O formaldehyde
$22</t>
        </is>
      </c>
      <c r="F146" s="12" t="inlineStr">
        <is>
          <t>AHT20 temp/humidity
$2</t>
        </is>
      </c>
      <c r="G146" s="12" t="inlineStr">
        <is>
          <t>AHT20 temp/humidity
$2</t>
        </is>
      </c>
      <c r="H146" s="12" t="inlineStr">
        <is>
          <t>Si7021 humidity/temp
$4</t>
        </is>
      </c>
      <c r="I146" s="12" t="inlineStr">
        <is>
          <t>AHT20 temp/humidity
$2</t>
        </is>
      </c>
    </row>
    <row r="147" ht="32" customHeight="1">
      <c r="A147" s="97" t="inlineStr">
        <is>
          <t>Invisible worlds</t>
        </is>
      </c>
      <c r="B147" s="98" t="inlineStr">
        <is>
          <t>How much radiation is here?</t>
        </is>
      </c>
      <c r="C147" s="55" t="n">
        <v>6</v>
      </c>
      <c r="D147" s="12" t="inlineStr">
        <is>
          <t>BPW34 PIN photodiode
$1</t>
        </is>
      </c>
      <c r="E147" s="12" t="inlineStr">
        <is>
          <t>Scintillating gamma spectrometer
$150</t>
        </is>
      </c>
      <c r="F147" s="12" t="inlineStr">
        <is>
          <t>BPW34 PIN photodiode
$1</t>
        </is>
      </c>
      <c r="G147" s="12" t="inlineStr">
        <is>
          <t>BPW34 PIN photodiode
$1</t>
        </is>
      </c>
      <c r="H147" s="12" t="inlineStr">
        <is>
          <t>BPW34 PIN photodiode
$1</t>
        </is>
      </c>
      <c r="I147" s="12" t="inlineStr">
        <is>
          <t>Geiger counter kit
$25</t>
        </is>
      </c>
    </row>
    <row r="148" ht="32" customHeight="1">
      <c r="A148" s="97" t="inlineStr">
        <is>
          <t>Invisible worlds</t>
        </is>
      </c>
      <c r="B148" s="98" t="inlineStr">
        <is>
          <t>Which radioactive isotope is this?</t>
        </is>
      </c>
      <c r="C148" s="55" t="n">
        <v>2</v>
      </c>
      <c r="D148" s="12" t="inlineStr">
        <is>
          <t>SiPM photodetector module
$60</t>
        </is>
      </c>
      <c r="E148" s="12" t="inlineStr">
        <is>
          <t>Scintillating gamma spectrometer
$150</t>
        </is>
      </c>
      <c r="F148" s="12" t="inlineStr">
        <is>
          <t>—</t>
        </is>
      </c>
      <c r="G148" s="12" t="inlineStr">
        <is>
          <t>SiPM photodetector module
$60</t>
        </is>
      </c>
      <c r="H148" s="12" t="inlineStr">
        <is>
          <t>SiPM photodetector module
$60</t>
        </is>
      </c>
      <c r="I148" s="12" t="inlineStr">
        <is>
          <t>SiPM photodetector module
$60</t>
        </is>
      </c>
    </row>
    <row r="149" ht="32" customHeight="1">
      <c r="A149" s="97" t="inlineStr">
        <is>
          <t>Invisible worlds</t>
        </is>
      </c>
      <c r="B149" s="98" t="inlineStr">
        <is>
          <t>What is transmitting nearby, and how strongly?</t>
        </is>
      </c>
      <c r="C149" s="55" t="n">
        <v>6</v>
      </c>
      <c r="D149" s="12" t="inlineStr">
        <is>
          <t>SI4432/CC1101 sub-GHz sniffer
$4</t>
        </is>
      </c>
      <c r="E149" s="12" t="inlineStr">
        <is>
          <t>10MHz GPSDO — GNSS-disciplined oscillator
$130</t>
        </is>
      </c>
      <c r="F149" s="12" t="inlineStr">
        <is>
          <t>SI4432/CC1101 sub-GHz sniffer
$4</t>
        </is>
      </c>
      <c r="G149" s="12" t="inlineStr">
        <is>
          <t>SX1262 sub-GHz transceiver
$8</t>
        </is>
      </c>
      <c r="H149" s="12" t="inlineStr">
        <is>
          <t>AS3935 lightning detector
$20</t>
        </is>
      </c>
      <c r="I149" s="12" t="inlineStr">
        <is>
          <t>SX1262 sub-GHz transceiver
$8</t>
        </is>
      </c>
    </row>
    <row r="150" ht="32" customHeight="1">
      <c r="A150" s="97" t="inlineStr">
        <is>
          <t>Invisible worlds</t>
        </is>
      </c>
      <c r="B150" s="98" t="inlineStr">
        <is>
          <t>Where is the wiring or metal inside this wall?</t>
        </is>
      </c>
      <c r="C150" s="55" t="n">
        <v>7</v>
      </c>
      <c r="D150" s="12" t="inlineStr">
        <is>
          <t>QMC5883L compass
$2</t>
        </is>
      </c>
      <c r="E150" s="12" t="inlineStr">
        <is>
          <t>LDC1612 inductive sensing
$9</t>
        </is>
      </c>
      <c r="F150" s="12" t="inlineStr">
        <is>
          <t>QMC5883L compass
$2</t>
        </is>
      </c>
      <c r="G150" s="12" t="inlineStr">
        <is>
          <t>QMC5883L compass
$2</t>
        </is>
      </c>
      <c r="H150" s="12" t="inlineStr">
        <is>
          <t>MMC5603 precision magnetometer
$6</t>
        </is>
      </c>
      <c r="I150" s="12" t="inlineStr">
        <is>
          <t>QMC5883L compass
$2</t>
        </is>
      </c>
    </row>
    <row r="151" ht="32" customHeight="1">
      <c r="A151" s="97" t="inlineStr">
        <is>
          <t>Invisible worlds</t>
        </is>
      </c>
      <c r="B151" s="98" t="inlineStr">
        <is>
          <t>Is there ferrous metal or a field distortion here?</t>
        </is>
      </c>
      <c r="C151" s="55" t="n">
        <v>9</v>
      </c>
      <c r="D151" s="12" t="inlineStr">
        <is>
          <t>QMC5883L compass
$2</t>
        </is>
      </c>
      <c r="E151" s="12" t="inlineStr">
        <is>
          <t>Wi-Fi and magnetic fingerprint positioning
$5</t>
        </is>
      </c>
      <c r="F151" s="12" t="inlineStr">
        <is>
          <t>QMC5883L compass
$2</t>
        </is>
      </c>
      <c r="G151" s="12" t="inlineStr">
        <is>
          <t>QMC5883L compass
$2</t>
        </is>
      </c>
      <c r="H151" s="12" t="inlineStr">
        <is>
          <t>MMC5603 precision magnetometer
$6</t>
        </is>
      </c>
      <c r="I151" s="12" t="inlineStr">
        <is>
          <t>QMC5883L compass
$2</t>
        </is>
      </c>
    </row>
    <row r="152" ht="32" customHeight="1">
      <c r="A152" s="97" t="inlineStr">
        <is>
          <t>Invisible worlds</t>
        </is>
      </c>
      <c r="B152" s="98" t="inlineStr">
        <is>
          <t>How many cosmic rays are passing through?</t>
        </is>
      </c>
      <c r="C152" s="55" t="n">
        <v>4</v>
      </c>
      <c r="D152" s="12" t="inlineStr">
        <is>
          <t>PIN photodiode radiation detector
$2</t>
        </is>
      </c>
      <c r="E152" s="12" t="inlineStr">
        <is>
          <t>Muon detector (CosmicWatch)
$100</t>
        </is>
      </c>
      <c r="F152" s="12" t="inlineStr">
        <is>
          <t>Geiger counter kit
$25</t>
        </is>
      </c>
      <c r="G152" s="12" t="inlineStr">
        <is>
          <t>PIN photodiode radiation detector
$2</t>
        </is>
      </c>
      <c r="H152" s="12" t="inlineStr">
        <is>
          <t>SiPM photodetector module
$60</t>
        </is>
      </c>
      <c r="I152" s="12" t="inlineStr">
        <is>
          <t>Geiger counter kit
$25</t>
        </is>
      </c>
    </row>
    <row r="153" ht="32" customHeight="1">
      <c r="A153" s="97" t="inlineStr">
        <is>
          <t>Invisible worlds</t>
        </is>
      </c>
      <c r="B153" s="98" t="inlineStr">
        <is>
          <t>What is making noise above human hearing?</t>
        </is>
      </c>
      <c r="C153" s="55" t="n">
        <v>2</v>
      </c>
      <c r="D153" s="12" t="inlineStr">
        <is>
          <t>Ultrasonic mic experiments
$6</t>
        </is>
      </c>
      <c r="E153" s="12" t="inlineStr">
        <is>
          <t>Acoustic emission (ultrasonic contact)
$10</t>
        </is>
      </c>
      <c r="F153" s="12" t="inlineStr">
        <is>
          <t>Ultrasonic mic experiments
$6</t>
        </is>
      </c>
      <c r="G153" s="12" t="inlineStr">
        <is>
          <t>Acoustic emission (ultrasonic contact)
$10</t>
        </is>
      </c>
      <c r="H153" s="12" t="inlineStr">
        <is>
          <t>Ultrasonic mic experiments
$6</t>
        </is>
      </c>
      <c r="I153" s="12" t="inlineStr">
        <is>
          <t>Ultrasonic mic experiments
$6</t>
        </is>
      </c>
    </row>
    <row r="154" ht="32" customHeight="1">
      <c r="A154" s="97" t="inlineStr">
        <is>
          <t>Invisible worlds</t>
        </is>
      </c>
      <c r="B154" s="98" t="inlineStr">
        <is>
          <t>Is the atmosphere electrically charged?</t>
        </is>
      </c>
      <c r="C154" s="55" t="n">
        <v>1</v>
      </c>
      <c r="D154" s="12" t="inlineStr">
        <is>
          <t>Atmospheric electricity (field mill lite)
$15</t>
        </is>
      </c>
      <c r="E154" s="12" t="inlineStr">
        <is>
          <t>Atmospheric electricity (field mill lite)
$15</t>
        </is>
      </c>
      <c r="F154" s="12" t="inlineStr">
        <is>
          <t>Atmospheric electricity (field mill lite)
$15</t>
        </is>
      </c>
      <c r="G154" s="12" t="inlineStr">
        <is>
          <t>Atmospheric electricity (field mill lite)
$15</t>
        </is>
      </c>
      <c r="H154" s="12" t="inlineStr">
        <is>
          <t>Atmospheric electricity (field mill lite)
$15</t>
        </is>
      </c>
      <c r="I154" s="12" t="inlineStr">
        <is>
          <t>Atmospheric electricity (field mill lite)
$15</t>
        </is>
      </c>
    </row>
    <row r="155" ht="32" customHeight="1">
      <c r="A155" s="97" t="inlineStr">
        <is>
          <t>Invisible worlds</t>
        </is>
      </c>
      <c r="B155" s="98" t="inlineStr">
        <is>
          <t>Is something moving on the other side of that wall?</t>
        </is>
      </c>
      <c r="C155" s="55" t="n">
        <v>7</v>
      </c>
      <c r="D155" s="12" t="inlineStr">
        <is>
          <t>Wi-Fi CSI sensing (the router IS the sensor)
$0</t>
        </is>
      </c>
      <c r="E155" s="12" t="inlineStr">
        <is>
          <t>Acconeer XM125 pulsed coherent radar
$70</t>
        </is>
      </c>
      <c r="F155" s="12" t="inlineStr">
        <is>
          <t>RCWL-0516 doppler radar
$1.2</t>
        </is>
      </c>
      <c r="G155" s="12" t="inlineStr">
        <is>
          <t>RCWL-0516 doppler radar
$1.2</t>
        </is>
      </c>
      <c r="H155" s="12" t="inlineStr">
        <is>
          <t>RCWL-0516 doppler radar
$1.2</t>
        </is>
      </c>
      <c r="I155" s="12" t="inlineStr">
        <is>
          <t>RCWL-0516 doppler radar
$1.2</t>
        </is>
      </c>
    </row>
    <row r="157" ht="24" customHeight="1">
      <c r="A157" s="6" t="inlineStr">
        <is>
          <t>WHAT FOOLS EACH APPROACH, AND WHAT IT UNLOCKS</t>
        </is>
      </c>
    </row>
    <row r="158" ht="22" customHeight="1">
      <c r="A158" s="13" t="inlineStr">
        <is>
          <t>Route-level caveats: the failure modes that belong to the METHOD rather than to any one part.</t>
        </is>
      </c>
    </row>
    <row r="159">
      <c r="A159" s="23" t="inlineStr">
        <is>
          <t>You want to know…</t>
        </is>
      </c>
      <c r="B159" s="23" t="inlineStr">
        <is>
          <t>What fools this whole approach</t>
        </is>
      </c>
      <c r="C159" s="23" t="inlineStr">
        <is>
          <t>What it unlocks</t>
        </is>
      </c>
      <c r="D159" s="23" t="inlineStr">
        <is>
          <t>Who pays for it</t>
        </is>
      </c>
      <c r="E159" s="23" t="inlineStr">
        <is>
          <t>col</t>
        </is>
      </c>
      <c r="F159" s="23" t="inlineStr">
        <is>
          <t>col (1)</t>
        </is>
      </c>
      <c r="G159" s="23" t="inlineStr">
        <is>
          <t>col (2)</t>
        </is>
      </c>
      <c r="H159" s="23" t="inlineStr">
        <is>
          <t>col (3)</t>
        </is>
      </c>
      <c r="I159" s="23" t="inlineStr">
        <is>
          <t>col (4)</t>
        </is>
      </c>
    </row>
    <row r="160" ht="34" customHeight="1">
      <c r="A160" s="37" t="inlineStr">
        <is>
          <t>Is anyone here?</t>
        </is>
      </c>
      <c r="B160" s="99" t="inlineStr">
        <is>
          <t>Every cheap route answers a subtly different question. PIR detects CHANGE in infrared, so it goes blind the moment you sit still — the classic 'lights off while I'm reading' failure. CO2 rise is unambiguous but lags by 10-20 minutes. A door sensor tells you someone crossed a threshold, not that they are still inside. mmWave sees breathing but also sees ceiling fans, curtains and rain on glass, and it sees through plasterboard into the next room unless you gate by zone.</t>
        </is>
      </c>
      <c r="E160" s="12" t="inlineStr">
        <is>
          <t>Presence is the keystone signal of every building: it gates lighting, HVAC, security, energy attribution and safety logic. Almost every other automation gets better once presence is reliable.</t>
        </is>
      </c>
      <c r="H160" s="100" t="inlineStr">
        <is>
          <t>Smart home, facilities management, hot-desking, energy retrofits, hospitality</t>
        </is>
      </c>
    </row>
    <row r="161" ht="34" customHeight="1">
      <c r="A161" s="37" t="inlineStr">
        <is>
          <t>Is someone still here, sitting perfectly still?</t>
        </is>
      </c>
      <c r="B161" s="99" t="inlineStr">
        <is>
          <t>This is the question PIR fundamentally cannot answer, and the reason mmWave took over. But radar's sensitivity cuts both ways: at high gain it detects a sleeping person two rooms away through a stud wall. Tune the distance gates before you trust it, and expect to re-tune after you move the furniture.</t>
        </is>
      </c>
      <c r="E161" s="12" t="inlineStr">
        <is>
          <t>Rooms that stop switching the lights off on people who are reading, sleeping or working quietly — the single most-complained-about failure in smart homes.</t>
        </is>
      </c>
      <c r="H161" s="100" t="inlineStr">
        <is>
          <t>Smart home, offices, hotels, care settings</t>
        </is>
      </c>
    </row>
    <row r="162" ht="34" customHeight="1">
      <c r="A162" s="37" t="inlineStr">
        <is>
          <t>How many people are in this space?</t>
        </is>
      </c>
      <c r="B162" s="99" t="inlineStr">
        <is>
          <t>Counting is much harder than detecting. Two people walking abreast through a doorway read as one. A person pausing in the beam double-counts. Thermal blob counting merges people who stand close. Every counting route drifts over hours unless you periodically reset to a known-empty state — a nightly zero at 4am is usually the cheapest fix.</t>
        </is>
      </c>
      <c r="E162" s="12" t="inlineStr">
        <is>
          <t>Occupancy analytics without cameras: demand-controlled ventilation, room booking that reflects reality, retail footfall, and safe-egress counts.</t>
        </is>
      </c>
      <c r="H162" s="100" t="inlineStr">
        <is>
          <t>Retail, museums, facilities, events, building services</t>
        </is>
      </c>
    </row>
    <row r="163" ht="34" customHeight="1">
      <c r="A163" s="37" t="inlineStr">
        <is>
          <t>Did someone fall?</t>
        </is>
      </c>
      <c r="B163" s="99" t="inlineStr">
        <is>
          <t>The hard part is not detecting impact but rejecting everything that looks like it. Sitting down heavily, dropping the device, and a dog jumping on the bed all produce fall-shaped accelerometer signatures. Impact alone is not enough: the reliable pattern is impact FOLLOWED by prolonged stillness at floor level. Wearable routes fail because people don't wear them; radar routes work in bathrooms and at night, which is where falls actually happen.</t>
        </is>
      </c>
      <c r="E163" s="12" t="inlineStr">
        <is>
          <t>Independent living that families can accept. The privacy-safe routes matter enormously here — camera-based fall detection is refused by the people who most need it.</t>
        </is>
      </c>
      <c r="H163" s="100" t="inlineStr">
        <is>
          <t>Elder care, assisted living, insurance, hospital estates</t>
        </is>
      </c>
    </row>
    <row r="164" ht="34" customHeight="1">
      <c r="A164" s="37" t="inlineStr">
        <is>
          <t>Which specific person is this?</t>
        </is>
      </c>
      <c r="B164" s="99" t="inlineStr">
        <is>
          <t>Identity is the point where privacy law arrives. Tags identify the TAG, not the person carrying it. Biometrics identify the person but create sensitive personal data with real obligations. BLE phone presence is convenient and trivially spoofed. Be clear which one your build actually needs — most 'who' problems are really 'is this an authorised somebody' problems, which a tag solves without storing anything personal.</t>
        </is>
      </c>
      <c r="E164" s="12" t="inlineStr">
        <is>
          <t>Per-person automation, tool and machine authorisation, medication adherence, and attribution of energy or resource use.</t>
        </is>
      </c>
      <c r="H164" s="100" t="inlineStr">
        <is>
          <t>Workshops, makerspaces, healthcare, access control, shared facilities</t>
        </is>
      </c>
    </row>
    <row r="165" ht="34" customHeight="1">
      <c r="A165" s="37" t="inlineStr">
        <is>
          <t>Is a bearing starting to fail?</t>
        </is>
      </c>
      <c r="B165" s="99" t="inlineStr">
        <is>
          <t>Absolute vibration numbers are almost meaningless — machines differ, mountings differ, and the same reading means different things on different days. Only the TREND against that machine's own baseline is informative. Sample rate is the other trap: bearing defect frequencies live in the kHz, so a 100Hz accelerometer sees nothing useful no matter how carefully you analyse it. Mounting matters more than the sensor: a magnet mount rolls off above ~2kHz, and double-sided tape is worse.</t>
        </is>
      </c>
      <c r="E165" s="12" t="inlineStr">
        <is>
          <t>Predictive maintenance — replacing parts on evidence rather than on a calendar or after a failure. The economics are unusually favourable: one avoided unplanned stoppage typically pays for instrumenting an entire workshop.</t>
        </is>
      </c>
      <c r="H165" s="100" t="inlineStr">
        <is>
          <t>Manufacturing, facilities, HVAC contractors, makerspaces, agriculture</t>
        </is>
      </c>
    </row>
    <row r="166" ht="34" customHeight="1">
      <c r="A166" s="37" t="inlineStr">
        <is>
          <t>Which appliance just turned on?</t>
        </is>
      </c>
      <c r="B166" s="99" t="inlineStr">
        <is>
          <t>Non-intrusive load monitoring is a genuinely hard, well-studied problem. Devices with similar power draws are near-indistinguishable from aggregate real power alone; the discriminating information is in the switch-on transient and the harmonic signature, which needs high-rate sampling rather than one reading a second. Variable-speed and inverter appliances defeat naive approaches entirely.</t>
        </is>
      </c>
      <c r="E166" s="12" t="inlineStr">
        <is>
          <t>Itemised energy without a smart plug on every device — and, more interestingly, activity inference: which appliance ran, when, tells you about the household's day without any sensor in a room.</t>
        </is>
      </c>
      <c r="H166" s="100" t="inlineStr">
        <is>
          <t>Energy retailers, efficiency programmes, insurers, elder-care monitoring</t>
        </is>
      </c>
    </row>
    <row r="167" ht="34" customHeight="1">
      <c r="A167" s="37" t="inlineStr">
        <is>
          <t>Is this room stuffy — does it need fresh air?</t>
        </is>
      </c>
      <c r="B167" s="99" t="inlineStr">
        <is>
          <t>Use real CO2, not 'eCO2' from a VOC sensor — eCO2 is inferred from unrelated chemistry and will happily report fresh air in a crowded room, or alarm because someone opened a bottle of solvent. Real NDIR and photoacoustic sensors need ambient-pressure compensation, and their automatic self-calibration assumes the room reaches ~400ppm at least weekly. In a continuously occupied space that assumption is false and the sensor slowly, silently under-reads.</t>
        </is>
      </c>
      <c r="E167" s="12" t="inlineStr">
        <is>
          <t>Ventilation you can argue about with evidence. CO2 is also the cleanest proxy for occupancy density and for airborne-infection risk in shared rooms.</t>
        </is>
      </c>
      <c r="H167" s="100" t="inlineStr">
        <is>
          <t>Schools, offices, gyms, venues, landlords, ventilation contractors</t>
        </is>
      </c>
    </row>
    <row r="168" ht="34" customHeight="1">
      <c r="A168" s="37" t="inlineStr">
        <is>
          <t>How polluted is the air right now?</t>
        </is>
      </c>
      <c r="B168" s="99" t="inlineStr">
        <is>
          <t>Optical particle counters measure how much light particles scatter, then convert to mass using an assumed particle density and refractive index. When humidity rises above roughly 75% the particles absorb water and swell, so the sensor over-reads badly — fog and morning dew read like smoke. Always log humidity alongside and correct, or your wildfire alarm will fire on a damp morning.</t>
        </is>
      </c>
      <c r="E168" s="12" t="inlineStr">
        <is>
          <t>Air-quality response that happens before you smell anything: purifiers that pre-empt smoke infiltration, and exposure maps that show which streets to avoid.</t>
        </is>
      </c>
      <c r="H168" s="100" t="inlineStr">
        <is>
          <t>Households in wildfire regions, cyclists, asthma community, citizen science, councils</t>
        </is>
      </c>
    </row>
    <row r="169" ht="34" customHeight="1">
      <c r="A169" s="37" t="inlineStr">
        <is>
          <t>Is water escaping where it shouldn't?</t>
        </is>
      </c>
      <c r="B169" s="99" t="inlineStr">
        <is>
          <t>Point leak sensors only detect water that reaches the exact spot you put them. Flow-based detection catches leaks anywhere but needs a behavioural baseline to distinguish a running toilet from a long shower. The genuinely reliable signal is flow with no occupancy — that combination has almost no false positives.</t>
        </is>
      </c>
      <c r="E169" s="12" t="inlineStr">
        <is>
          <t>Automatic mains shutoff. Water damage is among the most common and most expensive household insurance claims, and this is one of the few sensing projects with an unambiguous financial return.</t>
        </is>
      </c>
      <c r="H169" s="100" t="inlineStr">
        <is>
          <t>Homeowners, landlords, insurers, facilities, holiday properties</t>
        </is>
      </c>
    </row>
    <row r="170" ht="34" customHeight="1">
      <c r="A170" s="37" t="inlineStr">
        <is>
          <t>Does this plant need water?</t>
        </is>
      </c>
      <c r="B170" s="99" t="inlineStr">
        <is>
          <t>Cheap resistive soil probes corrode away within weeks and measure salinity as much as water; use capacitive ones. Even capacitive readings are meaningless across different soils without per-soil calibration, because they respond to dielectric constant, which varies with soil type and compaction. The metric agriculture actually schedules on is soil water TENSION, not water content — how hard roots must pull, rather than how much water is present.</t>
        </is>
      </c>
      <c r="E170" s="12" t="inlineStr">
        <is>
          <t>Irrigation driven by plant need rather than a timer, and — via the decay curve between waterings — a health signal that appears days before wilting.</t>
        </is>
      </c>
      <c r="H170" s="100" t="inlineStr">
        <is>
          <t>Growers, vineyards, orchards, greenhouses, serious gardeners</t>
        </is>
      </c>
    </row>
    <row r="171" ht="34" customHeight="1">
      <c r="A171" s="37" t="inlineStr">
        <is>
          <t>Is it idle, loaded, or jammed?</t>
        </is>
      </c>
      <c r="B171" s="99" t="inlineStr">
        <is>
          <t>'Is it on' is easy; 'what is it doing' is where the value is, and a single threshold cannot express it. Current draw distinguishes idle from loaded from stalled, but only after you have recorded what normal looks like for that specific machine. Soft starters and variable-frequency drives flatten the signatures that make this work.</t>
        </is>
      </c>
      <c r="E171" s="12" t="inlineStr">
        <is>
          <t>Utilisation data that justifies (or refuses) capital purchases, jam detection that prevents damage, and the raw material for predictive maintenance.</t>
        </is>
      </c>
      <c r="H171" s="100" t="inlineStr">
        <is>
          <t>Manufacturing, makerspaces, workshops, laundries, agriculture</t>
        </is>
      </c>
    </row>
    <row r="172" ht="34" customHeight="1">
      <c r="A172" s="37" t="inlineStr">
        <is>
          <t>Is a storm coming?</t>
        </is>
      </c>
      <c r="B172" s="99" t="inlineStr">
        <is>
          <t>Lightning detectors are notorious for false triggers: switching power supplies, fluorescent lamps, motor brushes and nearby electronics all produce impulses that look like a distant strike. Antenna tuning and noise-floor calibration are not optional, and the distance estimate is a statistical inference from signal energy, not a measurement — it is meaningfully wrong for individual strikes.</t>
        </is>
      </c>
      <c r="E172" s="12" t="inlineStr">
        <is>
          <t>Automatic protection with real financial value: retracting awnings, closing windows, unplugging equipment, and clearing pools and sports fields.</t>
        </is>
      </c>
      <c r="H172" s="100" t="inlineStr">
        <is>
          <t>Homeowners, sports facilities, marinas, agriculture, outdoor events</t>
        </is>
      </c>
    </row>
    <row r="173" ht="34" customHeight="1">
      <c r="A173" s="37" t="inlineStr">
        <is>
          <t>Will there be frost tonight?</t>
        </is>
      </c>
      <c r="B173" s="99" t="inlineStr">
        <is>
          <t>Air temperature is the wrong signal — ground frost forms while the air is still several degrees above zero, because surfaces radiate heat to a clear sky and cool below air temperature. The informative measurement is sky temperature via an infrared thermometer pointed upward: a very cold sky reading means clear skies and strong radiative cooling. Cloud cover changes the answer completely.</t>
        </is>
      </c>
      <c r="E173" s="12" t="inlineStr">
        <is>
          <t>Frost warnings hours earlier and more locally than any forecast, which is the difference between covering the tomatoes and losing them.</t>
        </is>
      </c>
      <c r="H173" s="100" t="inlineStr">
        <is>
          <t>Gardeners, vineyards, orchards, nurseries, growers</t>
        </is>
      </c>
    </row>
    <row r="174" ht="34" customHeight="1">
      <c r="A174" s="37" t="inlineStr">
        <is>
          <t>How much is left, and how long until it runs out?</t>
        </is>
      </c>
      <c r="B174" s="99" t="inlineStr">
        <is>
          <t>Weight is the honest measure and almost nobody uses it. Load cells creep under sustained load and drift with temperature, so a scale left under a gas bottle for months needs periodic re-zeroing. Tare state must survive reboots or your readings become nonsense after a power cut.</t>
        </is>
      </c>
      <c r="E174" s="12" t="inlineStr">
        <is>
          <t>'Days remaining' rather than 'it's empty' — for gas bottles, filament, coffee, animal feed, brewing gas and reagents. Weight-over-time is one of the most underused household and workshop signals there is.</t>
        </is>
      </c>
      <c r="H174" s="100" t="inlineStr">
        <is>
          <t>Households, workshops, makerspaces, hospitality, small farms</t>
        </is>
      </c>
    </row>
    <row r="175" ht="34" customHeight="1">
      <c r="A175" s="37" t="inlineStr">
        <is>
          <t>How much is in the tank?</t>
        </is>
      </c>
      <c r="B175" s="99" t="inlineStr">
        <is>
          <t>Every route has a characteristic failure. Ultrasonic has a blind zone near the sensor (typically 20-25cm) and is fooled by foam, steam and condensation on the transducer. Pressure-based depth needs a vent to atmosphere or it tracks the weather instead of the water. Capacitive through-wall sensors are defeated by residue and scale on the inside of the tank wall.</t>
        </is>
      </c>
      <c r="E175" s="12" t="inlineStr">
        <is>
          <t>Rainwater harvesting that pre-drains before a storm, dry-run pump protection, and any reservoir that should never run empty or overflow.</t>
        </is>
      </c>
      <c r="H175" s="100" t="inlineStr">
        <is>
          <t>Rainwater harvesting, agriculture, marine and RV, hydroponics, industry</t>
        </is>
      </c>
    </row>
    <row r="176" ht="34" customHeight="1">
      <c r="A176" s="37" t="inlineStr">
        <is>
          <t>How much radiation is here?</t>
        </is>
      </c>
      <c r="B176" s="99" t="inlineStr">
        <is>
          <t>Radiation counting is statistical: short samples are inherently noisy, and a reading that doubles for one minute usually means nothing. Background varies with altitude, geology and even weather (rain washes down radon daughters and briefly raises readings). A Geiger tube tells you THAT something is radioactive; only spectroscopy tells you WHAT.</t>
        </is>
      </c>
      <c r="E176" s="12" t="inlineStr">
        <is>
          <t>A whole category of visible-invisible projects, plus genuine utility in identifying uranium glaze, thorium mantles and radon accumulation.</t>
        </is>
      </c>
      <c r="H176" s="100" t="inlineStr">
        <is>
          <t>Educators, museums, rockhounds, science communicators, radon remediation</t>
        </is>
      </c>
    </row>
    <row r="177" ht="34" customHeight="1">
      <c r="A177" s="37" t="inlineStr">
        <is>
          <t>Is something moving on the other side of that wall?</t>
        </is>
      </c>
      <c r="B177" s="99" t="inlineStr">
        <is>
          <t>This is the least mature route in the document and it deserves scepticism. Wi-Fi channel-state sensing works impressively in a controlled demonstration and degrades sharply with furniture changes, new devices joining the network, and anything moving outside the room. Treat published accuracy figures as an upper bound obtained under favourable conditions.</t>
        </is>
      </c>
      <c r="E177" s="12" t="inlineStr">
        <is>
          <t>Presence sensing with no sensor in the room at all — the endgame of invisible instrumentation, if it can be made robust.</t>
        </is>
      </c>
      <c r="H177" s="100" t="inlineStr">
        <is>
          <t>Research, security, elder care, smart buildings</t>
        </is>
      </c>
    </row>
    <row r="178" ht="34" customHeight="1">
      <c r="A178" s="37" t="inlineStr">
        <is>
          <t>What is the beehive doing?</t>
        </is>
      </c>
      <c r="B178" s="99" t="inlineStr">
        <is>
          <t>No single hive signal is interpretable alone. Weight rises with nectar flow but falls with foraging departures, so a daily rhythm is normal and only the trend matters. Acoustic signatures shift with temperature and time of day as much as with colony state. Opening the hive to verify changes the thing you are measuring.</t>
        </is>
      </c>
      <c r="E178" s="12" t="inlineStr">
        <is>
          <t>Swarm prediction, nectar-flow timing, and overwinter survival monitoring without disturbing the colony — a rare case where the sensing is genuinely kinder than the manual alternative.</t>
        </is>
      </c>
      <c r="H178" s="100" t="inlineStr">
        <is>
          <t>Beekeepers, apiaries, agricultural research, conservation</t>
        </is>
      </c>
    </row>
    <row r="179" ht="34" customHeight="1">
      <c r="A179" s="37" t="inlineStr">
        <is>
          <t>Is there a flammable gas leak?</t>
        </is>
      </c>
      <c r="B179" s="99" t="inlineStr">
        <is>
          <t>This is the inference where hobby sensing must know its limits. Cheap metal-oxide gas sensors are broadly cross-sensitive, drift substantially over months, need days of burn-in, and are heated elements — which makes them an ignition source, and therefore unsuitable for siting inside any volume where flammable gas can accumulate. They are useful for TRENDS in ventilated spaces.</t>
        </is>
      </c>
      <c r="E179" s="12" t="inlineStr">
        <is>
          <t>Awareness and data — early warning of a slowly failing regulator, or a map of how gas migrates through a building.</t>
        </is>
      </c>
      <c r="H179" s="100" t="inlineStr">
        <is>
          <t>Only ever alongside certified detection. A certified alarm is the safety device; your build is the logger that sits next to it.</t>
        </is>
      </c>
    </row>
    <row r="180" ht="34" customHeight="1">
      <c r="A180" s="37" t="inlineStr">
        <is>
          <t>Which radioactive isotope is this?</t>
        </is>
      </c>
      <c r="B180" s="99" t="inlineStr">
        <is>
          <t>Energy resolution is everything and it is hard-won: temperature stability of the photodetector, light coupling to the crystal, and careful pulse shaping all matter more than raw counts. Cheap setups produce broad peaks that cannot separate nearby isotopes. Calibrate against known sources before believing any identification.</t>
        </is>
      </c>
      <c r="E180" s="12" t="inlineStr">
        <is>
          <t>Turning 'this is radioactive' into 'this is thorium-232' — a qualitative leap that makes mineral identification, ceramic testing and fallout archaeology possible.</t>
        </is>
      </c>
      <c r="H180" s="100" t="inlineStr">
        <is>
          <t>Physics education, museums, mineral collectors, science communication</t>
        </is>
      </c>
    </row>
    <row r="181" ht="34" customHeight="1">
      <c r="A181" s="37" t="inlineStr">
        <is>
          <t>What is the nutrient status of this soil?</t>
        </is>
      </c>
      <c r="B181" s="99" t="inlineStr">
        <is>
          <t>Be sceptical of cheap 'NPK' probes. They measure bulk electrical conductivity and infer nutrient content from it, which is not the same thing — conductivity responds to salinity, moisture and temperature as much as to nitrogen. Treat the numbers as relative trends within one plot, never as a substitute for a laboratory soil test.</t>
        </is>
      </c>
      <c r="E181" s="12" t="inlineStr">
        <is>
          <t>Fertiliser applied where and when it is needed, and a record of how a plot changes across seasons.</t>
        </is>
      </c>
      <c r="H181" s="100" t="inlineStr">
        <is>
          <t>Growers, community gardens, agricultural education, smallholders</t>
        </is>
      </c>
    </row>
    <row r="182" ht="34" customHeight="1">
      <c r="A182" s="37" t="inlineStr">
        <is>
          <t>How fast are vehicles going past?</t>
        </is>
      </c>
      <c r="B182" s="99" t="inlineStr">
        <is>
          <t>Two-point timing is only as good as your clock and your geometry: a small error in the measured baseline propagates directly into the speed. Wide vehicles trip sensors at different points than narrow ones. If the data is meant to persuade anyone, document the method and the uncertainty, because the first response will be to question it.</t>
        </is>
      </c>
      <c r="E182" s="12" t="inlineStr">
        <is>
          <t>Evidence. Traffic-calming decisions respond to logged distributions far better than to complaints, and this is one of the few civic projects a resident can credibly run alone.</t>
        </is>
      </c>
      <c r="H182" s="100" t="inlineStr">
        <is>
          <t>Residents' associations, schools, councils, urbanists</t>
        </is>
      </c>
    </row>
    <row r="183" ht="34" customHeight="1">
      <c r="A183" s="37" t="inlineStr">
        <is>
          <t>Is body temperature drifting — fever, ovulation, heat stress?</t>
        </is>
      </c>
      <c r="B183" s="99" t="inlineStr">
        <is>
          <t>Skin temperature is not core temperature and tracks the environment strongly. Trends within one person are informative; absolute values compared between people are not. Non-contact infrared thermometers are heavily affected by distance, angle, emissivity and any airflow across the target.</t>
        </is>
      </c>
      <c r="E183" s="12" t="inlineStr">
        <is>
          <t>Fever onset detection a day early, ovulation-window tracking, and heat-stress warning for outdoor workers and athletes.</t>
        </is>
      </c>
      <c r="H183" s="100" t="inlineStr">
        <is>
          <t>Households, fertility tracking, occupational health, sports</t>
        </is>
      </c>
    </row>
    <row r="184" ht="34" customHeight="1">
      <c r="A184" s="37" t="inlineStr">
        <is>
          <t>How stressed or recovered is this body?</t>
        </is>
      </c>
      <c r="B184" s="99" t="inlineStr">
        <is>
          <t>HRV is exquisitely sensitive to how you measure it. Motion artefacts corrupt optical routes; electrode contact quality dominates electrical ones. Values are not comparable between devices, between measurement windows, or between people — only against your own baseline, measured the same way, at the same time of day.</t>
        </is>
      </c>
      <c r="E184" s="12" t="inlineStr">
        <is>
          <t>A usable proxy for autonomic stress and recovery, which can drive lighting, notifications, training load or breathing feedback.</t>
        </is>
      </c>
      <c r="H184" s="100" t="inlineStr">
        <is>
          <t>Athletes, wellness, occupational health, biofeedback and interactive art</t>
        </is>
      </c>
    </row>
  </sheetData>
  <mergeCells count="79">
    <mergeCell ref="H166:I166"/>
    <mergeCell ref="E161:G161"/>
    <mergeCell ref="E170:G170"/>
    <mergeCell ref="B170:D170"/>
    <mergeCell ref="H181:I181"/>
    <mergeCell ref="B179:D179"/>
    <mergeCell ref="B166:D166"/>
    <mergeCell ref="H168:I168"/>
    <mergeCell ref="H180:I180"/>
    <mergeCell ref="B172:D172"/>
    <mergeCell ref="A2:I2"/>
    <mergeCell ref="H161:I161"/>
    <mergeCell ref="B168:D168"/>
    <mergeCell ref="E172:G172"/>
    <mergeCell ref="B160:D160"/>
    <mergeCell ref="E184:G184"/>
    <mergeCell ref="H183:I183"/>
    <mergeCell ref="H170:I170"/>
    <mergeCell ref="E165:G165"/>
    <mergeCell ref="B167:D167"/>
    <mergeCell ref="B161:D161"/>
    <mergeCell ref="B176:D176"/>
    <mergeCell ref="H172:I172"/>
    <mergeCell ref="H184:I184"/>
    <mergeCell ref="H162:I162"/>
    <mergeCell ref="H171:I171"/>
    <mergeCell ref="E177:G177"/>
    <mergeCell ref="H165:I165"/>
    <mergeCell ref="B175:D175"/>
    <mergeCell ref="E167:G167"/>
    <mergeCell ref="E176:G176"/>
    <mergeCell ref="B162:D162"/>
    <mergeCell ref="B171:D171"/>
    <mergeCell ref="E169:G169"/>
    <mergeCell ref="E178:G178"/>
    <mergeCell ref="E162:G162"/>
    <mergeCell ref="H182:I182"/>
    <mergeCell ref="E164:G164"/>
    <mergeCell ref="B173:D173"/>
    <mergeCell ref="A157:I157"/>
    <mergeCell ref="E181:G181"/>
    <mergeCell ref="E171:G171"/>
    <mergeCell ref="E180:G180"/>
    <mergeCell ref="E173:G173"/>
    <mergeCell ref="B181:D181"/>
    <mergeCell ref="E182:G182"/>
    <mergeCell ref="A3:I3"/>
    <mergeCell ref="E166:G166"/>
    <mergeCell ref="B178:D178"/>
    <mergeCell ref="H164:I164"/>
    <mergeCell ref="H173:I173"/>
    <mergeCell ref="E168:G168"/>
    <mergeCell ref="B183:D183"/>
    <mergeCell ref="E179:G179"/>
    <mergeCell ref="B177:D177"/>
    <mergeCell ref="H163:I163"/>
    <mergeCell ref="B164:D164"/>
    <mergeCell ref="B163:D163"/>
    <mergeCell ref="H174:I174"/>
    <mergeCell ref="B165:D165"/>
    <mergeCell ref="B180:D180"/>
    <mergeCell ref="H160:I160"/>
    <mergeCell ref="H175:I175"/>
    <mergeCell ref="A158:I158"/>
    <mergeCell ref="B182:D182"/>
    <mergeCell ref="H167:I167"/>
    <mergeCell ref="B174:D174"/>
    <mergeCell ref="H176:I176"/>
    <mergeCell ref="H177:I177"/>
    <mergeCell ref="H169:I169"/>
    <mergeCell ref="E163:G163"/>
    <mergeCell ref="H178:I178"/>
    <mergeCell ref="E174:G174"/>
    <mergeCell ref="E183:G183"/>
    <mergeCell ref="B169:D169"/>
    <mergeCell ref="E160:G160"/>
    <mergeCell ref="E175:G175"/>
    <mergeCell ref="B184:D184"/>
    <mergeCell ref="H179:I179"/>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9A6B5A"/>
    <outlinePr summaryBelow="1" summaryRight="1"/>
    <pageSetUpPr/>
  </sheetPr>
  <dimension ref="A1:W20"/>
  <sheetViews>
    <sheetView showGridLines="0" zoomScale="10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6" customWidth="1" min="3" max="3"/>
    <col width="62" customWidth="1" min="4" max="4"/>
    <col width="24" customWidth="1" min="5" max="5"/>
    <col width="40" customWidth="1" min="6" max="6"/>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1"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CONSTRAINT NAVIGATOR — start from what you CAN'T do</t>
        </is>
      </c>
      <c r="B2" s="4" t="n"/>
      <c r="C2" s="4" t="n"/>
      <c r="D2" s="4" t="n"/>
      <c r="E2" s="4" t="n"/>
      <c r="F2" s="4" t="n"/>
    </row>
    <row r="3" ht="26" customHeight="1">
      <c r="A3" s="5" t="inlineStr">
        <is>
          <t>Constraints generate inventions far more reliably than open brainstorming. Pick the thing blocking you; these are the parts that survive it.</t>
        </is>
      </c>
    </row>
    <row r="4">
      <c r="A4" s="23" t="inlineStr">
        <is>
          <t>Constraint</t>
        </is>
      </c>
      <c r="B4" s="23" t="inlineStr">
        <is>
          <t>How it's satisfied</t>
        </is>
      </c>
      <c r="C4" s="23" t="inlineStr">
        <is>
          <t>#</t>
        </is>
      </c>
      <c r="D4" s="23" t="inlineStr">
        <is>
          <t>Best picks</t>
        </is>
      </c>
      <c r="E4" s="23" t="inlineStr">
        <is>
          <t>Cheapest</t>
        </is>
      </c>
      <c r="F4" s="23" t="inlineStr">
        <is>
          <t>Watch out for</t>
        </is>
      </c>
    </row>
    <row r="5" ht="46" customHeight="1">
      <c r="A5" s="98" t="inlineStr">
        <is>
          <t>I can't touch or contaminate the thing</t>
        </is>
      </c>
      <c r="B5" s="12" t="inlineStr">
        <is>
          <t>contact in {Through-barrier, Standoff, Remote}</t>
        </is>
      </c>
      <c r="C5" s="55" t="n">
        <v>236</v>
      </c>
      <c r="D5" s="12" t="inlineStr">
        <is>
          <t>Photoresistor (LDR) · A3144 / SS49E Hall switches · Reed switch · TTP223 single touch · KY-037/038 sound modules · Through-beam slot / photo-interrupter · RCWL-0516 doppler radar · HC-SR04 ultrasonic · HC-SR501 PIR motion · BMP280 budget barometer</t>
        </is>
      </c>
      <c r="E5" s="12" t="inlineStr">
        <is>
          <t>ESP32 native touch pins ($0)</t>
        </is>
      </c>
      <c r="F5" s="12" t="inlineStr"/>
    </row>
    <row r="6" ht="46" customHeight="1">
      <c r="A6" s="98" t="inlineStr">
        <is>
          <t>It's sealed inside something I can't open</t>
        </is>
      </c>
      <c r="B6" s="12" t="inlineStr">
        <is>
          <t>contact == Through-barrier</t>
        </is>
      </c>
      <c r="C6" s="55" t="n">
        <v>31</v>
      </c>
      <c r="D6" s="12" t="inlineStr">
        <is>
          <t>A3144 / SS49E Hall switches · Reed switch · TTP223 single touch · RCWL-0516 doppler radar · MPR121 12-pad cap touch · Water level capacitive strip · Non-contact liquid level XKC-Y26 · ESP32 native touch pins · QMC5883L compass · ACS712 Hall current</t>
        </is>
      </c>
      <c r="E6" s="12" t="inlineStr">
        <is>
          <t>ESP32 native touch pins ($0)</t>
        </is>
      </c>
      <c r="F6" s="12" t="inlineStr"/>
    </row>
    <row r="7" ht="46" customHeight="1">
      <c r="A7" s="98" t="inlineStr">
        <is>
          <t>There is no mains power and I can't change batteries often</t>
        </is>
      </c>
      <c r="B7" s="12" t="inlineStr">
        <is>
          <t>power_class in {Zero, Nanoamp, Microamp}</t>
        </is>
      </c>
      <c r="C7" s="55" t="n">
        <v>129</v>
      </c>
      <c r="D7" s="12" t="inlineStr">
        <is>
          <t>Photoresistor (LDR) · Reed switch · TTP223 single touch · SW-520D ball tilt switch · KY-040 rotary encoder · TMP36 analog temp · HC-SR501 PIR motion · Joystick module · BMP280 budget barometer · AM312 mini PIR</t>
        </is>
      </c>
      <c r="E7" s="12" t="inlineStr">
        <is>
          <t>ESP32 native touch pins ($0)</t>
        </is>
      </c>
      <c r="F7" s="12" t="inlineStr">
        <is>
          <t>The µA figure is the sensor alone; the ESP32's radio dominates the budget unless you deep-sleep between readings.</t>
        </is>
      </c>
    </row>
    <row r="8" ht="46" customHeight="1">
      <c r="A8" s="98" t="inlineStr">
        <is>
          <t>It must not capture anything identifiable</t>
        </is>
      </c>
      <c r="B8" s="12" t="inlineStr">
        <is>
          <t>privacy in {None, Aggregate}</t>
        </is>
      </c>
      <c r="C8" s="55" t="n">
        <v>350</v>
      </c>
      <c r="D8" s="12" t="inlineStr">
        <is>
          <t>Photoresistor (LDR) · A3144 / SS49E Hall switches · Reed switch · TTP223 single touch · SW-520D ball tilt switch · SW-420 vibration switch · KY-040 rotary encoder · KY-037/038 sound modules · Through-beam slot / photo-interrupter · RCWL-0516 doppler radar</t>
        </is>
      </c>
      <c r="E8" s="12" t="inlineStr">
        <is>
          <t>ESP32 native touch pins ($0)</t>
        </is>
      </c>
      <c r="F8" s="12" t="inlineStr">
        <is>
          <t>Radar and thermal beat cameras here, but a fine-enough thermal array or a tracking radar can still be re-identifying in a small space.</t>
        </is>
      </c>
    </row>
    <row r="9" ht="46" customHeight="1">
      <c r="A9" s="98" t="inlineStr">
        <is>
          <t>Nobody should see any hardware</t>
        </is>
      </c>
      <c r="B9" s="12" t="inlineStr">
        <is>
          <t>small, hideable, or sensing through the surface it hides behind</t>
        </is>
      </c>
      <c r="C9" s="55" t="n">
        <v>330</v>
      </c>
      <c r="D9" s="12" t="inlineStr">
        <is>
          <t>Photoresistor (LDR) · A3144 / SS49E Hall switches · Reed switch · TTP223 single touch · SW-520D ball tilt switch · SW-420 vibration switch · KY-037/038 sound modules · Through-beam slot / photo-interrupter · RCWL-0516 doppler radar · TMP36 analog temp</t>
        </is>
      </c>
      <c r="E9" s="12" t="inlineStr">
        <is>
          <t>ESP32 native touch pins ($0)</t>
        </is>
      </c>
      <c r="F9" s="12" t="inlineStr"/>
    </row>
    <row r="10" ht="46" customHeight="1">
      <c r="A10" s="98" t="inlineStr">
        <is>
          <t>It has to work wet or submerged</t>
        </is>
      </c>
      <c r="B10" s="12" t="inlineStr">
        <is>
          <t>environment includes Submersible</t>
        </is>
      </c>
      <c r="C10" s="55" t="n">
        <v>19</v>
      </c>
      <c r="D10" s="12" t="inlineStr">
        <is>
          <t>Reed switch · DS18B20 digital temp probe · Vertical float level switch (reed) · DS18B20 soil temp spear · Stainless vertical float level switch · LPS22HB pressure sensor · MAX31865 RTD amplifier · Vibrating-fork level switch · Gypsum soil moisture block · 4-wire PT100 RTD probe with thermowell</t>
        </is>
      </c>
      <c r="E10" s="12" t="inlineStr">
        <is>
          <t>Reed switch ($0.5)</t>
        </is>
      </c>
      <c r="F10" s="12" t="inlineStr"/>
    </row>
    <row r="11" ht="46" customHeight="1">
      <c r="A11" s="98" t="inlineStr">
        <is>
          <t>It has to survive weather for years</t>
        </is>
      </c>
      <c r="B11" s="12" t="inlineStr">
        <is>
          <t>environment includes Outdoor, with an IP rating</t>
        </is>
      </c>
      <c r="C11" s="55" t="n">
        <v>173</v>
      </c>
      <c r="D11" s="12" t="inlineStr">
        <is>
          <t>Photoresistor (LDR) · A3144 / SS49E Hall switches · Reed switch · SW-520D ball tilt switch · SW-420 vibration switch · TMP36 analog temp · BMP280 budget barometer · Capacitive soil moisture v2 · DS18B20 digital temp probe · ADXL345 accelerometer</t>
        </is>
      </c>
      <c r="E11" s="12" t="inlineStr">
        <is>
          <t>Photoresistor (LDR) ($0.2)</t>
        </is>
      </c>
      <c r="F11" s="12" t="inlineStr"/>
    </row>
    <row r="12" ht="46" customHeight="1">
      <c r="A12" s="98" t="inlineStr">
        <is>
          <t>Under $5 per node because I need a lot of them</t>
        </is>
      </c>
      <c r="B12" s="12" t="inlineStr">
        <is>
          <t>usd &lt; 5</t>
        </is>
      </c>
      <c r="C12" s="55" t="n">
        <v>78</v>
      </c>
      <c r="D12" s="12" t="inlineStr">
        <is>
          <t>Photoresistor (LDR) · A3144 / SS49E Hall switches · Reed switch · TTP223 single touch · SW-520D ball tilt switch · SW-420 vibration switch · KY-040 rotary encoder · KY-037/038 sound modules · Through-beam slot / photo-interrupter · RCWL-0516 doppler radar</t>
        </is>
      </c>
      <c r="E12" s="12" t="inlineStr">
        <is>
          <t>ESP32 native touch pins ($0)</t>
        </is>
      </c>
      <c r="F12" s="12" t="inlineStr">
        <is>
          <t>Cheap parts are a quality lottery — buy two or three of everything, and expect clone substitutions.</t>
        </is>
      </c>
    </row>
    <row r="13" ht="46" customHeight="1">
      <c r="A13" s="98" t="inlineStr">
        <is>
          <t>I want it working this weekend</t>
        </is>
      </c>
      <c r="B13" s="12" t="inlineStr">
        <is>
          <t>diff &lt;= 2 and maturity in {Excellent, Good}</t>
        </is>
      </c>
      <c r="C13" s="55" t="n">
        <v>154</v>
      </c>
      <c r="D13" s="12" t="inlineStr">
        <is>
          <t>Photoresistor (LDR) · A3144 / SS49E Hall switches · Reed switch · TTP223 single touch · SW-520D ball tilt switch · KY-040 rotary encoder · Through-beam slot / photo-interrupter · TMP36 analog temp · HC-SR04 ultrasonic · HC-SR501 PIR motion</t>
        </is>
      </c>
      <c r="E13" s="12" t="inlineStr">
        <is>
          <t>ESP32 native touch pins ($0)</t>
        </is>
      </c>
      <c r="F13" s="12" t="inlineStr"/>
    </row>
    <row r="14" ht="46" customHeight="1">
      <c r="A14" s="98" t="inlineStr">
        <is>
          <t>I need high sample rates, not one reading a second</t>
        </is>
      </c>
      <c r="B14" s="12" t="inlineStr">
        <is>
          <t>rate in the kHz range</t>
        </is>
      </c>
      <c r="C14" s="55" t="n">
        <v>64</v>
      </c>
      <c r="D14" s="12" t="inlineStr">
        <is>
          <t>A3144 / SS49E Hall switches · INA219 current/power monitor · LIS3DH budget accel · 801S vibration sensor · MAX4466 adjustable mic amp · MAX9814 AGC mic amp · Piezo contact mic / disc · MPU-6050 6-axis IMU · Inductive proximity switch M12/M18 · INMP441 I2S MEMS mic</t>
        </is>
      </c>
      <c r="E14" s="12" t="inlineStr">
        <is>
          <t>A3144 / SS49E Hall switches ($0.4)</t>
        </is>
      </c>
      <c r="F14" s="12" t="inlineStr"/>
    </row>
    <row r="15" ht="46" customHeight="1">
      <c r="A15" s="98" t="inlineStr">
        <is>
          <t>It has to fit in something small and wearable</t>
        </is>
      </c>
      <c r="B15" s="12" t="inlineStr">
        <is>
          <t>small package, low pin count, µA power</t>
        </is>
      </c>
      <c r="C15" s="55" t="n">
        <v>142</v>
      </c>
      <c r="D15" s="12" t="inlineStr">
        <is>
          <t>Photoresistor (LDR) · TTP223 single touch · RCWL-0516 doppler radar · TMP36 analog temp · HC-SR501 PIR motion · BMP280 budget barometer · AM312 mini PIR · AHT20 temp/humidity · DS18B20 digital temp probe · BH1750 lux sensor</t>
        </is>
      </c>
      <c r="E15" s="12" t="inlineStr">
        <is>
          <t>ESP32 native touch pins ($0)</t>
        </is>
      </c>
      <c r="F15" s="12" t="inlineStr"/>
    </row>
    <row r="16" ht="46" customHeight="1">
      <c r="A16" s="98" t="inlineStr">
        <is>
          <t>Dust, vibration, chemicals, temperature extremes</t>
        </is>
      </c>
      <c r="B16" s="12" t="inlineStr">
        <is>
          <t>environment includes Harsh</t>
        </is>
      </c>
      <c r="C16" s="55" t="n">
        <v>104</v>
      </c>
      <c r="D16" s="12" t="inlineStr">
        <is>
          <t>A3144 / SS49E Hall switches · Reed switch · DS18B20 digital temp probe · ADS1115 16-bit ADC (the analog fixer) · Photoelectric beam sensor E18-D80NK · Vertical float level switch (reed) · Stainless vertical float level switch · HDC3022 humidity + temp · Water level capacitive strip · Non-contact liquid level XKC-Y26</t>
        </is>
      </c>
      <c r="E16" s="12" t="inlineStr">
        <is>
          <t>NTC thermistor 10k ($0.3)</t>
        </is>
      </c>
      <c r="F16" s="12" t="inlineStr"/>
    </row>
    <row r="17" ht="46" customHeight="1">
      <c r="A17" s="98" t="inlineStr">
        <is>
          <t>I can't be recalibrating this forever</t>
        </is>
      </c>
      <c r="B17" s="12" t="inlineStr">
        <is>
          <t>calibration in {None, One-point} and no consumables</t>
        </is>
      </c>
      <c r="C17" s="55" t="n">
        <v>0</v>
      </c>
      <c r="D17" s="12" t="inlineStr">
        <is>
          <t>—</t>
        </is>
      </c>
      <c r="E17" s="12" t="inlineStr">
        <is>
          <t>—</t>
        </is>
      </c>
      <c r="F17" s="12" t="inlineStr"/>
    </row>
    <row r="18" ht="46" customHeight="1">
      <c r="A18" s="98" t="inlineStr">
        <is>
          <t>Someone's safety depends on it</t>
        </is>
      </c>
      <c r="B18" s="12" t="inlineStr">
        <is>
          <t>certified device required — hobby parts supplement, never replace</t>
        </is>
      </c>
      <c r="C18" s="55" t="n">
        <v>112</v>
      </c>
      <c r="D18" s="12" t="inlineStr">
        <is>
          <t>A3144 / SS49E Hall switches · INA219 current/power monitor · VL53L0X ToF laser · Non-contact liquid level XKC-Y26 · VL6180X short-range ToF · SGP40 VOC index · VL53L4CD short-range precision ToF · SCD30 NDIR CO2 · SEN55 all-in-one air node · NTC thermistor 10k</t>
        </is>
      </c>
      <c r="E18" s="12" t="inlineStr">
        <is>
          <t>NTC thermistor 10k ($0.3)</t>
        </is>
      </c>
      <c r="F18" s="12" t="inlineStr">
        <is>
          <t>These parts carry declared hazards. Hobby sensors SUPPLEMENT a certified alarm — they never replace one.</t>
        </is>
      </c>
    </row>
    <row r="19" ht="46" customHeight="1">
      <c r="A19" s="98" t="inlineStr">
        <is>
          <t>The thing I'm sensing is far away</t>
        </is>
      </c>
      <c r="B19" s="12" t="inlineStr">
        <is>
          <t>contact == Remote, or a radio link to a local sensor</t>
        </is>
      </c>
      <c r="C19" s="55" t="n">
        <v>31</v>
      </c>
      <c r="D19" s="12" t="inlineStr">
        <is>
          <t>ML8511 / VEML6075 UV outdoor · NEO-6M GPS · SAM-M10Q GNSS with integrated patch antenna · nRF52 BLE beacon tag · u-blox M10 GNSS · BN-880 GNSS module with on-board compass · Pyranometer (solar irradiance) · SX1262 sub-GHz transceiver · GPS PPS time source · AS3935 lightning detector</t>
        </is>
      </c>
      <c r="E19" s="12" t="inlineStr">
        <is>
          <t>Wi-Fi CSI sensing (the router IS the sensor) ($0)</t>
        </is>
      </c>
      <c r="F19" s="12" t="inlineStr"/>
    </row>
    <row r="20" ht="46" customHeight="1">
      <c r="A20" s="98" t="inlineStr">
        <is>
          <t>I can't see the target from where the sensor can go</t>
        </is>
      </c>
      <c r="B20" s="12" t="inlineStr">
        <is>
          <t>RF, magnetic, acoustic or vibration paths instead of optical</t>
        </is>
      </c>
      <c r="C20" s="55" t="n">
        <v>160</v>
      </c>
      <c r="D20" s="12" t="inlineStr">
        <is>
          <t>A3144 / SS49E Hall switches · Reed switch · SW-520D ball tilt switch · SW-420 vibration switch · KY-040 rotary encoder · KY-037/038 sound modules · RCWL-0516 doppler radar · HC-SR04 ultrasonic · Joystick module · BMP280 budget barometer</t>
        </is>
      </c>
      <c r="E20" s="12" t="inlineStr">
        <is>
          <t>Wi-Fi CSI sensing (the router IS the sensor) ($0)</t>
        </is>
      </c>
      <c r="F20" s="12" t="inlineStr"/>
    </row>
  </sheetData>
  <mergeCells count="2">
    <mergeCell ref="A3:F3"/>
    <mergeCell ref="A2:F2"/>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6E8B74"/>
    <outlinePr summaryBelow="1" summaryRight="1"/>
    <pageSetUpPr/>
  </sheetPr>
  <dimension ref="A1:W35"/>
  <sheetViews>
    <sheetView showGridLines="0" zoomScale="100" workbookViewId="0">
      <selection activeCell="A1" sqref="A1"/>
    </sheetView>
  </sheetViews>
  <sheetFormatPr baseColWidth="8" defaultRowHeight="15"/>
  <cols>
    <col width="26" customWidth="1" min="1" max="1"/>
    <col width="6" customWidth="1" min="2" max="2"/>
    <col width="46" customWidth="1" min="3" max="3"/>
    <col width="46" customWidth="1" min="4" max="4"/>
    <col width="26" customWidth="1" min="5" max="5"/>
    <col width="26" customWidth="1" min="6" max="6"/>
    <col width="15" customWidth="1" min="7" max="7"/>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1"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CATEGORY GUIDE — the families</t>
        </is>
      </c>
      <c r="B2" s="4" t="n"/>
      <c r="C2" s="4" t="n"/>
      <c r="D2" s="4" t="n"/>
      <c r="E2" s="4" t="n"/>
      <c r="F2" s="4" t="n"/>
      <c r="G2" s="4" t="n"/>
    </row>
    <row r="3" ht="26" customHeight="1">
      <c r="A3" s="5" t="inlineStr">
        <is>
          <t>What each family does and when to reach for it. Categories are a primary shelf; cross-cutting lives in Phenomena and Themes.</t>
        </is>
      </c>
    </row>
    <row r="4">
      <c r="A4" s="23" t="inlineStr">
        <is>
          <t>Category</t>
        </is>
      </c>
      <c r="B4" s="23" t="inlineStr">
        <is>
          <t>#</t>
        </is>
      </c>
      <c r="C4" s="23" t="inlineStr">
        <is>
          <t>What this family does</t>
        </is>
      </c>
      <c r="D4" s="23" t="inlineStr">
        <is>
          <t>Reach for it when…</t>
        </is>
      </c>
      <c r="E4" s="23" t="inlineStr">
        <is>
          <t>Cheapest entry</t>
        </is>
      </c>
      <c r="F4" s="23" t="inlineStr">
        <is>
          <t>Deepest cut</t>
        </is>
      </c>
      <c r="G4" s="23" t="inlineStr">
        <is>
          <t>Dominant modality</t>
        </is>
      </c>
    </row>
    <row r="5" ht="34" customHeight="1">
      <c r="A5" s="52" t="inlineStr">
        <is>
          <t>🌡️ Temperature</t>
        </is>
      </c>
      <c r="B5" s="55" t="n">
        <v>12</v>
      </c>
      <c r="C5" s="12" t="inlineStr">
        <is>
          <t>Contact and non-contact temperature, from cryogenic to kiln.</t>
        </is>
      </c>
      <c r="D5" s="12" t="inlineStr">
        <is>
          <t>The universal first signal — almost every system reveals itself through temperature.</t>
        </is>
      </c>
      <c r="E5" s="12" t="inlineStr">
        <is>
          <t>NTC thermistor 10k ($0.3)</t>
        </is>
      </c>
      <c r="F5" s="12" t="inlineStr">
        <is>
          <t>Peltier / TEC module (lvl 4)</t>
        </is>
      </c>
      <c r="G5" s="53" t="inlineStr">
        <is>
          <t>Thermal</t>
        </is>
      </c>
    </row>
    <row r="6" ht="34" customHeight="1">
      <c r="A6" s="52" t="inlineStr">
        <is>
          <t>💧 Humidity &amp; Moisture</t>
        </is>
      </c>
      <c r="B6" s="55" t="n">
        <v>9</v>
      </c>
      <c r="C6" s="12" t="inlineStr">
        <is>
          <t>Relative humidity, dew point, and moisture in materials.</t>
        </is>
      </c>
      <c r="D6" s="12" t="inlineStr">
        <is>
          <t>Comfort, condensation, mould, drying, curing, and anything that must not get damp.</t>
        </is>
      </c>
      <c r="E6" s="12" t="inlineStr">
        <is>
          <t>AHT20 temp/humidity ($2)</t>
        </is>
      </c>
      <c r="F6" s="12" t="inlineStr">
        <is>
          <t>Ultrasonic mist maker (lvl 3)</t>
        </is>
      </c>
      <c r="G6" s="57" t="inlineStr">
        <is>
          <t>Chemical</t>
        </is>
      </c>
    </row>
    <row r="7" ht="34" customHeight="1">
      <c r="A7" s="52" t="inlineStr">
        <is>
          <t>⛰️ Pressure &amp; Altitude</t>
        </is>
      </c>
      <c r="B7" s="55" t="n">
        <v>8</v>
      </c>
      <c r="C7" s="12" t="inlineStr">
        <is>
          <t>Absolute, gauge and differential pressure; barometric altitude.</t>
        </is>
      </c>
      <c r="D7" s="12" t="inlineStr">
        <is>
          <t>Height, weather trends, airflow through filters, liquid depth, vacuum, breath.</t>
        </is>
      </c>
      <c r="E7" s="12" t="inlineStr">
        <is>
          <t>BMP280 budget barometer ($1.5)</t>
        </is>
      </c>
      <c r="F7" s="12" t="inlineStr">
        <is>
          <t>SDP810 differential pressure (lvl 2)</t>
        </is>
      </c>
      <c r="G7" s="58" t="inlineStr">
        <is>
          <t>Mechanical</t>
        </is>
      </c>
    </row>
    <row r="8" ht="34" customHeight="1">
      <c r="A8" s="52" t="inlineStr">
        <is>
          <t>☣️ Gas &amp; VOC</t>
        </is>
      </c>
      <c r="B8" s="55" t="n">
        <v>27</v>
      </c>
      <c r="C8" s="12" t="inlineStr">
        <is>
          <t>Chemical sniffing: combustibles, solvents, odours, specific toxics.</t>
        </is>
      </c>
      <c r="D8" s="12" t="inlineStr">
        <is>
          <t>Leaks, smells, off-gassing, combustion quality — when the nose needs numbers.</t>
        </is>
      </c>
      <c r="E8" s="12" t="inlineStr">
        <is>
          <t>MQ-2 smoke/LPG gas ($2)</t>
        </is>
      </c>
      <c r="F8" s="12" t="inlineStr">
        <is>
          <t>Alphasense PID-AH2 photoionisation VOC (lvl 5)</t>
        </is>
      </c>
      <c r="G8" s="57" t="inlineStr">
        <is>
          <t>Chemical</t>
        </is>
      </c>
    </row>
    <row r="9" ht="34" customHeight="1">
      <c r="A9" s="52" t="inlineStr">
        <is>
          <t>🫁 CO2</t>
        </is>
      </c>
      <c r="B9" s="55" t="n">
        <v>11</v>
      </c>
      <c r="C9" s="12" t="inlineStr">
        <is>
          <t>True CO2 by NDIR, photoacoustic or thermal conductivity.</t>
        </is>
      </c>
      <c r="D9" s="12" t="inlineStr">
        <is>
          <t>Ventilation truth, greenhouses, fermentation. Never accept an eCO2 estimate for these.</t>
        </is>
      </c>
      <c r="E9" s="12" t="inlineStr">
        <is>
          <t>MH-Z19C budget NDIR CO2 ($18)</t>
        </is>
      </c>
      <c r="F9" s="12" t="inlineStr">
        <is>
          <t>STCC4 low-cost percent CO2 (lvl 4)</t>
        </is>
      </c>
      <c r="G9" s="57" t="inlineStr">
        <is>
          <t>Chemical</t>
        </is>
      </c>
    </row>
    <row r="10" ht="34" customHeight="1">
      <c r="A10" s="52" t="inlineStr">
        <is>
          <t>🌫️ Particulate</t>
        </is>
      </c>
      <c r="B10" s="55" t="n">
        <v>9</v>
      </c>
      <c r="C10" s="12" t="inlineStr">
        <is>
          <t>Laser and optical particle counters: smoke, dust, pollen, pollution.</t>
        </is>
      </c>
      <c r="D10" s="12" t="inlineStr">
        <is>
          <t>Wildfire seasons, kitchens, allergies, purifier control, citizen air networks.</t>
        </is>
      </c>
      <c r="E10" s="12" t="inlineStr">
        <is>
          <t>Ikea VINDRIKTNING hack ($13)</t>
        </is>
      </c>
      <c r="F10" s="12" t="inlineStr">
        <is>
          <t>Alphasense OPC-N3 optical particle counter (lvl 4)</t>
        </is>
      </c>
      <c r="G10" s="59" t="inlineStr">
        <is>
          <t>Optical</t>
        </is>
      </c>
    </row>
    <row r="11" ht="34" customHeight="1">
      <c r="A11" s="52" t="inlineStr">
        <is>
          <t>☀️ Light &amp; UV</t>
        </is>
      </c>
      <c r="B11" s="55" t="n">
        <v>22</v>
      </c>
      <c r="C11" s="12" t="inlineStr">
        <is>
          <t>Illuminance from starlight to sunburn, plus UV dosimetry and flame.</t>
        </is>
      </c>
      <c r="D11" s="12" t="inlineStr">
        <is>
          <t>Circadian work, grow lights, solar exposure, and day/night logic done properly.</t>
        </is>
      </c>
      <c r="E11" s="12" t="inlineStr">
        <is>
          <t>Photoresistor (LDR) ($0.2)</t>
        </is>
      </c>
      <c r="F11" s="12" t="inlineStr">
        <is>
          <t>Transimpedance amplifier for photodiodes (lvl 5)</t>
        </is>
      </c>
      <c r="G11" s="59" t="inlineStr">
        <is>
          <t>Optical</t>
        </is>
      </c>
    </row>
    <row r="12" ht="34" customHeight="1">
      <c r="A12" s="52" t="inlineStr">
        <is>
          <t>🌈 Colour &amp; Spectral</t>
        </is>
      </c>
      <c r="B12" s="55" t="n">
        <v>9</v>
      </c>
      <c r="C12" s="12" t="inlineStr">
        <is>
          <t>RGB through multi-channel spectrometry — colour as chemistry.</t>
        </is>
      </c>
      <c r="D12" s="12" t="inlineStr">
        <is>
          <t>Sorting, colorimetry, ripeness, material ID, light-quality auditing.</t>
        </is>
      </c>
      <c r="E12" s="12" t="inlineStr">
        <is>
          <t>TCS3200 frequency-output colour sensor ($4)</t>
        </is>
      </c>
      <c r="F12" s="12" t="inlineStr">
        <is>
          <t>Hamamatsu C12880MA micro-spectrometer (lvl 4)</t>
        </is>
      </c>
      <c r="G12" s="59" t="inlineStr">
        <is>
          <t>Optical</t>
        </is>
      </c>
    </row>
    <row r="13" ht="34" customHeight="1">
      <c r="A13" s="52" t="inlineStr">
        <is>
          <t>📏 Distance &amp; Ranging</t>
        </is>
      </c>
      <c r="B13" s="55" t="n">
        <v>22</v>
      </c>
      <c r="C13" s="12" t="inlineStr">
        <is>
          <t>Ultrasonic, IR, laser ToF and LiDAR, from 1mm to 40m.</t>
        </is>
      </c>
      <c r="D13" s="12" t="inlineStr">
        <is>
          <t>Levels, navigation, counting, gesture — distance is the most versatile primitive there is.</t>
        </is>
      </c>
      <c r="E13" s="12" t="inlineStr">
        <is>
          <t>HC-SR04 ultrasonic ($1.5)</t>
        </is>
      </c>
      <c r="F13" s="12" t="inlineStr">
        <is>
          <t>Livox Mid-360 3D LiDAR (lvl 5)</t>
        </is>
      </c>
      <c r="G13" s="59" t="inlineStr">
        <is>
          <t>Optical</t>
        </is>
      </c>
    </row>
    <row r="14" ht="34" customHeight="1">
      <c r="A14" s="52" t="inlineStr">
        <is>
          <t>👤 Presence &amp; Occupancy</t>
        </is>
      </c>
      <c r="B14" s="55" t="n">
        <v>16</v>
      </c>
      <c r="C14" s="12" t="inlineStr">
        <is>
          <t>PIR, mmWave radar, thermopile arrays — is someone (still) there?</t>
        </is>
      </c>
      <c r="D14" s="12" t="inlineStr">
        <is>
          <t>The smart-building keystone. mmWave changed everything: stillness is now visible.</t>
        </is>
      </c>
      <c r="E14" s="12" t="inlineStr">
        <is>
          <t>RCWL-0516 doppler radar ($1.2)</t>
        </is>
      </c>
      <c r="F14" s="12" t="inlineStr">
        <is>
          <t>Time-of-flight gesture radar 60GHz (lvl 5)</t>
        </is>
      </c>
      <c r="G14" s="61" t="inlineStr">
        <is>
          <t>RF</t>
        </is>
      </c>
    </row>
    <row r="15" ht="34" customHeight="1">
      <c r="A15" s="52" t="inlineStr">
        <is>
          <t>🌀 Motion &amp; Vibration</t>
        </is>
      </c>
      <c r="B15" s="55" t="n">
        <v>35</v>
      </c>
      <c r="C15" s="12" t="inlineStr">
        <is>
          <t>Accelerometers, gyros, IMUs, seismic and impact sensing.</t>
        </is>
      </c>
      <c r="D15" s="12" t="inlineStr">
        <is>
          <t>Anything that moves, shakes, tilts, falls, swings — and every machine that is wearing out.</t>
        </is>
      </c>
      <c r="E15" s="12" t="inlineStr">
        <is>
          <t>SW-520D ball tilt switch ($0.5)</t>
        </is>
      </c>
      <c r="F15" s="12" t="inlineStr">
        <is>
          <t>ADIS16505-2 tactical-grade IMU (lvl 5)</t>
        </is>
      </c>
      <c r="G15" s="58" t="inlineStr">
        <is>
          <t>Mechanical</t>
        </is>
      </c>
    </row>
    <row r="16" ht="34" customHeight="1">
      <c r="A16" s="52" t="inlineStr">
        <is>
          <t>🧲 Magnetic &amp; Compass</t>
        </is>
      </c>
      <c r="B16" s="55" t="n">
        <v>7</v>
      </c>
      <c r="C16" s="12" t="inlineStr">
        <is>
          <t>Heading, magnet tracking, Hall switches, field anomalies.</t>
        </is>
      </c>
      <c r="D16" s="12" t="inlineStr">
        <is>
          <t>Contactless position through walls and plastic, RPM, door state, hidden-wire finding.</t>
        </is>
      </c>
      <c r="E16" s="12" t="inlineStr">
        <is>
          <t>A3144 / SS49E Hall switches ($0.4)</t>
        </is>
      </c>
      <c r="F16" s="12" t="inlineStr">
        <is>
          <t>MLX90393 wide-range 3D mag (lvl 2)</t>
        </is>
      </c>
      <c r="G16" s="62" t="inlineStr">
        <is>
          <t>Magnetic</t>
        </is>
      </c>
    </row>
    <row r="17" ht="34" customHeight="1">
      <c r="A17" s="52" t="inlineStr">
        <is>
          <t>🎤 Sound &amp; Audio</t>
        </is>
      </c>
      <c r="B17" s="55" t="n">
        <v>15</v>
      </c>
      <c r="C17" s="12" t="inlineStr">
        <is>
          <t>MEMS mics, contact pickups, SPL meters, hydrophones, ultrasound.</t>
        </is>
      </c>
      <c r="D17" s="12" t="inlineStr">
        <is>
          <t>Voice, events, machine hums, and the entire acoustic world above and below hearing.</t>
        </is>
      </c>
      <c r="E17" s="12" t="inlineStr">
        <is>
          <t>Piezo contact mic / disc ($0.5)</t>
        </is>
      </c>
      <c r="F17" s="12" t="inlineStr">
        <is>
          <t>Hydrophone (lvl 5)</t>
        </is>
      </c>
      <c r="G17" s="60" t="inlineStr">
        <is>
          <t>Acoustic</t>
        </is>
      </c>
    </row>
    <row r="18" ht="34" customHeight="1">
      <c r="A18" s="52" t="inlineStr">
        <is>
          <t>⚖️ Force &amp; Weight</t>
        </is>
      </c>
      <c r="B18" s="55" t="n">
        <v>12</v>
      </c>
      <c r="C18" s="12" t="inlineStr">
        <is>
          <t>Load cells, strain gauges, FSRs, torque and pressure mapping.</t>
        </is>
      </c>
      <c r="D18" s="12" t="inlineStr">
        <is>
          <t>Depletion tracking, occupancy, grip, structural load. Weight-over-time is underrated telemetry.</t>
        </is>
      </c>
      <c r="E18" s="12" t="inlineStr">
        <is>
          <t>Strain gauge + amp ($4)</t>
        </is>
      </c>
      <c r="F18" s="12" t="inlineStr">
        <is>
          <t>Rotary torque sensor (lvl 4)</t>
        </is>
      </c>
      <c r="G18" s="58" t="inlineStr">
        <is>
          <t>Mechanical</t>
        </is>
      </c>
    </row>
    <row r="19" ht="34" customHeight="1">
      <c r="A19" s="52" t="inlineStr">
        <is>
          <t>👆 Touch &amp; Capacitive</t>
        </is>
      </c>
      <c r="B19" s="55" t="n">
        <v>10</v>
      </c>
      <c r="C19" s="12" t="inlineStr">
        <is>
          <t>Touch on anything conductive — including ten free ESP32 pins.</t>
        </is>
      </c>
      <c r="D19" s="12" t="inlineStr">
        <is>
          <t>Invisible buttons, sealed controls, liquid level through walls, fruit pianos.</t>
        </is>
      </c>
      <c r="E19" s="12" t="inlineStr">
        <is>
          <t>ESP32 native touch pins ($0)</t>
        </is>
      </c>
      <c r="F19" s="12" t="inlineStr">
        <is>
          <t>Azoteq IQS7211 / IQS263 proximity + touch (lvl 4)</t>
        </is>
      </c>
      <c r="G19" s="64" t="inlineStr">
        <is>
          <t>Electrical</t>
        </is>
      </c>
    </row>
    <row r="20" ht="34" customHeight="1">
      <c r="A20" s="52" t="inlineStr">
        <is>
          <t>🪢 Flex &amp; Stretch</t>
        </is>
      </c>
      <c r="B20" s="55" t="n">
        <v>5</v>
      </c>
      <c r="C20" s="12" t="inlineStr">
        <is>
          <t>Bend, elongation and soft deformation.</t>
        </is>
      </c>
      <c r="D20" s="12" t="inlineStr">
        <is>
          <t>Gloves, breathing bands, posture, soft robots — anything compliant that moves.</t>
        </is>
      </c>
      <c r="E20" s="12" t="inlineStr">
        <is>
          <t>Flex sensor 2.2" ($8)</t>
        </is>
      </c>
      <c r="F20" s="12" t="inlineStr">
        <is>
          <t>Capacitive stretch sensor (lvl 4)</t>
        </is>
      </c>
      <c r="G20" s="58" t="inlineStr">
        <is>
          <t>Mechanical</t>
        </is>
      </c>
    </row>
    <row r="21" ht="34" customHeight="1">
      <c r="A21" s="52" t="inlineStr">
        <is>
          <t>❤️ Biometric &amp; Health</t>
        </is>
      </c>
      <c r="B21" s="55" t="n">
        <v>22</v>
      </c>
      <c r="C21" s="12" t="inlineStr">
        <is>
          <t>Pulse, SpO2, ECG, EMG, EDA, respiration, body temperature.</t>
        </is>
      </c>
      <c r="D21" s="12" t="inlineStr">
        <is>
          <t>Wearables, biofeedback, accessibility interfaces, quantified recovery.</t>
        </is>
      </c>
      <c r="E21" s="12" t="inlineStr">
        <is>
          <t>Thermistor airflow (nasal) kit ($3)</t>
        </is>
      </c>
      <c r="F21" s="12" t="inlineStr">
        <is>
          <t>Ferroelectret bed sensor (ballistocardiography) (lvl 5)</t>
        </is>
      </c>
      <c r="G21" s="65" t="inlineStr">
        <is>
          <t>Biological</t>
        </is>
      </c>
    </row>
    <row r="22" ht="34" customHeight="1">
      <c r="A22" s="52" t="inlineStr">
        <is>
          <t>🌦️ Weather &amp; Outdoor</t>
        </is>
      </c>
      <c r="B22" s="55" t="n">
        <v>9</v>
      </c>
      <c r="C22" s="12" t="inlineStr">
        <is>
          <t>Wind, rain, lightning, solar irradiance, snow, leaf wetness.</t>
        </is>
      </c>
      <c r="D22" s="12" t="inlineStr">
        <is>
          <t>Weather stations are the gateway drug — and storm logic genuinely protects property.</t>
        </is>
      </c>
      <c r="E22" s="12" t="inlineStr">
        <is>
          <t>ML8511 / VEML6075 UV outdoor ($6)</t>
        </is>
      </c>
      <c r="F22" s="12" t="inlineStr">
        <is>
          <t>AS3935 lightning detector (lvl 3)</t>
        </is>
      </c>
      <c r="G22" s="58" t="inlineStr">
        <is>
          <t>Mechanical</t>
        </is>
      </c>
    </row>
    <row r="23" ht="34" customHeight="1">
      <c r="A23" s="52" t="inlineStr">
        <is>
          <t>🌱 Soil &amp; Agriculture</t>
        </is>
      </c>
      <c r="B23" s="55" t="n">
        <v>13</v>
      </c>
      <c r="C23" s="12" t="inlineStr">
        <is>
          <t>Soil moisture, tension, chemistry and temperature; plant-direct sensing.</t>
        </is>
      </c>
      <c r="D23" s="12" t="inlineStr">
        <is>
          <t>Irrigation truth, planting timing, compost safety, agronomy at domestic scale.</t>
        </is>
      </c>
      <c r="E23" s="12" t="inlineStr">
        <is>
          <t>Capacitive soil moisture v2 ($2)</t>
        </is>
      </c>
      <c r="F23" s="12" t="inlineStr">
        <is>
          <t>Sap flow probe (heat-ratio method) (lvl 5)</t>
        </is>
      </c>
      <c r="G23" s="64" t="inlineStr">
        <is>
          <t>Electrical</t>
        </is>
      </c>
    </row>
    <row r="24" ht="34" customHeight="1">
      <c r="A24" s="52" t="inlineStr">
        <is>
          <t>🌊 Water &amp; Liquid</t>
        </is>
      </c>
      <c r="B24" s="55" t="n">
        <v>27</v>
      </c>
      <c r="C24" s="12" t="inlineStr">
        <is>
          <t>Level, flow, leaks, and pH/EC/DO/ORP chemistry.</t>
        </is>
      </c>
      <c r="D24" s="12" t="inlineStr">
        <is>
          <t>Tanks, pools, aquariums, hydroponics, leak insurance, stream science.</t>
        </is>
      </c>
      <c r="E24" s="12" t="inlineStr">
        <is>
          <t>Vertical float level switch (reed) ($4)</t>
        </is>
      </c>
      <c r="F24" s="12" t="inlineStr">
        <is>
          <t>Fluoride ion-selective electrode (LaF3 crystal) (lvl 5)</t>
        </is>
      </c>
      <c r="G24" s="57" t="inlineStr">
        <is>
          <t>Chemical</t>
        </is>
      </c>
    </row>
    <row r="25" ht="34" customHeight="1">
      <c r="A25" s="52" t="inlineStr">
        <is>
          <t>⚡ Power &amp; Electrical</t>
        </is>
      </c>
      <c r="B25" s="55" t="n">
        <v>37</v>
      </c>
      <c r="C25" s="12" t="inlineStr">
        <is>
          <t>Current, voltage, power, energy, battery state.</t>
        </is>
      </c>
      <c r="D25" s="12" t="inlineStr">
        <is>
          <t>Battery budgets, solar audits, appliance fingerprints, motor stall detection.</t>
        </is>
      </c>
      <c r="E25" s="12" t="inlineStr">
        <is>
          <t>Logic-level MOSFET switch ($1)</t>
        </is>
      </c>
      <c r="F25" s="12" t="inlineStr">
        <is>
          <t>LEM IT 60-S ULTRASTAB fluxgate current transducer (lvl 5)</t>
        </is>
      </c>
      <c r="G25" s="64" t="inlineStr">
        <is>
          <t>Electrical</t>
        </is>
      </c>
    </row>
    <row r="26" ht="34" customHeight="1">
      <c r="A26" s="52" t="inlineStr">
        <is>
          <t>🎛️ Position &amp; Rotation</t>
        </is>
      </c>
      <c r="B26" s="55" t="n">
        <v>15</v>
      </c>
      <c r="C26" s="12" t="inlineStr">
        <is>
          <t>Encoders, absolute angle, tilt, linear travel.</t>
        </is>
      </c>
      <c r="D26" s="12" t="inlineStr">
        <is>
          <t>Knobs, robot joints, machine feedback, anything that rotates or slides.</t>
        </is>
      </c>
      <c r="E26" s="12" t="inlineStr">
        <is>
          <t>KY-040 rotary encoder ($1)</t>
        </is>
      </c>
      <c r="F26" s="12" t="inlineStr">
        <is>
          <t>BLDC gimbal motor + SimpleFOC (lvl 5)</t>
        </is>
      </c>
      <c r="G26" s="58" t="inlineStr">
        <is>
          <t>Mechanical</t>
        </is>
      </c>
    </row>
    <row r="27" ht="34" customHeight="1">
      <c r="A27" s="52" t="inlineStr">
        <is>
          <t>🛰️ GNSS &amp; Positioning</t>
        </is>
      </c>
      <c r="B27" s="55" t="n">
        <v>19</v>
      </c>
      <c r="C27" s="12" t="inlineStr">
        <is>
          <t>Metre-class GNSS to centimetre RTK, UWB, and nanosecond time.</t>
        </is>
      </c>
      <c r="D27" s="12" t="inlineStr">
        <is>
          <t>Tracking, geofencing, surveying, robot navigation, distributed time sync.</t>
        </is>
      </c>
      <c r="E27" s="12" t="inlineStr">
        <is>
          <t>Wi-Fi and magnetic fingerprint positioning ($5)</t>
        </is>
      </c>
      <c r="F27" s="12" t="inlineStr">
        <is>
          <t>UM982 dual-antenna RTK with true heading (lvl 5)</t>
        </is>
      </c>
      <c r="G27" s="61" t="inlineStr">
        <is>
          <t>RF</t>
        </is>
      </c>
    </row>
    <row r="28" ht="34" customHeight="1">
      <c r="A28" s="52" t="inlineStr">
        <is>
          <t>🔥 Thermal Imaging</t>
        </is>
      </c>
      <c r="B28" s="55" t="n">
        <v>10</v>
      </c>
      <c r="C28" s="12" t="inlineStr">
        <is>
          <t>Heat pictures, from 16 to 19,200 thermal pixels.</t>
        </is>
      </c>
      <c r="D28" s="12" t="inlineStr">
        <is>
          <t>Insulation hunting, people counting, equipment hotspots, wildlife at night.</t>
        </is>
      </c>
      <c r="E28" s="12" t="inlineStr">
        <is>
          <t>MLX90640 thermal camera ($45)</t>
        </is>
      </c>
      <c r="F28" s="12" t="inlineStr">
        <is>
          <t>Heimann HTPA80x64d thermopile array (lvl 5)</t>
        </is>
      </c>
      <c r="G28" s="53" t="inlineStr">
        <is>
          <t>Thermal</t>
        </is>
      </c>
    </row>
    <row r="29" ht="34" customHeight="1">
      <c r="A29" s="52" t="inlineStr">
        <is>
          <t>📷 Cameras &amp; Vision</t>
        </is>
      </c>
      <c r="B29" s="55" t="n">
        <v>9</v>
      </c>
      <c r="C29" s="12" t="inlineStr">
        <is>
          <t>Image sensors and on-device neural vision modules.</t>
        </is>
      </c>
      <c r="D29" s="12" t="inlineStr">
        <is>
          <t>When the answer needs a picture — or a model watching one for you.</t>
        </is>
      </c>
      <c r="E29" s="12" t="inlineStr">
        <is>
          <t>OLED display (SSD1306 / SH1107) ($3)</t>
        </is>
      </c>
      <c r="F29" s="12" t="inlineStr">
        <is>
          <t>E-paper display (lvl 3)</t>
        </is>
      </c>
      <c r="G29" s="59" t="inlineStr">
        <is>
          <t>Optical</t>
        </is>
      </c>
    </row>
    <row r="30" ht="34" customHeight="1">
      <c r="A30" s="52" t="inlineStr">
        <is>
          <t>☢️ Radiation &amp; Nuclear</t>
        </is>
      </c>
      <c r="B30" s="55" t="n">
        <v>6</v>
      </c>
      <c r="C30" s="12" t="inlineStr">
        <is>
          <t>Ionising radiation: GM tubes, scintillators, SiPM, radon.</t>
        </is>
      </c>
      <c r="D30" s="12" t="inlineStr">
        <is>
          <t>Dose rates, isotope identification, radon health, cosmic-ray physics.</t>
        </is>
      </c>
      <c r="E30" s="12" t="inlineStr">
        <is>
          <t>PIN photodiode radiation detector ($2)</t>
        </is>
      </c>
      <c r="F30" s="12" t="inlineStr">
        <is>
          <t>Scintillating gamma spectrometer (lvl 5)</t>
        </is>
      </c>
      <c r="G30" s="67" t="inlineStr">
        <is>
          <t>Nuclear</t>
        </is>
      </c>
    </row>
    <row r="31" ht="34" customHeight="1">
      <c r="A31" s="52" t="inlineStr">
        <is>
          <t>📡 RF &amp; Electromagnetic</t>
        </is>
      </c>
      <c r="B31" s="55" t="n">
        <v>5</v>
      </c>
      <c r="C31" s="12" t="inlineStr">
        <is>
          <t>Radio sensing: sub-GHz, RF power, EMF, channel state.</t>
        </is>
      </c>
      <c r="D31" s="12" t="inlineStr">
        <is>
          <t>Reading the invisible radio environment — and the devices already broadcasting in it.</t>
        </is>
      </c>
      <c r="E31" s="12" t="inlineStr">
        <is>
          <t>IR blaster LED ($2)</t>
        </is>
      </c>
      <c r="F31" s="12" t="inlineStr">
        <is>
          <t>RTL-SDR receiver (lvl 4)</t>
        </is>
      </c>
      <c r="G31" s="61" t="inlineStr">
        <is>
          <t>RF</t>
        </is>
      </c>
    </row>
    <row r="32" ht="34" customHeight="1">
      <c r="A32" s="52" t="inlineStr">
        <is>
          <t>🪪 Identity &amp; Tags</t>
        </is>
      </c>
      <c r="B32" s="55" t="n">
        <v>15</v>
      </c>
      <c r="C32" s="12" t="inlineStr">
        <is>
          <t>RFID, NFC and biometric identification.</t>
        </is>
      </c>
      <c r="D32" s="12" t="inlineStr">
        <is>
          <t>Tangible interfaces, access control, inventory, tap-to-configure UX.</t>
        </is>
      </c>
      <c r="E32" s="12" t="inlineStr">
        <is>
          <t>RC522 RFID reader ($2)</t>
        </is>
      </c>
      <c r="F32" s="12" t="inlineStr">
        <is>
          <t>M6E-Nano UHF RAIN RFID reader (lvl 4)</t>
        </is>
      </c>
      <c r="G32" s="61" t="inlineStr">
        <is>
          <t>RF</t>
        </is>
      </c>
    </row>
    <row r="33" ht="34" customHeight="1">
      <c r="A33" s="52" t="inlineStr">
        <is>
          <t>🏭 Industrial &amp; Automotive</t>
        </is>
      </c>
      <c r="B33" s="55" t="n">
        <v>51</v>
      </c>
      <c r="C33" s="12" t="inlineStr">
        <is>
          <t>Sealed, threaded, 24V-world sensing: 4-20mA, Modbus, CAN.</t>
        </is>
      </c>
      <c r="D33" s="12" t="inlineStr">
        <is>
          <t>When hobby breakouts die: conveyors, vehicles, plant rooms, outdoors forever.</t>
        </is>
      </c>
      <c r="E33" s="12" t="inlineStr">
        <is>
          <t>Through-beam slot / photo-interrupter ($1)</t>
        </is>
      </c>
      <c r="F33" s="12" t="inlineStr">
        <is>
          <t>MAX14819 IO-Link master transceiver (lvl 5)</t>
        </is>
      </c>
      <c r="G33" s="64" t="inlineStr">
        <is>
          <t>Electrical</t>
        </is>
      </c>
    </row>
    <row r="34" ht="34" customHeight="1">
      <c r="A34" s="52" t="inlineStr">
        <is>
          <t>🧵 Materials &amp; Textiles</t>
        </is>
      </c>
      <c r="B34" s="55" t="n">
        <v>5</v>
      </c>
      <c r="C34" s="12" t="inlineStr">
        <is>
          <t>Sewn, printed and material-embedded sensing.</t>
        </is>
      </c>
      <c r="D34" s="12" t="inlineStr">
        <is>
          <t>Garments, plush interfaces, surfaces-as-sensors, colour-change chemistry.</t>
        </is>
      </c>
      <c r="E34" s="12" t="inlineStr">
        <is>
          <t>Frustration-free moisture: plant leaf clip ($5)</t>
        </is>
      </c>
      <c r="F34" s="12" t="inlineStr">
        <is>
          <t>Embroidered / fabric antenna (lvl 5)</t>
        </is>
      </c>
      <c r="G34" s="64" t="inlineStr">
        <is>
          <t>Electrical</t>
        </is>
      </c>
    </row>
    <row r="35" ht="34" customHeight="1">
      <c r="A35" s="52" t="inlineStr">
        <is>
          <t>🚀 Frontier Sensing</t>
        </is>
      </c>
      <c r="B35" s="55" t="n">
        <v>10</v>
      </c>
      <c r="C35" s="12" t="inlineStr">
        <is>
          <t>Not commercially packaged — you build and validate it yourself.</t>
        </is>
      </c>
      <c r="D35" s="12" t="inlineStr">
        <is>
          <t>Wi-Fi CSI, e-nose arrays, acoustic emission, muon detection, atmospheric electricity.</t>
        </is>
      </c>
      <c r="E35" s="12" t="inlineStr">
        <is>
          <t>Wi-Fi CSI sensing (the router IS the sensor) ($0)</t>
        </is>
      </c>
      <c r="F35" s="12" t="inlineStr">
        <is>
          <t>Scent delivery + e-nose loop (lvl 5)</t>
        </is>
      </c>
      <c r="G35" s="64" t="inlineStr">
        <is>
          <t>Electrical</t>
        </is>
      </c>
    </row>
  </sheetData>
  <mergeCells count="2">
    <mergeCell ref="A3:G3"/>
    <mergeCell ref="A2:G2"/>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B07AA0"/>
    <outlinePr summaryBelow="1" summaryRight="1"/>
    <pageSetUpPr/>
  </sheetPr>
  <dimension ref="A1:W20"/>
  <sheetViews>
    <sheetView showGridLines="0" zoomScale="100" workbookViewId="0">
      <selection activeCell="A1" sqref="A1"/>
    </sheetView>
  </sheetViews>
  <sheetFormatPr baseColWidth="8" defaultRowHeight="15"/>
  <cols>
    <col width="15" customWidth="1" min="1" max="1"/>
    <col width="42" customWidth="1" min="2" max="2"/>
    <col width="38" customWidth="1" min="3" max="3"/>
    <col width="6" customWidth="1" min="4" max="4"/>
    <col width="40" customWidth="1" min="5" max="5"/>
    <col width="52" customWidth="1" min="6" max="6"/>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1"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INVENTION THEMES — territories, framed as questions</t>
        </is>
      </c>
      <c r="B2" s="4" t="n"/>
      <c r="C2" s="4" t="n"/>
      <c r="D2" s="4" t="n"/>
      <c r="E2" s="4" t="n"/>
      <c r="F2" s="4" t="n"/>
    </row>
    <row r="3" ht="26" customHeight="1">
      <c r="A3" s="5" t="inlineStr">
        <is>
          <t>Themes cut ACROSS categories on purpose. Pick the question that itches, then filter the catalog's Themes column.</t>
        </is>
      </c>
    </row>
    <row r="4">
      <c r="A4" s="23" t="inlineStr">
        <is>
          <t>Theme</t>
        </is>
      </c>
      <c r="B4" s="23" t="inlineStr">
        <is>
          <t>Territory</t>
        </is>
      </c>
      <c r="C4" s="23" t="inlineStr">
        <is>
          <t>The question it asks</t>
        </is>
      </c>
      <c r="D4" s="23" t="inlineStr">
        <is>
          <t>#</t>
        </is>
      </c>
      <c r="E4" s="23" t="inlineStr">
        <is>
          <t>Star parts</t>
        </is>
      </c>
      <c r="F4" s="23" t="inlineStr">
        <is>
          <t>Example inventions</t>
        </is>
      </c>
    </row>
    <row r="5" ht="42" customHeight="1">
      <c r="A5" s="101" t="inlineStr">
        <is>
          <t>Home</t>
        </is>
      </c>
      <c r="B5" s="12" t="inlineStr">
        <is>
          <t>Living Spaces — Rooms that notice, adapt and quietly help.</t>
        </is>
      </c>
      <c r="C5" s="102" t="inlineStr">
        <is>
          <t>What would this room do if it could feel?</t>
        </is>
      </c>
      <c r="D5" s="55" t="n">
        <v>200</v>
      </c>
      <c r="E5" s="12" t="inlineStr">
        <is>
          <t>LD2410 mmWave · SCD41 · VL53L1X · reed switches · CT clamps</t>
        </is>
      </c>
      <c r="F5" s="12" t="inlineStr">
        <is>
          <t>Rooms that breathe · lights that know you're reading · doors that report</t>
        </is>
      </c>
    </row>
    <row r="6" ht="42" customHeight="1">
      <c r="A6" s="101" t="inlineStr">
        <is>
          <t>Health</t>
        </is>
      </c>
      <c r="B6" s="12" t="inlineStr">
        <is>
          <t>Body &amp; Health — Vitals, movement, stress, recovery, accessibility.</t>
        </is>
      </c>
      <c r="C6" s="102" t="inlineStr">
        <is>
          <t>What is my body saying that I can't hear?</t>
        </is>
      </c>
      <c r="D6" s="55" t="n">
        <v>110</v>
      </c>
      <c r="E6" s="12" t="inlineStr">
        <is>
          <t>MAX30102 · AD8232 · MyoWare · MLX90632 · respiration radar</t>
        </is>
      </c>
      <c r="F6" s="12" t="inlineStr">
        <is>
          <t>Contactless sleep labs · tremor-aware utensils · blink-controlled switches</t>
        </is>
      </c>
    </row>
    <row r="7" ht="42" customHeight="1">
      <c r="A7" s="101" t="inlineStr">
        <is>
          <t>Wild</t>
        </is>
      </c>
      <c r="B7" s="12" t="inlineStr">
        <is>
          <t>Outdoors &amp; Earth — Weather, wildlife, rivers, sky, quakes.</t>
        </is>
      </c>
      <c r="C7" s="102" t="inlineStr">
        <is>
          <t>What is happening out there when nobody is watching?</t>
        </is>
      </c>
      <c r="D7" s="55" t="n">
        <v>88</v>
      </c>
      <c r="E7" s="12" t="inlineStr">
        <is>
          <t>AS3935 · SPS30 · geophone · TSL2591 · snow LiDAR</t>
        </is>
      </c>
      <c r="F7" s="12" t="inlineStr">
        <is>
          <t>Lightning-triggered cameras · bat census stations · seismic meshes</t>
        </is>
      </c>
    </row>
    <row r="8" ht="42" customHeight="1">
      <c r="A8" s="101" t="inlineStr">
        <is>
          <t>Grow</t>
        </is>
      </c>
      <c r="B8" s="12" t="inlineStr">
        <is>
          <t>Food &amp; Plants — Soil, leaf, climate, harvest — closing the loop.</t>
        </is>
      </c>
      <c r="C8" s="102" t="inlineStr">
        <is>
          <t>What does this plant actually want right now?</t>
        </is>
      </c>
      <c r="D8" s="55" t="n">
        <v>81</v>
      </c>
      <c r="E8" s="12" t="inlineStr">
        <is>
          <t>Capacitive soil · SCD30 · Watermark · leaf clip · pH/EC</t>
        </is>
      </c>
      <c r="F8" s="12" t="inlineStr">
        <is>
          <t>Hydroponic autopilots · mildew-hour predictors · beehive scales</t>
        </is>
      </c>
    </row>
    <row r="9" ht="42" customHeight="1">
      <c r="A9" s="101" t="inlineStr">
        <is>
          <t>Water</t>
        </is>
      </c>
      <c r="B9" s="12" t="inlineStr">
        <is>
          <t>Water Worlds — Levels, flows, chemistry, leaks.</t>
        </is>
      </c>
      <c r="C9" s="102" t="inlineStr">
        <is>
          <t>Where is water going, and what is it carrying?</t>
        </is>
      </c>
      <c r="D9" s="55" t="n">
        <v>64</v>
      </c>
      <c r="E9" s="12" t="inlineStr">
        <is>
          <t>pH/EC/DO probes · flow meters · eTape · leak rope</t>
        </is>
      </c>
      <c r="F9" s="12" t="inlineStr">
        <is>
          <t>Self-dosing pools · flood early-warning · whole-house leak brains</t>
        </is>
      </c>
    </row>
    <row r="10" ht="42" customHeight="1">
      <c r="A10" s="101" t="inlineStr">
        <is>
          <t>Air</t>
        </is>
      </c>
      <c r="B10" s="12" t="inlineStr">
        <is>
          <t>Air &amp; Breath — The invisible stuff you inhale 20,000 times a day.</t>
        </is>
      </c>
      <c r="C10" s="102" t="inlineStr">
        <is>
          <t>What's in this breath?</t>
        </is>
      </c>
      <c r="D10" s="55" t="n">
        <v>46</v>
      </c>
      <c r="E10" s="12" t="inlineStr">
        <is>
          <t>SCD41 · PMS5003 · SGP41 · BME690 · electrochemical cells</t>
        </is>
      </c>
      <c r="F10" s="12" t="inlineStr">
        <is>
          <t>CO2 honesty lights · pre-emptive purifiers · exposure badges</t>
        </is>
      </c>
    </row>
    <row r="11" ht="42" customHeight="1">
      <c r="A11" s="101" t="inlineStr">
        <is>
          <t>Energy</t>
        </is>
      </c>
      <c r="B11" s="12" t="inlineStr">
        <is>
          <t>Power &amp; Energy — Watts, joules, batteries, solar — made visible.</t>
        </is>
      </c>
      <c r="C11" s="102" t="inlineStr">
        <is>
          <t>Where does the energy actually go?</t>
        </is>
      </c>
      <c r="D11" s="55" t="n">
        <v>72</v>
      </c>
      <c r="E11" s="12" t="inlineStr">
        <is>
          <t>INA228 · SCT-013 · PZEM-004T · pyranometer · fuel gauges</t>
        </is>
      </c>
      <c r="F11" s="12" t="inlineStr">
        <is>
          <t>Appliance fingerprinting · solar truth meters · phantom-load hunters</t>
        </is>
      </c>
    </row>
    <row r="12" ht="42" customHeight="1">
      <c r="A12" s="101" t="inlineStr">
        <is>
          <t>Safety</t>
        </is>
      </c>
      <c r="B12" s="12" t="inlineStr">
        <is>
          <t>Guardians — The bad day: fire, gas, leaks, falls, intrusion.</t>
        </is>
      </c>
      <c r="C12" s="102" t="inlineStr">
        <is>
          <t>What failure would hurt most, and what is its earliest signal?</t>
        </is>
      </c>
      <c r="D12" s="55" t="n">
        <v>103</v>
      </c>
      <c r="E12" s="12" t="inlineStr">
        <is>
          <t>Certified gas alarms · flame detectors · leak rope · fall radar</t>
        </is>
      </c>
      <c r="F12" s="12" t="inlineStr">
        <is>
          <t>Stove sentinels · hay-fire lances · CO migration mappers</t>
        </is>
      </c>
    </row>
    <row r="13" ht="42" customHeight="1">
      <c r="A13" s="101" t="inlineStr">
        <is>
          <t>MachineHealth</t>
        </is>
      </c>
      <c r="B13" s="12" t="inlineStr">
        <is>
          <t>Machine Whisperer — Hearing machines age before they fail.</t>
        </is>
      </c>
      <c r="C13" s="102" t="inlineStr">
        <is>
          <t>What is this machine trying to tell me before it breaks?</t>
        </is>
      </c>
      <c r="D13" s="55" t="n">
        <v>102</v>
      </c>
      <c r="E13" s="12" t="inlineStr">
        <is>
          <t>KX132 FFT · ACS712 · IR thermometers · acoustic emission</t>
        </is>
      </c>
      <c r="F13" s="12" t="inlineStr">
        <is>
          <t>Bearing prognosis · compressed-air leak audits · tool-state dashboards</t>
        </is>
      </c>
    </row>
    <row r="14" ht="42" customHeight="1">
      <c r="A14" s="101" t="inlineStr">
        <is>
          <t>Robots</t>
        </is>
      </c>
      <c r="B14" s="12" t="inlineStr">
        <is>
          <t>Robots &amp; Vehicles — Perception for things that move themselves.</t>
        </is>
      </c>
      <c r="C14" s="102" t="inlineStr">
        <is>
          <t>What does my machine need to sense in order to act alone?</t>
        </is>
      </c>
      <c r="D14" s="55" t="n">
        <v>68</v>
      </c>
      <c r="E14" s="12" t="inlineStr">
        <is>
          <t>LiDAR · encoders · IMU · RTK GNSS · UWB · ToF arrays</t>
        </is>
      </c>
      <c r="F14" s="12" t="inlineStr">
        <is>
          <t>RTK mowers · echolocation belts · teach-and-replay arms</t>
        </is>
      </c>
    </row>
    <row r="15" ht="42" customHeight="1">
      <c r="A15" s="101" t="inlineStr">
        <is>
          <t>Play</t>
        </is>
      </c>
      <c r="B15" s="12" t="inlineStr">
        <is>
          <t>Play &amp; Art — Instruments, installations, toys, magic tricks with physics.</t>
        </is>
      </c>
      <c r="C15" s="102" t="inlineStr">
        <is>
          <t>What would make someone gasp or grin?</t>
        </is>
      </c>
      <c r="D15" s="55" t="n">
        <v>139</v>
      </c>
      <c r="E15" s="12" t="inlineStr">
        <is>
          <t>Trill · gesture radar · LDR harps · RFID tokens · person sensor</t>
        </is>
      </c>
      <c r="F15" s="12" t="inlineStr">
        <is>
          <t>Laser harps · heartbeat rooms · art that performs only when watched</t>
        </is>
      </c>
    </row>
    <row r="16" ht="42" customHeight="1">
      <c r="A16" s="101" t="inlineStr">
        <is>
          <t>Invisible</t>
        </is>
      </c>
      <c r="B16" s="12" t="inlineStr">
        <is>
          <t>Invisible Worlds — Senses humans were never issued.</t>
        </is>
      </c>
      <c r="C16" s="102" t="inlineStr">
        <is>
          <t>What invisible layer of reality can I make visible?</t>
        </is>
      </c>
      <c r="D16" s="55" t="n">
        <v>55</v>
      </c>
      <c r="E16" s="12" t="inlineStr">
        <is>
          <t>Geiger tubes · Wi-Fi CSI · CC1101 · muon detectors · EMF probes</t>
        </is>
      </c>
      <c r="F16" s="12" t="inlineStr">
        <is>
          <t>Through-wall presence · isotope identifiers · cosmic-ray flight logs</t>
        </is>
      </c>
    </row>
    <row r="17" ht="42" customHeight="1">
      <c r="A17" s="101" t="inlineStr">
        <is>
          <t>Industry</t>
        </is>
      </c>
      <c r="B17" s="12" t="inlineStr">
        <is>
          <t>Work &amp; Industry — The 24V world: plants, workshops, vehicles, trades.</t>
        </is>
      </c>
      <c r="C17" s="102" t="inlineStr">
        <is>
          <t>What would a professional pay to stop guessing about?</t>
        </is>
      </c>
      <c r="D17" s="55" t="n">
        <v>100</v>
      </c>
      <c r="E17" s="12" t="inlineStr">
        <is>
          <t>4-20mA transmitters · Modbus probes · CAN/OBD · inductive prox</t>
        </is>
      </c>
      <c r="F17" s="12" t="inlineStr">
        <is>
          <t>Digital twins of legacy plant · operator interlocks · fleet telemetry</t>
        </is>
      </c>
    </row>
    <row r="18" ht="42" customHeight="1">
      <c r="A18" s="101" t="inlineStr">
        <is>
          <t>Fleet</t>
        </is>
      </c>
      <c r="B18" s="12" t="inlineStr">
        <is>
          <t>Fleets &amp; Maps — One node is a gadget; a hundred is a map.</t>
        </is>
      </c>
      <c r="C18" s="102" t="inlineStr">
        <is>
          <t>What changes when I measure this in a thousand places at once?</t>
        </is>
      </c>
      <c r="D18" s="55" t="n">
        <v>38</v>
      </c>
      <c r="E18" s="12" t="inlineStr">
        <is>
          <t>ESP-NOW meshes · LoRa nodes · cheap duplicated sensors</t>
        </is>
      </c>
      <c r="F18" s="12" t="inlineStr">
        <is>
          <t>Street heat maps · community air networks · building-wide occupancy</t>
        </is>
      </c>
    </row>
    <row r="19" ht="42" customHeight="1">
      <c r="A19" s="101" t="inlineStr">
        <is>
          <t>Time</t>
        </is>
      </c>
      <c r="B19" s="12" t="inlineStr">
        <is>
          <t>Time &amp; Memory — The cheapest superpower: the same sensor, logged.</t>
        </is>
      </c>
      <c r="C19" s="102" t="inlineStr">
        <is>
          <t>What does this look like as a trend rather than a reading?</t>
        </is>
      </c>
      <c r="D19" s="55" t="n">
        <v>34</v>
      </c>
      <c r="E19" s="12" t="inlineStr">
        <is>
          <t>Any sensor + RTC + storage + a baseline</t>
        </is>
      </c>
      <c r="F19" s="12" t="inlineStr">
        <is>
          <t>Depletion curves · anomaly detection · seasonal fingerprints</t>
        </is>
      </c>
    </row>
    <row r="20" ht="42" customHeight="1">
      <c r="A20" s="101" t="inlineStr">
        <is>
          <t>Access</t>
        </is>
      </c>
      <c r="B20" s="12" t="inlineStr">
        <is>
          <t>Identity &amp; Access — Who, and are they allowed?</t>
        </is>
      </c>
      <c r="C20" s="102" t="inlineStr">
        <is>
          <t>Should this thing behave differently depending on who is near it?</t>
        </is>
      </c>
      <c r="D20" s="55" t="n">
        <v>18</v>
      </c>
      <c r="E20" s="12" t="inlineStr">
        <is>
          <t>RFID/NFC · fingerprint · BLE presence · UWB ranging</t>
        </is>
      </c>
      <c r="F20" s="12" t="inlineStr">
        <is>
          <t>Tool interlocks · tangible playlists · tap-to-provision fleets</t>
        </is>
      </c>
    </row>
  </sheetData>
  <mergeCells count="2">
    <mergeCell ref="A3:F3"/>
    <mergeCell ref="A2:F2"/>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5E7A8A"/>
    <outlinePr summaryBelow="1" summaryRight="1"/>
    <pageSetUpPr/>
  </sheetPr>
  <dimension ref="A1:W14"/>
  <sheetViews>
    <sheetView showGridLines="0" zoomScale="100" workbookViewId="0">
      <selection activeCell="A1" sqref="A1"/>
    </sheetView>
  </sheetViews>
  <sheetFormatPr baseColWidth="8" defaultRowHeight="15"/>
  <cols>
    <col width="14" customWidth="1" min="1" max="1"/>
    <col width="40" customWidth="1" min="2" max="2"/>
    <col width="6" customWidth="1" min="3" max="3"/>
    <col width="44" customWidth="1" min="4" max="4"/>
    <col width="50" customWidth="1" min="5" max="5"/>
    <col width="48" customWidth="1" min="6" max="6"/>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1"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MODALITY MAP — by physical principle</t>
        </is>
      </c>
      <c r="B2" s="4" t="n"/>
      <c r="C2" s="4" t="n"/>
      <c r="D2" s="4" t="n"/>
      <c r="E2" s="4" t="n"/>
      <c r="F2" s="4" t="n"/>
    </row>
    <row r="3" ht="26" customHeight="1">
      <c r="A3" s="5" t="inlineStr">
        <is>
          <t>The cross-cut nobody publishes: which slice of physics each part uses. Two sensors sharing a modality usually share failure modes — which is exactly why cross-modality pairs make robust systems.</t>
        </is>
      </c>
    </row>
    <row r="4">
      <c r="A4" s="23" t="inlineStr">
        <is>
          <t>Modality</t>
        </is>
      </c>
      <c r="B4" s="23" t="inlineStr">
        <is>
          <t>What it exploits</t>
        </is>
      </c>
      <c r="C4" s="23" t="inlineStr">
        <is>
          <t>#</t>
        </is>
      </c>
      <c r="D4" s="23" t="inlineStr">
        <is>
          <t>Categories it appears in</t>
        </is>
      </c>
      <c r="E4" s="23" t="inlineStr">
        <is>
          <t>Typical failure mode shared by this family</t>
        </is>
      </c>
      <c r="F4" s="23" t="inlineStr">
        <is>
          <t>Example parts</t>
        </is>
      </c>
    </row>
    <row r="5" ht="40" customHeight="1">
      <c r="A5" s="103" t="inlineStr">
        <is>
          <t>Thermal</t>
        </is>
      </c>
      <c r="B5" s="12" t="inlineStr">
        <is>
          <t>Heat, infrared emission, thermal conduction</t>
        </is>
      </c>
      <c r="C5" s="55" t="n">
        <v>37</v>
      </c>
      <c r="D5" s="12" t="inlineStr">
        <is>
          <t>Biometric &amp; Health · Industrial &amp; Automotive · Presence &amp; Occupancy · Soil &amp; Agriculture · Temperature · Thermal Imaging · Water &amp; Liquid</t>
        </is>
      </c>
      <c r="E5" s="12" t="inlineStr">
        <is>
          <t>Anything else warm in the field of view; slow response; self-heating.</t>
        </is>
      </c>
      <c r="F5" s="12" t="inlineStr">
        <is>
          <t>NTC thermistor 10k · TMP36 analog temp · HC-SR501 PIR motion · AM312 mini PIR · DS18B20 digital temp probe · Thermistor airflow (nasal) kit · MCP9808 precision temp · DS18B20 soil temp spear</t>
        </is>
      </c>
    </row>
    <row r="6" ht="40" customHeight="1">
      <c r="A6" s="104" t="inlineStr">
        <is>
          <t>Optical</t>
        </is>
      </c>
      <c r="B6" s="12" t="inlineStr">
        <is>
          <t>Visible, UV, IR light — intensity, spectrum, time-of-flight</t>
        </is>
      </c>
      <c r="C6" s="55" t="n">
        <v>83</v>
      </c>
      <c r="D6" s="12" t="inlineStr">
        <is>
          <t>Biometric &amp; Health · Cameras &amp; Vision · Colour &amp; Spectral · Distance &amp; Ranging · Frontier Sensing · Identity &amp; Tags · Industrial &amp; Automotive · Light &amp; UV · Materials &amp; Textiles</t>
        </is>
      </c>
      <c r="E6" s="12" t="inlineStr">
        <is>
          <t>Ambient light, sunlight, dust on the lens, target colour and reflectivity.</t>
        </is>
      </c>
      <c r="F6" s="12" t="inlineStr">
        <is>
          <t>Photoresistor (LDR) · TSAL6200 940nm IR emitter · Through-beam slot / photo-interrupter · TSOP38238 38kHz IR receiver · BPW34 PIN photodiode · 650nm red laser diode module · IR flame detector (flicker) · IR blaster LED</t>
        </is>
      </c>
    </row>
    <row r="7" ht="40" customHeight="1">
      <c r="A7" s="105" t="inlineStr">
        <is>
          <t>Acoustic</t>
        </is>
      </c>
      <c r="B7" s="12" t="inlineStr">
        <is>
          <t>Pressure waves in air, liquid or solids (incl. ultrasound)</t>
        </is>
      </c>
      <c r="C7" s="55" t="n">
        <v>25</v>
      </c>
      <c r="D7" s="12" t="inlineStr">
        <is>
          <t>Distance &amp; Ranging · Frontier Sensing · Humidity &amp; Moisture · Sound &amp; Audio · Water &amp; Liquid</t>
        </is>
      </c>
      <c r="E7" s="12" t="inlineStr">
        <is>
          <t>Background noise, echoes, soft/angled targets, wind, temperature-dependent speed.</t>
        </is>
      </c>
      <c r="F7" s="12" t="inlineStr">
        <is>
          <t>Piezo contact mic / disc · KY-037/038 sound modules · Piezo buzzer (active / passive) · HC-SR04 ultrasonic · INMP441 I2S MEMS mic · PDM MEMS microphone · 40kHz ultrasonic transducer pair · US-100 ultrasonic w/ temp comp</t>
        </is>
      </c>
    </row>
    <row r="8" ht="40" customHeight="1">
      <c r="A8" s="106" t="inlineStr">
        <is>
          <t>Mechanical</t>
        </is>
      </c>
      <c r="B8" s="12" t="inlineStr">
        <is>
          <t>Force, strain, displacement, acceleration, rotation, flow</t>
        </is>
      </c>
      <c r="C8" s="55" t="n">
        <v>84</v>
      </c>
      <c r="D8" s="12" t="inlineStr">
        <is>
          <t>Biometric &amp; Health · Flex &amp; Stretch · Force &amp; Weight · Frontier Sensing · Identity &amp; Tags · Industrial &amp; Automotive · Motion &amp; Vibration · Position &amp; Rotation · Pressure &amp; Altitude</t>
        </is>
      </c>
      <c r="E8" s="12" t="inlineStr">
        <is>
          <t>Temperature drift, creep, mounting resonance, and gravity mixed into the signal.</t>
        </is>
      </c>
      <c r="F8" s="12" t="inlineStr">
        <is>
          <t>SW-520D ball tilt switch · SW-420 vibration switch · KY-040 rotary encoder · Joystick module · BMP280 budget barometer · MPU-6050 6-axis IMU · Hobby servo (SG90 / MG996R) · ADXL345 accelerometer</t>
        </is>
      </c>
    </row>
    <row r="9" ht="40" customHeight="1">
      <c r="A9" s="107" t="inlineStr">
        <is>
          <t>Electrical</t>
        </is>
      </c>
      <c r="B9" s="12" t="inlineStr">
        <is>
          <t>Voltage, current, resistance, capacitance, impedance</t>
        </is>
      </c>
      <c r="C9" s="55" t="n">
        <v>112</v>
      </c>
      <c r="D9" s="12" t="inlineStr">
        <is>
          <t>Biometric &amp; Health · Flex &amp; Stretch · Force &amp; Weight · Frontier Sensing · Identity &amp; Tags · Industrial &amp; Automotive · Light &amp; UV · Materials &amp; Textiles · Motion &amp; Vibration</t>
        </is>
      </c>
      <c r="E9" s="12" t="inlineStr">
        <is>
          <t>Ground loops, mains hum, contact resistance, and cable capacitance.</t>
        </is>
      </c>
      <c r="F9" s="12" t="inlineStr">
        <is>
          <t>ESP32 native touch pins · ESP32 internal sensors (free!) · TTP223 single touch · Logic-level MOSFET switch · Optocoupler / digital isolator · TP4056 LiPo charger · Input protection (TVS, PTC, series R) · BL0940 calibration-free mains metering IC</t>
        </is>
      </c>
    </row>
    <row r="10" ht="40" customHeight="1">
      <c r="A10" s="108" t="inlineStr">
        <is>
          <t>Chemical</t>
        </is>
      </c>
      <c r="B10" s="12" t="inlineStr">
        <is>
          <t>Gas/ion concentration, redox, chemical reaction products</t>
        </is>
      </c>
      <c r="C10" s="55" t="n">
        <v>56</v>
      </c>
      <c r="D10" s="12" t="inlineStr">
        <is>
          <t>CO2 · Frontier Sensing · Gas &amp; VOC · Humidity &amp; Moisture · Industrial &amp; Automotive · Soil &amp; Agriculture · Water &amp; Liquid</t>
        </is>
      </c>
      <c r="E10" s="12" t="inlineStr">
        <is>
          <t>Cross-sensitivity to the wrong gas, humidity, drift, and finite cell life.</t>
        </is>
      </c>
      <c r="F10" s="12" t="inlineStr">
        <is>
          <t>MQ-2 smoke/LPG gas · AHT20 temp/humidity · MQ-3 alcohol sensor · MQ-7 carbon monoxide · MQ-135 air quality · MQ-4 methane / natural gas · MQ-6 LPG/propane · DHT22 / AM2302</t>
        </is>
      </c>
    </row>
    <row r="11" ht="40" customHeight="1">
      <c r="A11" s="109" t="inlineStr">
        <is>
          <t>Magnetic</t>
        </is>
      </c>
      <c r="B11" s="12" t="inlineStr">
        <is>
          <t>Magnetic field strength and direction</t>
        </is>
      </c>
      <c r="C11" s="55" t="n">
        <v>16</v>
      </c>
      <c r="D11" s="12" t="inlineStr">
        <is>
          <t>Industrial &amp; Automotive · Magnetic &amp; Compass · Position &amp; Rotation · Power &amp; Electrical · Water &amp; Liquid</t>
        </is>
      </c>
      <c r="E11" s="12" t="inlineStr">
        <is>
          <t>Nearby motors, speakers, steel structure and DC currents warping the field.</t>
        </is>
      </c>
      <c r="F11" s="12" t="inlineStr">
        <is>
          <t>A3144 / SS49E Hall switches · Reed switch · QMC5883L compass · Inductive proximity switch M12/M18 · ACS712 Hall current · AS5600 magnetic angle · Vertical float level switch (reed) · Stainless vertical float level switch</t>
        </is>
      </c>
    </row>
    <row r="12" ht="40" customHeight="1">
      <c r="A12" s="110" t="inlineStr">
        <is>
          <t>RF</t>
        </is>
      </c>
      <c r="B12" s="12" t="inlineStr">
        <is>
          <t>Radio-frequency propagation, backscatter, channel state</t>
        </is>
      </c>
      <c r="C12" s="55" t="n">
        <v>51</v>
      </c>
      <c r="D12" s="12" t="inlineStr">
        <is>
          <t>Distance &amp; Ranging · Frontier Sensing · GNSS &amp; Positioning · Identity &amp; Tags · Industrial &amp; Automotive · Materials &amp; Textiles · Presence &amp; Occupancy · RF &amp; Electromagnetic · Water &amp; Liquid</t>
        </is>
      </c>
      <c r="E12" s="12" t="inlineStr">
        <is>
          <t>Multipath, interference, absorption by water and bodies, regulatory limits.</t>
        </is>
      </c>
      <c r="F12" s="12" t="inlineStr">
        <is>
          <t>Wi-Fi CSI sensing (the router IS the sensor) · RCWL-0516 doppler radar · RC522 RFID reader · 125kHz RDM6300 RFID · SI4432/CC1101 sub-GHz sniffer · LD2410 mmWave presence · Wi-Fi and magnetic fingerprint positioning · PN532 NFC controller</t>
        </is>
      </c>
    </row>
    <row r="13" ht="40" customHeight="1">
      <c r="A13" s="111" t="inlineStr">
        <is>
          <t>Nuclear</t>
        </is>
      </c>
      <c r="B13" s="12" t="inlineStr">
        <is>
          <t>Ionising radiation — alpha, beta, gamma, cosmic</t>
        </is>
      </c>
      <c r="C13" s="55" t="n">
        <v>6</v>
      </c>
      <c r="D13" s="12" t="inlineStr">
        <is>
          <t>Radiation &amp; Nuclear</t>
        </is>
      </c>
      <c r="E13" s="12" t="inlineStr">
        <is>
          <t>Counting statistics — short samples are noisy; background varies with altitude.</t>
        </is>
      </c>
      <c r="F13" s="12" t="inlineStr">
        <is>
          <t>PIN photodiode radiation detector · Geiger counter kit · SiPM photodetector module · Muon detector (CosmicWatch) · Scintillating gamma spectrometer · RD200 radon sensor</t>
        </is>
      </c>
    </row>
    <row r="14" ht="40" customHeight="1">
      <c r="A14" s="112" t="inlineStr">
        <is>
          <t>Biological</t>
        </is>
      </c>
      <c r="B14" s="12" t="inlineStr">
        <is>
          <t>Biopotentials and physiological signals from living tissue</t>
        </is>
      </c>
      <c r="C14" s="55" t="n">
        <v>12</v>
      </c>
      <c r="D14" s="12" t="inlineStr">
        <is>
          <t>Biometric &amp; Health</t>
        </is>
      </c>
      <c r="E14" s="12" t="inlineStr">
        <is>
          <t>Motion artefacts, electrode contact quality, and huge person-to-person variation.</t>
        </is>
      </c>
      <c r="F14" s="12" t="inlineStr">
        <is>
          <t>Pulse sensor (PPG classic) · MAX30102 pulse oximeter · AD8232 ECG front-end · GSR / EDA sensor · MAX86150 ECG+PPG combo · BioAmp EXG Pill · MyoWare 2.0 EMG · MAX30001 ECG + bioimpedance AFE</t>
        </is>
      </c>
    </row>
  </sheetData>
  <mergeCells count="2">
    <mergeCell ref="A3:F3"/>
    <mergeCell ref="A2:F2"/>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C25E42"/>
    <outlinePr summaryBelow="1" summaryRight="1"/>
    <pageSetUpPr/>
  </sheetPr>
  <dimension ref="A1:W12"/>
  <sheetViews>
    <sheetView showGridLines="0" zoomScale="100" workbookViewId="0">
      <selection activeCell="A1" sqref="A1"/>
    </sheetView>
  </sheetViews>
  <sheetFormatPr baseColWidth="8" defaultRowHeight="15"/>
  <cols>
    <col width="18" customWidth="1" min="1" max="1"/>
    <col width="42" customWidth="1" min="2" max="2"/>
    <col width="44" customWidth="1" min="3" max="3"/>
    <col width="66" customWidth="1" min="4" max="4"/>
    <col width="40" customWidth="1" min="5" max="5"/>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1"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FUSION GRAMMAR — eight ways to combine sensors</t>
        </is>
      </c>
      <c r="B2" s="4" t="n"/>
      <c r="C2" s="4" t="n"/>
      <c r="D2" s="4" t="n"/>
      <c r="E2" s="4" t="n"/>
    </row>
    <row r="3" ht="26" customHeight="1">
      <c r="A3" s="5" t="inlineStr">
        <is>
          <t>Named, generative patterns. These replace 'here is a big matrix, good luck': each one is a move you can apply to any pair of parts in the catalog.</t>
        </is>
      </c>
    </row>
    <row r="4">
      <c r="A4" s="23" t="inlineStr">
        <is>
          <t>Pattern</t>
        </is>
      </c>
      <c r="B4" s="23" t="inlineStr">
        <is>
          <t>What it does</t>
        </is>
      </c>
      <c r="C4" s="23" t="inlineStr">
        <is>
          <t>Why it works</t>
        </is>
      </c>
      <c r="D4" s="23" t="inlineStr">
        <is>
          <t>Worked example</t>
        </is>
      </c>
      <c r="E4" s="23" t="inlineStr">
        <is>
          <t>Try it on</t>
        </is>
      </c>
    </row>
    <row r="5" ht="62" customHeight="1">
      <c r="A5" s="113" t="inlineStr">
        <is>
          <t>Complementary</t>
        </is>
      </c>
      <c r="B5" s="12" t="inlineStr">
        <is>
          <t>One sensor is fast but forgetful, the other slow but persistent — use both.</t>
        </is>
      </c>
      <c r="C5" s="12" t="inlineStr">
        <is>
          <t>Different sensors fail in different directions; pairing covers both failure modes.</t>
        </is>
      </c>
      <c r="D5" s="12" t="inlineStr">
        <is>
          <t>PIR fires instantly on entry but goes blind when you sit still; mmWave holds presence but reacts slower. Together: instant lights that never strand you in the dark.</t>
        </is>
      </c>
      <c r="E5" s="12" t="inlineStr">
        <is>
          <t>Any fast-but-twitchy sensor + any slow-but-certain one.</t>
        </is>
      </c>
    </row>
    <row r="6" ht="62" customHeight="1">
      <c r="A6" s="113" t="inlineStr">
        <is>
          <t>Cross-validation</t>
        </is>
      </c>
      <c r="B6" s="12" t="inlineStr">
        <is>
          <t>Require two independent modalities to agree before acting.</t>
        </is>
      </c>
      <c r="C6" s="12" t="inlineStr">
        <is>
          <t>Uncorrelated sensors rarely produce the same false positive at the same instant.</t>
        </is>
      </c>
      <c r="D6" s="12" t="inlineStr">
        <is>
          <t>Field testing found PIR alone produced 39 false triggers across 40 real events; requiring an ultrasonic distance confirmation eliminated all of them.</t>
        </is>
      </c>
      <c r="E6" s="12" t="inlineStr">
        <is>
          <t>Any alarm you don't trust yet. Two modalities, both must agree.</t>
        </is>
      </c>
    </row>
    <row r="7" ht="62" customHeight="1">
      <c r="A7" s="113" t="inlineStr">
        <is>
          <t>Compensation</t>
        </is>
      </c>
      <c r="B7" s="12" t="inlineStr">
        <is>
          <t>One sensor corrects a known error in another.</t>
        </is>
      </c>
      <c r="C7" s="12" t="inlineStr">
        <is>
          <t>Most cheap sensors have a documented cross-sensitivity you can measure and subtract.</t>
        </is>
      </c>
      <c r="D7" s="12" t="inlineStr">
        <is>
          <t>Gas and VOC sensors drift with humidity and temperature; optical PM sensors over-read above ~75% RH; ultrasonic ranging shifts with air temperature. Add the cheap sensor that measures the thing corrupting your reading.</t>
        </is>
      </c>
      <c r="E7" s="12" t="inlineStr">
        <is>
          <t>Every gas, PM and ultrasonic sensor you own. Add RH/temperature.</t>
        </is>
      </c>
    </row>
    <row r="8" ht="62" customHeight="1">
      <c r="A8" s="113" t="inlineStr">
        <is>
          <t>Context gating</t>
        </is>
      </c>
      <c r="B8" s="12" t="inlineStr">
        <is>
          <t>Only act when several unrelated conditions are simultaneously true.</t>
        </is>
      </c>
      <c r="C8" s="12" t="inlineStr">
        <is>
          <t>Most false alarms are true readings in the wrong context.</t>
        </is>
      </c>
      <c r="D8" s="12" t="inlineStr">
        <is>
          <t>Turn on the stair lights only if: motion AND dark AND after 22:00 AND nobody already downstairs. Four cheap signals beat one expensive one.</t>
        </is>
      </c>
      <c r="E8" s="12" t="inlineStr">
        <is>
          <t>Any automation that has ever fired at the wrong moment.</t>
        </is>
      </c>
    </row>
    <row r="9" ht="62" customHeight="1">
      <c r="A9" s="113" t="inlineStr">
        <is>
          <t>Differential</t>
        </is>
      </c>
      <c r="B9" s="12" t="inlineStr">
        <is>
          <t>Deploy two identical sensors; the difference between them is the signal.</t>
        </is>
      </c>
      <c r="C9" s="12" t="inlineStr">
        <is>
          <t>Identical parts share identical drift and calibration error, which cancels in the difference.</t>
        </is>
      </c>
      <c r="D9" s="12" t="inlineStr">
        <is>
          <t>Indoor and outdoor BME280s: neither absolute reading matters, but the gradient tells you whether opening the window will actually help. Same trick across a filter, a wall, a heat exchanger, or before/after a water filter.</t>
        </is>
      </c>
      <c r="E9" s="12" t="inlineStr">
        <is>
          <t>Any boundary: window, filter, wall, heat exchanger, inlet vs outlet.</t>
        </is>
      </c>
    </row>
    <row r="10" ht="62" customHeight="1">
      <c r="A10" s="113" t="inlineStr">
        <is>
          <t>Triangulation</t>
        </is>
      </c>
      <c r="B10" s="12" t="inlineStr">
        <is>
          <t>Use N copies of one sensor, spaced apart, to recover position or direction.</t>
        </is>
      </c>
      <c r="C10" s="12" t="inlineStr">
        <is>
          <t>Time or amplitude differences between spaced sensors encode geometry.</t>
        </is>
      </c>
      <c r="D10" s="12" t="inlineStr">
        <is>
          <t>Two ToF zones in a doorway give direction of travel. Three time-synced microphones locate a sound by time-difference-of-arrival. Two ranging strips give vehicle speed.</t>
        </is>
      </c>
      <c r="E10" s="12" t="inlineStr">
        <is>
          <t>Any 'where' or 'which direction' question. Buy the sensor twice.</t>
        </is>
      </c>
    </row>
    <row r="11" ht="62" customHeight="1">
      <c r="A11" s="113" t="inlineStr">
        <is>
          <t>Temporal</t>
        </is>
      </c>
      <c r="B11" s="12" t="inlineStr">
        <is>
          <t>One sensor plus time. Compare against its own history rather than an absolute threshold.</t>
        </is>
      </c>
      <c r="C11" s="12" t="inlineStr">
        <is>
          <t>Baselines make cheap, uncalibrated sensors useful — you stop needing absolute accuracy.</t>
        </is>
      </c>
      <c r="D11" s="12" t="inlineStr">
        <is>
          <t>The cheapest superpower in this document. A $1 vibration sensor whose daily average is creeping upward is a bearing wearing out. Weight-over-time is a depletion curve. Moisture decay rate is a plant's drinking speed and reveals illness before wilting.</t>
        </is>
      </c>
      <c r="E11" s="12" t="inlineStr">
        <is>
          <t>Literally every sensor here. Log it, baseline it, alarm on the deviation.</t>
        </is>
      </c>
    </row>
    <row r="12" ht="62" customHeight="1">
      <c r="A12" s="113" t="inlineStr">
        <is>
          <t>Fleet</t>
        </is>
      </c>
      <c r="B12" s="12" t="inlineStr">
        <is>
          <t>One sensor multiplied across many nodes becomes a map.</t>
        </is>
      </c>
      <c r="C12" s="12" t="inlineStr">
        <is>
          <t>Spatial structure is invisible from a single point and obvious from ten.</t>
        </is>
      </c>
      <c r="D12" s="12" t="inlineStr">
        <is>
          <t>Ten $2 temperature nodes reveal which rooms drift coldest and why. Street-level PM nodes reveal a heat island or a polluting neighbour. ESP-NOW makes the mesh nearly free.</t>
        </is>
      </c>
      <c r="E12" s="12" t="inlineStr">
        <is>
          <t>Any measurement where the spatial pattern is the interesting part.</t>
        </is>
      </c>
    </row>
  </sheetData>
  <mergeCells count="2">
    <mergeCell ref="A2:E2"/>
    <mergeCell ref="A3:E3"/>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C75B39"/>
    <outlinePr summaryBelow="1" summaryRight="1"/>
    <pageSetUpPr/>
  </sheetPr>
  <dimension ref="A1:W112"/>
  <sheetViews>
    <sheetView showGridLines="0" zoomScale="10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1" t="inlineStr">
        <is>
          <t>Synergy</t>
        </is>
      </c>
      <c r="Q1" s="2"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SYNERGY MATRIX — where sensing worlds collide</t>
        </is>
      </c>
      <c r="B2" s="4" t="n"/>
      <c r="C2" s="4" t="n"/>
      <c r="D2" s="4" t="n"/>
      <c r="E2" s="4" t="n"/>
      <c r="F2" s="4" t="n"/>
      <c r="G2" s="4" t="n"/>
      <c r="H2" s="4" t="n"/>
      <c r="I2" s="4" t="n"/>
      <c r="J2" s="4" t="n"/>
      <c r="K2" s="4" t="n"/>
      <c r="L2" s="4" t="n"/>
      <c r="M2" s="4" t="n"/>
      <c r="N2" s="4" t="n"/>
      <c r="O2" s="4" t="n"/>
      <c r="P2" s="4" t="n"/>
      <c r="Q2" s="4" t="n"/>
      <c r="R2" s="4" t="n"/>
      <c r="S2" s="4" t="n"/>
      <c r="T2" s="4" t="n"/>
      <c r="U2" s="4" t="n"/>
      <c r="V2" s="4" t="n"/>
      <c r="W2" s="4" t="n"/>
    </row>
    <row r="3" ht="26" customHeight="1">
      <c r="A3" s="5" t="inlineStr">
        <is>
          <t>★ = how fertile the crossing is. The richest inventions cross three or more. Every cell's concrete combo is listed below the grid.</t>
        </is>
      </c>
    </row>
    <row r="4" ht="34" customHeight="1">
      <c r="A4" s="16" t="inlineStr">
        <is>
          <t>crosses ↓ →</t>
        </is>
      </c>
      <c r="B4" s="17" t="inlineStr">
        <is>
          <t>CLIMATE</t>
        </is>
      </c>
      <c r="C4" s="17" t="inlineStr">
        <is>
          <t>AIR</t>
        </is>
      </c>
      <c r="D4" s="17" t="inlineStr">
        <is>
          <t>LIGHT+VISION</t>
        </is>
      </c>
      <c r="E4" s="17" t="inlineStr">
        <is>
          <t>SPACE</t>
        </is>
      </c>
      <c r="F4" s="17" t="inlineStr">
        <is>
          <t>MOTION</t>
        </is>
      </c>
      <c r="G4" s="17" t="inlineStr">
        <is>
          <t>SOUND</t>
        </is>
      </c>
      <c r="H4" s="17" t="inlineStr">
        <is>
          <t>TOUCH</t>
        </is>
      </c>
      <c r="I4" s="17" t="inlineStr">
        <is>
          <t>BODY</t>
        </is>
      </c>
      <c r="J4" s="17" t="inlineStr">
        <is>
          <t>WATER</t>
        </is>
      </c>
      <c r="K4" s="17" t="inlineStr">
        <is>
          <t>EARTH</t>
        </is>
      </c>
      <c r="L4" s="17" t="inlineStr">
        <is>
          <t>POWER</t>
        </is>
      </c>
      <c r="M4" s="17" t="inlineStr">
        <is>
          <t>INVISIBLE</t>
        </is>
      </c>
      <c r="N4" s="17" t="inlineStr">
        <is>
          <t>IDENTITY</t>
        </is>
      </c>
      <c r="O4" s="17" t="inlineStr">
        <is>
          <t>INDUSTRIAL</t>
        </is>
      </c>
    </row>
    <row r="5" ht="20" customHeight="1">
      <c r="A5" s="18" t="inlineStr">
        <is>
          <t>CLIMATE</t>
        </is>
      </c>
      <c r="B5" s="114" t="inlineStr">
        <is>
          <t>—</t>
        </is>
      </c>
      <c r="C5" s="115" t="inlineStr">
        <is>
          <t>★★★★★</t>
        </is>
      </c>
      <c r="D5" s="116" t="inlineStr">
        <is>
          <t>★★★★</t>
        </is>
      </c>
      <c r="E5" s="117" t="inlineStr">
        <is>
          <t>★★★</t>
        </is>
      </c>
      <c r="F5" s="117" t="inlineStr">
        <is>
          <t>★★★</t>
        </is>
      </c>
      <c r="G5" s="117" t="inlineStr">
        <is>
          <t>★★★</t>
        </is>
      </c>
      <c r="H5" s="118" t="inlineStr">
        <is>
          <t>★★</t>
        </is>
      </c>
      <c r="I5" s="116" t="inlineStr">
        <is>
          <t>★★★★</t>
        </is>
      </c>
      <c r="J5" s="116" t="inlineStr">
        <is>
          <t>★★★★</t>
        </is>
      </c>
      <c r="K5" s="115" t="inlineStr">
        <is>
          <t>★★★★★</t>
        </is>
      </c>
      <c r="L5" s="116" t="inlineStr">
        <is>
          <t>★★★★</t>
        </is>
      </c>
      <c r="M5" s="116" t="inlineStr">
        <is>
          <t>★★★★</t>
        </is>
      </c>
      <c r="N5" s="117" t="inlineStr">
        <is>
          <t>★★★</t>
        </is>
      </c>
      <c r="O5" s="116" t="inlineStr">
        <is>
          <t>★★★★</t>
        </is>
      </c>
    </row>
    <row r="6" ht="20" customHeight="1">
      <c r="A6" s="18" t="inlineStr">
        <is>
          <t>AIR</t>
        </is>
      </c>
      <c r="B6" s="115" t="inlineStr">
        <is>
          <t>★★★★★</t>
        </is>
      </c>
      <c r="C6" s="114" t="inlineStr">
        <is>
          <t>—</t>
        </is>
      </c>
      <c r="D6" s="117" t="inlineStr">
        <is>
          <t>★★★</t>
        </is>
      </c>
      <c r="E6" s="116" t="inlineStr">
        <is>
          <t>★★★★</t>
        </is>
      </c>
      <c r="F6" s="117" t="inlineStr">
        <is>
          <t>★★★</t>
        </is>
      </c>
      <c r="G6" s="117" t="inlineStr">
        <is>
          <t>★★★</t>
        </is>
      </c>
      <c r="H6" s="118" t="inlineStr">
        <is>
          <t>★★</t>
        </is>
      </c>
      <c r="I6" s="115" t="inlineStr">
        <is>
          <t>★★★★★</t>
        </is>
      </c>
      <c r="J6" s="117" t="inlineStr">
        <is>
          <t>★★★</t>
        </is>
      </c>
      <c r="K6" s="116" t="inlineStr">
        <is>
          <t>★★★★</t>
        </is>
      </c>
      <c r="L6" s="116" t="inlineStr">
        <is>
          <t>★★★★</t>
        </is>
      </c>
      <c r="M6" s="116" t="inlineStr">
        <is>
          <t>★★★★</t>
        </is>
      </c>
      <c r="N6" s="117" t="inlineStr">
        <is>
          <t>★★★</t>
        </is>
      </c>
      <c r="O6" s="115" t="inlineStr">
        <is>
          <t>★★★★★</t>
        </is>
      </c>
    </row>
    <row r="7" ht="20" customHeight="1">
      <c r="A7" s="18" t="inlineStr">
        <is>
          <t>LIGHT+VISION</t>
        </is>
      </c>
      <c r="B7" s="116" t="inlineStr">
        <is>
          <t>★★★★</t>
        </is>
      </c>
      <c r="C7" s="117" t="inlineStr">
        <is>
          <t>★★★</t>
        </is>
      </c>
      <c r="D7" s="114" t="inlineStr">
        <is>
          <t>—</t>
        </is>
      </c>
      <c r="E7" s="116" t="inlineStr">
        <is>
          <t>★★★★</t>
        </is>
      </c>
      <c r="F7" s="116" t="inlineStr">
        <is>
          <t>★★★★</t>
        </is>
      </c>
      <c r="G7" s="116" t="inlineStr">
        <is>
          <t>★★★★</t>
        </is>
      </c>
      <c r="H7" s="117" t="inlineStr">
        <is>
          <t>★★★</t>
        </is>
      </c>
      <c r="I7" s="116" t="inlineStr">
        <is>
          <t>★★★★</t>
        </is>
      </c>
      <c r="J7" s="116" t="inlineStr">
        <is>
          <t>★★★★</t>
        </is>
      </c>
      <c r="K7" s="116" t="inlineStr">
        <is>
          <t>★★★★</t>
        </is>
      </c>
      <c r="L7" s="116" t="inlineStr">
        <is>
          <t>★★★★</t>
        </is>
      </c>
      <c r="M7" s="116" t="inlineStr">
        <is>
          <t>★★★★</t>
        </is>
      </c>
      <c r="N7" s="116" t="inlineStr">
        <is>
          <t>★★★★</t>
        </is>
      </c>
      <c r="O7" s="116" t="inlineStr">
        <is>
          <t>★★★★</t>
        </is>
      </c>
    </row>
    <row r="8" ht="20" customHeight="1">
      <c r="A8" s="18" t="inlineStr">
        <is>
          <t>SPACE</t>
        </is>
      </c>
      <c r="B8" s="117" t="inlineStr">
        <is>
          <t>★★★</t>
        </is>
      </c>
      <c r="C8" s="116" t="inlineStr">
        <is>
          <t>★★★★</t>
        </is>
      </c>
      <c r="D8" s="116" t="inlineStr">
        <is>
          <t>★★★★</t>
        </is>
      </c>
      <c r="E8" s="114" t="inlineStr">
        <is>
          <t>—</t>
        </is>
      </c>
      <c r="F8" s="115" t="inlineStr">
        <is>
          <t>★★★★★</t>
        </is>
      </c>
      <c r="G8" s="116" t="inlineStr">
        <is>
          <t>★★★★</t>
        </is>
      </c>
      <c r="H8" s="117" t="inlineStr">
        <is>
          <t>★★★</t>
        </is>
      </c>
      <c r="I8" s="115" t="inlineStr">
        <is>
          <t>★★★★★</t>
        </is>
      </c>
      <c r="J8" s="116" t="inlineStr">
        <is>
          <t>★★★★</t>
        </is>
      </c>
      <c r="K8" s="116" t="inlineStr">
        <is>
          <t>★★★★</t>
        </is>
      </c>
      <c r="L8" s="117" t="inlineStr">
        <is>
          <t>★★★</t>
        </is>
      </c>
      <c r="M8" s="116" t="inlineStr">
        <is>
          <t>★★★★</t>
        </is>
      </c>
      <c r="N8" s="115" t="inlineStr">
        <is>
          <t>★★★★★</t>
        </is>
      </c>
      <c r="O8" s="116" t="inlineStr">
        <is>
          <t>★★★★</t>
        </is>
      </c>
    </row>
    <row r="9" ht="20" customHeight="1">
      <c r="A9" s="18" t="inlineStr">
        <is>
          <t>MOTION</t>
        </is>
      </c>
      <c r="B9" s="117" t="inlineStr">
        <is>
          <t>★★★</t>
        </is>
      </c>
      <c r="C9" s="117" t="inlineStr">
        <is>
          <t>★★★</t>
        </is>
      </c>
      <c r="D9" s="116" t="inlineStr">
        <is>
          <t>★★★★</t>
        </is>
      </c>
      <c r="E9" s="115" t="inlineStr">
        <is>
          <t>★★★★★</t>
        </is>
      </c>
      <c r="F9" s="114" t="inlineStr">
        <is>
          <t>—</t>
        </is>
      </c>
      <c r="G9" s="115" t="inlineStr">
        <is>
          <t>★★★★★</t>
        </is>
      </c>
      <c r="H9" s="116" t="inlineStr">
        <is>
          <t>★★★★</t>
        </is>
      </c>
      <c r="I9" s="115" t="inlineStr">
        <is>
          <t>★★★★★</t>
        </is>
      </c>
      <c r="J9" s="117" t="inlineStr">
        <is>
          <t>★★★</t>
        </is>
      </c>
      <c r="K9" s="117" t="inlineStr">
        <is>
          <t>★★★</t>
        </is>
      </c>
      <c r="L9" s="116" t="inlineStr">
        <is>
          <t>★★★★</t>
        </is>
      </c>
      <c r="M9" s="117" t="inlineStr">
        <is>
          <t>★★★</t>
        </is>
      </c>
      <c r="N9" s="116" t="inlineStr">
        <is>
          <t>★★★★</t>
        </is>
      </c>
      <c r="O9" s="115" t="inlineStr">
        <is>
          <t>★★★★★</t>
        </is>
      </c>
    </row>
    <row r="10" ht="20" customHeight="1">
      <c r="A10" s="18" t="inlineStr">
        <is>
          <t>SOUND</t>
        </is>
      </c>
      <c r="B10" s="117" t="inlineStr">
        <is>
          <t>★★★</t>
        </is>
      </c>
      <c r="C10" s="117" t="inlineStr">
        <is>
          <t>★★★</t>
        </is>
      </c>
      <c r="D10" s="116" t="inlineStr">
        <is>
          <t>★★★★</t>
        </is>
      </c>
      <c r="E10" s="116" t="inlineStr">
        <is>
          <t>★★★★</t>
        </is>
      </c>
      <c r="F10" s="115" t="inlineStr">
        <is>
          <t>★★★★★</t>
        </is>
      </c>
      <c r="G10" s="114" t="inlineStr">
        <is>
          <t>—</t>
        </is>
      </c>
      <c r="H10" s="116" t="inlineStr">
        <is>
          <t>★★★★</t>
        </is>
      </c>
      <c r="I10" s="116" t="inlineStr">
        <is>
          <t>★★★★</t>
        </is>
      </c>
      <c r="J10" s="117" t="inlineStr">
        <is>
          <t>★★★</t>
        </is>
      </c>
      <c r="K10" s="117" t="inlineStr">
        <is>
          <t>★★★</t>
        </is>
      </c>
      <c r="L10" s="117" t="inlineStr">
        <is>
          <t>★★★</t>
        </is>
      </c>
      <c r="M10" s="116" t="inlineStr">
        <is>
          <t>★★★★</t>
        </is>
      </c>
      <c r="N10" s="118" t="inlineStr">
        <is>
          <t>★★</t>
        </is>
      </c>
      <c r="O10" s="116" t="inlineStr">
        <is>
          <t>★★★★</t>
        </is>
      </c>
    </row>
    <row r="11" ht="20" customHeight="1">
      <c r="A11" s="18" t="inlineStr">
        <is>
          <t>TOUCH</t>
        </is>
      </c>
      <c r="B11" s="118" t="inlineStr">
        <is>
          <t>★★</t>
        </is>
      </c>
      <c r="C11" s="118" t="inlineStr">
        <is>
          <t>★★</t>
        </is>
      </c>
      <c r="D11" s="117" t="inlineStr">
        <is>
          <t>★★★</t>
        </is>
      </c>
      <c r="E11" s="117" t="inlineStr">
        <is>
          <t>★★★</t>
        </is>
      </c>
      <c r="F11" s="116" t="inlineStr">
        <is>
          <t>★★★★</t>
        </is>
      </c>
      <c r="G11" s="116" t="inlineStr">
        <is>
          <t>★★★★</t>
        </is>
      </c>
      <c r="H11" s="114" t="inlineStr">
        <is>
          <t>—</t>
        </is>
      </c>
      <c r="I11" s="116" t="inlineStr">
        <is>
          <t>★★★★</t>
        </is>
      </c>
      <c r="J11" s="116" t="inlineStr">
        <is>
          <t>★★★★</t>
        </is>
      </c>
      <c r="K11" s="118" t="inlineStr">
        <is>
          <t>★★</t>
        </is>
      </c>
      <c r="L11" s="118" t="inlineStr">
        <is>
          <t>★★</t>
        </is>
      </c>
      <c r="M11" s="117" t="inlineStr">
        <is>
          <t>★★★</t>
        </is>
      </c>
      <c r="N11" s="116" t="inlineStr">
        <is>
          <t>★★★★</t>
        </is>
      </c>
      <c r="O11" s="116" t="inlineStr">
        <is>
          <t>★★★★</t>
        </is>
      </c>
    </row>
    <row r="12" ht="20" customHeight="1">
      <c r="A12" s="18" t="inlineStr">
        <is>
          <t>BODY</t>
        </is>
      </c>
      <c r="B12" s="116" t="inlineStr">
        <is>
          <t>★★★★</t>
        </is>
      </c>
      <c r="C12" s="115" t="inlineStr">
        <is>
          <t>★★★★★</t>
        </is>
      </c>
      <c r="D12" s="116" t="inlineStr">
        <is>
          <t>★★★★</t>
        </is>
      </c>
      <c r="E12" s="115" t="inlineStr">
        <is>
          <t>★★★★★</t>
        </is>
      </c>
      <c r="F12" s="115" t="inlineStr">
        <is>
          <t>★★★★★</t>
        </is>
      </c>
      <c r="G12" s="116" t="inlineStr">
        <is>
          <t>★★★★</t>
        </is>
      </c>
      <c r="H12" s="116" t="inlineStr">
        <is>
          <t>★★★★</t>
        </is>
      </c>
      <c r="I12" s="114" t="inlineStr">
        <is>
          <t>—</t>
        </is>
      </c>
      <c r="J12" s="117" t="inlineStr">
        <is>
          <t>★★★</t>
        </is>
      </c>
      <c r="K12" s="118" t="inlineStr">
        <is>
          <t>★★</t>
        </is>
      </c>
      <c r="L12" s="117" t="inlineStr">
        <is>
          <t>★★★</t>
        </is>
      </c>
      <c r="M12" s="117" t="inlineStr">
        <is>
          <t>★★★</t>
        </is>
      </c>
      <c r="N12" s="115" t="inlineStr">
        <is>
          <t>★★★★★</t>
        </is>
      </c>
      <c r="O12" s="116" t="inlineStr">
        <is>
          <t>★★★★</t>
        </is>
      </c>
    </row>
    <row r="13" ht="20" customHeight="1">
      <c r="A13" s="18" t="inlineStr">
        <is>
          <t>WATER</t>
        </is>
      </c>
      <c r="B13" s="116" t="inlineStr">
        <is>
          <t>★★★★</t>
        </is>
      </c>
      <c r="C13" s="117" t="inlineStr">
        <is>
          <t>★★★</t>
        </is>
      </c>
      <c r="D13" s="116" t="inlineStr">
        <is>
          <t>★★★★</t>
        </is>
      </c>
      <c r="E13" s="116" t="inlineStr">
        <is>
          <t>★★★★</t>
        </is>
      </c>
      <c r="F13" s="117" t="inlineStr">
        <is>
          <t>★★★</t>
        </is>
      </c>
      <c r="G13" s="117" t="inlineStr">
        <is>
          <t>★★★</t>
        </is>
      </c>
      <c r="H13" s="116" t="inlineStr">
        <is>
          <t>★★★★</t>
        </is>
      </c>
      <c r="I13" s="117" t="inlineStr">
        <is>
          <t>★★★</t>
        </is>
      </c>
      <c r="J13" s="114" t="inlineStr">
        <is>
          <t>—</t>
        </is>
      </c>
      <c r="K13" s="115" t="inlineStr">
        <is>
          <t>★★★★★</t>
        </is>
      </c>
      <c r="L13" s="116" t="inlineStr">
        <is>
          <t>★★★★</t>
        </is>
      </c>
      <c r="M13" s="117" t="inlineStr">
        <is>
          <t>★★★</t>
        </is>
      </c>
      <c r="N13" s="117" t="inlineStr">
        <is>
          <t>★★★</t>
        </is>
      </c>
      <c r="O13" s="115" t="inlineStr">
        <is>
          <t>★★★★★</t>
        </is>
      </c>
    </row>
    <row r="14" ht="20" customHeight="1">
      <c r="A14" s="18" t="inlineStr">
        <is>
          <t>EARTH</t>
        </is>
      </c>
      <c r="B14" s="115" t="inlineStr">
        <is>
          <t>★★★★★</t>
        </is>
      </c>
      <c r="C14" s="116" t="inlineStr">
        <is>
          <t>★★★★</t>
        </is>
      </c>
      <c r="D14" s="116" t="inlineStr">
        <is>
          <t>★★★★</t>
        </is>
      </c>
      <c r="E14" s="116" t="inlineStr">
        <is>
          <t>★★★★</t>
        </is>
      </c>
      <c r="F14" s="117" t="inlineStr">
        <is>
          <t>★★★</t>
        </is>
      </c>
      <c r="G14" s="117" t="inlineStr">
        <is>
          <t>★★★</t>
        </is>
      </c>
      <c r="H14" s="118" t="inlineStr">
        <is>
          <t>★★</t>
        </is>
      </c>
      <c r="I14" s="118" t="inlineStr">
        <is>
          <t>★★</t>
        </is>
      </c>
      <c r="J14" s="115" t="inlineStr">
        <is>
          <t>★★★★★</t>
        </is>
      </c>
      <c r="K14" s="114" t="inlineStr">
        <is>
          <t>—</t>
        </is>
      </c>
      <c r="L14" s="117" t="inlineStr">
        <is>
          <t>★★★</t>
        </is>
      </c>
      <c r="M14" s="117" t="inlineStr">
        <is>
          <t>★★★</t>
        </is>
      </c>
      <c r="N14" s="117" t="inlineStr">
        <is>
          <t>★★★</t>
        </is>
      </c>
      <c r="O14" s="116" t="inlineStr">
        <is>
          <t>★★★★</t>
        </is>
      </c>
    </row>
    <row r="15" ht="20" customHeight="1">
      <c r="A15" s="18" t="inlineStr">
        <is>
          <t>POWER</t>
        </is>
      </c>
      <c r="B15" s="116" t="inlineStr">
        <is>
          <t>★★★★</t>
        </is>
      </c>
      <c r="C15" s="116" t="inlineStr">
        <is>
          <t>★★★★</t>
        </is>
      </c>
      <c r="D15" s="116" t="inlineStr">
        <is>
          <t>★★★★</t>
        </is>
      </c>
      <c r="E15" s="117" t="inlineStr">
        <is>
          <t>★★★</t>
        </is>
      </c>
      <c r="F15" s="116" t="inlineStr">
        <is>
          <t>★★★★</t>
        </is>
      </c>
      <c r="G15" s="117" t="inlineStr">
        <is>
          <t>★★★</t>
        </is>
      </c>
      <c r="H15" s="118" t="inlineStr">
        <is>
          <t>★★</t>
        </is>
      </c>
      <c r="I15" s="117" t="inlineStr">
        <is>
          <t>★★★</t>
        </is>
      </c>
      <c r="J15" s="116" t="inlineStr">
        <is>
          <t>★★★★</t>
        </is>
      </c>
      <c r="K15" s="117" t="inlineStr">
        <is>
          <t>★★★</t>
        </is>
      </c>
      <c r="L15" s="114" t="inlineStr">
        <is>
          <t>—</t>
        </is>
      </c>
      <c r="M15" s="116" t="inlineStr">
        <is>
          <t>★★★★</t>
        </is>
      </c>
      <c r="N15" s="116" t="inlineStr">
        <is>
          <t>★★★★</t>
        </is>
      </c>
      <c r="O15" s="115" t="inlineStr">
        <is>
          <t>★★★★★</t>
        </is>
      </c>
    </row>
    <row r="16" ht="20" customHeight="1">
      <c r="A16" s="18" t="inlineStr">
        <is>
          <t>INVISIBLE</t>
        </is>
      </c>
      <c r="B16" s="116" t="inlineStr">
        <is>
          <t>★★★★</t>
        </is>
      </c>
      <c r="C16" s="116" t="inlineStr">
        <is>
          <t>★★★★</t>
        </is>
      </c>
      <c r="D16" s="116" t="inlineStr">
        <is>
          <t>★★★★</t>
        </is>
      </c>
      <c r="E16" s="116" t="inlineStr">
        <is>
          <t>★★★★</t>
        </is>
      </c>
      <c r="F16" s="117" t="inlineStr">
        <is>
          <t>★★★</t>
        </is>
      </c>
      <c r="G16" s="116" t="inlineStr">
        <is>
          <t>★★★★</t>
        </is>
      </c>
      <c r="H16" s="117" t="inlineStr">
        <is>
          <t>★★★</t>
        </is>
      </c>
      <c r="I16" s="117" t="inlineStr">
        <is>
          <t>★★★</t>
        </is>
      </c>
      <c r="J16" s="117" t="inlineStr">
        <is>
          <t>★★★</t>
        </is>
      </c>
      <c r="K16" s="117" t="inlineStr">
        <is>
          <t>★★★</t>
        </is>
      </c>
      <c r="L16" s="116" t="inlineStr">
        <is>
          <t>★★★★</t>
        </is>
      </c>
      <c r="M16" s="114" t="inlineStr">
        <is>
          <t>—</t>
        </is>
      </c>
      <c r="N16" s="116" t="inlineStr">
        <is>
          <t>★★★★</t>
        </is>
      </c>
      <c r="O16" s="116" t="inlineStr">
        <is>
          <t>★★★★</t>
        </is>
      </c>
    </row>
    <row r="17" ht="20" customHeight="1">
      <c r="A17" s="18" t="inlineStr">
        <is>
          <t>IDENTITY</t>
        </is>
      </c>
      <c r="B17" s="117" t="inlineStr">
        <is>
          <t>★★★</t>
        </is>
      </c>
      <c r="C17" s="117" t="inlineStr">
        <is>
          <t>★★★</t>
        </is>
      </c>
      <c r="D17" s="116" t="inlineStr">
        <is>
          <t>★★★★</t>
        </is>
      </c>
      <c r="E17" s="115" t="inlineStr">
        <is>
          <t>★★★★★</t>
        </is>
      </c>
      <c r="F17" s="116" t="inlineStr">
        <is>
          <t>★★★★</t>
        </is>
      </c>
      <c r="G17" s="118" t="inlineStr">
        <is>
          <t>★★</t>
        </is>
      </c>
      <c r="H17" s="116" t="inlineStr">
        <is>
          <t>★★★★</t>
        </is>
      </c>
      <c r="I17" s="115" t="inlineStr">
        <is>
          <t>★★★★★</t>
        </is>
      </c>
      <c r="J17" s="117" t="inlineStr">
        <is>
          <t>★★★</t>
        </is>
      </c>
      <c r="K17" s="117" t="inlineStr">
        <is>
          <t>★★★</t>
        </is>
      </c>
      <c r="L17" s="116" t="inlineStr">
        <is>
          <t>★★★★</t>
        </is>
      </c>
      <c r="M17" s="116" t="inlineStr">
        <is>
          <t>★★★★</t>
        </is>
      </c>
      <c r="N17" s="114" t="inlineStr">
        <is>
          <t>—</t>
        </is>
      </c>
      <c r="O17" s="115" t="inlineStr">
        <is>
          <t>★★★★★</t>
        </is>
      </c>
    </row>
    <row r="18" ht="20" customHeight="1">
      <c r="A18" s="18" t="inlineStr">
        <is>
          <t>INDUSTRIAL</t>
        </is>
      </c>
      <c r="B18" s="116" t="inlineStr">
        <is>
          <t>★★★★</t>
        </is>
      </c>
      <c r="C18" s="115" t="inlineStr">
        <is>
          <t>★★★★★</t>
        </is>
      </c>
      <c r="D18" s="116" t="inlineStr">
        <is>
          <t>★★★★</t>
        </is>
      </c>
      <c r="E18" s="116" t="inlineStr">
        <is>
          <t>★★★★</t>
        </is>
      </c>
      <c r="F18" s="115" t="inlineStr">
        <is>
          <t>★★★★★</t>
        </is>
      </c>
      <c r="G18" s="116" t="inlineStr">
        <is>
          <t>★★★★</t>
        </is>
      </c>
      <c r="H18" s="116" t="inlineStr">
        <is>
          <t>★★★★</t>
        </is>
      </c>
      <c r="I18" s="116" t="inlineStr">
        <is>
          <t>★★★★</t>
        </is>
      </c>
      <c r="J18" s="115" t="inlineStr">
        <is>
          <t>★★★★★</t>
        </is>
      </c>
      <c r="K18" s="116" t="inlineStr">
        <is>
          <t>★★★★</t>
        </is>
      </c>
      <c r="L18" s="115" t="inlineStr">
        <is>
          <t>★★★★★</t>
        </is>
      </c>
      <c r="M18" s="116" t="inlineStr">
        <is>
          <t>★★★★</t>
        </is>
      </c>
      <c r="N18" s="115" t="inlineStr">
        <is>
          <t>★★★★★</t>
        </is>
      </c>
      <c r="O18" s="114" t="inlineStr">
        <is>
          <t>—</t>
        </is>
      </c>
    </row>
    <row r="20" ht="24" customHeight="1">
      <c r="A20" s="6" t="inlineStr">
        <is>
          <t>THE COMBO BEHIND EVERY CELL</t>
        </is>
      </c>
    </row>
    <row r="21">
      <c r="A21" s="23" t="inlineStr">
        <is>
          <t>Crossing</t>
        </is>
      </c>
      <c r="B21" s="23" t="inlineStr">
        <is>
          <t>★</t>
        </is>
      </c>
      <c r="C21" s="23" t="inlineStr">
        <is>
          <t>The combination, concretely</t>
        </is>
      </c>
      <c r="D21" s="23" t="inlineStr">
        <is>
          <t>col</t>
        </is>
      </c>
      <c r="E21" s="23" t="inlineStr">
        <is>
          <t>col (1)</t>
        </is>
      </c>
      <c r="F21" s="23" t="inlineStr">
        <is>
          <t>col (2)</t>
        </is>
      </c>
      <c r="G21" s="23" t="inlineStr">
        <is>
          <t>col (3)</t>
        </is>
      </c>
      <c r="H21" s="23" t="inlineStr">
        <is>
          <t>col (4)</t>
        </is>
      </c>
      <c r="I21" s="23" t="inlineStr">
        <is>
          <t>col (5)</t>
        </is>
      </c>
      <c r="J21" s="23" t="inlineStr">
        <is>
          <t>col (6)</t>
        </is>
      </c>
      <c r="K21" s="23" t="inlineStr">
        <is>
          <t>col (7)</t>
        </is>
      </c>
      <c r="L21" s="23" t="inlineStr">
        <is>
          <t>col (8)</t>
        </is>
      </c>
      <c r="M21" s="23" t="inlineStr">
        <is>
          <t>col (9)</t>
        </is>
      </c>
      <c r="N21" s="23" t="inlineStr">
        <is>
          <t>col (10)</t>
        </is>
      </c>
      <c r="O21" s="23" t="inlineStr">
        <is>
          <t>col (11)</t>
        </is>
      </c>
      <c r="P21" s="23" t="inlineStr">
        <is>
          <t>col (12)</t>
        </is>
      </c>
      <c r="Q21" s="23" t="inlineStr">
        <is>
          <t>col (13)</t>
        </is>
      </c>
      <c r="R21" s="23" t="inlineStr">
        <is>
          <t>col (14)</t>
        </is>
      </c>
      <c r="S21" s="23" t="inlineStr">
        <is>
          <t>col (15)</t>
        </is>
      </c>
      <c r="T21" s="23" t="inlineStr">
        <is>
          <t>col (16)</t>
        </is>
      </c>
      <c r="U21" s="23" t="inlineStr">
        <is>
          <t>col (17)</t>
        </is>
      </c>
      <c r="V21" s="23" t="inlineStr">
        <is>
          <t>col (18)</t>
        </is>
      </c>
      <c r="W21" s="23" t="inlineStr">
        <is>
          <t>col (19)</t>
        </is>
      </c>
    </row>
    <row r="22" ht="24" customHeight="1">
      <c r="A22" s="7" t="inlineStr">
        <is>
          <t>AIR × BODY</t>
        </is>
      </c>
      <c r="B22" s="119" t="inlineStr">
        <is>
          <t>★★★★★</t>
        </is>
      </c>
      <c r="C22" s="12" t="inlineStr">
        <is>
          <t>Personal exposure dosimetry: PM + VOC + GPS on a body = what YOU actually breathed today, block by block — city averages hide this entirely</t>
        </is>
      </c>
    </row>
    <row r="23" ht="24" customHeight="1">
      <c r="A23" s="7" t="inlineStr">
        <is>
          <t>AIR × CLIMATE</t>
        </is>
      </c>
      <c r="B23" s="119" t="inlineStr">
        <is>
          <t>★★★★★</t>
        </is>
      </c>
      <c r="C23" s="12" t="inlineStr">
        <is>
          <t>Full IAQ station: CO2+PM+VOC with RH/T compensation — the canonical build</t>
        </is>
      </c>
    </row>
    <row r="24" ht="24" customHeight="1">
      <c r="A24" s="7" t="inlineStr">
        <is>
          <t>AIR × INDUSTRIAL</t>
        </is>
      </c>
      <c r="B24" s="119" t="inlineStr">
        <is>
          <t>★★★★★</t>
        </is>
      </c>
      <c r="C24" s="12" t="inlineStr">
        <is>
          <t>Confined-space and plant air safety: 4-20mA gas transmitters, fume-hood face velocity, filter differential pressure over Modbus — where air sensing becomes legally serious</t>
        </is>
      </c>
    </row>
    <row r="25" ht="24" customHeight="1">
      <c r="A25" s="7" t="inlineStr">
        <is>
          <t>BODY × IDENTITY</t>
        </is>
      </c>
      <c r="B25" s="119" t="inlineStr">
        <is>
          <t>★★★★★</t>
        </is>
      </c>
      <c r="C25" s="12" t="inlineStr">
        <is>
          <t>'Who is this, and how are they?' — fingerprint/NFC identity gating personal health records, medication adherence logging, and access granted by wellness state</t>
        </is>
      </c>
    </row>
    <row r="26" ht="24" customHeight="1">
      <c r="A26" s="7" t="inlineStr">
        <is>
          <t>BODY × MOTION</t>
        </is>
      </c>
      <c r="B26" s="119" t="inlineStr">
        <is>
          <t>★★★★★</t>
        </is>
      </c>
      <c r="C26" s="12" t="inlineStr">
        <is>
          <t>Vitals + IMU = the complete wearable (sleep, sport, tremor)</t>
        </is>
      </c>
    </row>
    <row r="27" ht="24" customHeight="1">
      <c r="A27" s="7" t="inlineStr">
        <is>
          <t>BODY × SPACE</t>
        </is>
      </c>
      <c r="B27" s="119" t="inlineStr">
        <is>
          <t>★★★★★</t>
        </is>
      </c>
      <c r="C27" s="12" t="inlineStr">
        <is>
          <t>Contactless vitals: radar respiration + presence = sleep lab</t>
        </is>
      </c>
    </row>
    <row r="28" ht="24" customHeight="1">
      <c r="A28" s="7" t="inlineStr">
        <is>
          <t>CLIMATE × EARTH</t>
        </is>
      </c>
      <c r="B28" s="119" t="inlineStr">
        <is>
          <t>★★★★★</t>
        </is>
      </c>
      <c r="C28" s="12" t="inlineStr">
        <is>
          <t>Frost prediction, planting oracles, irrigation-by-weather</t>
        </is>
      </c>
    </row>
    <row r="29" ht="24" customHeight="1">
      <c r="A29" s="7" t="inlineStr">
        <is>
          <t>EARTH × WATER</t>
        </is>
      </c>
      <c r="B29" s="119" t="inlineStr">
        <is>
          <t>★★★★★</t>
        </is>
      </c>
      <c r="C29" s="12" t="inlineStr">
        <is>
          <t>Hydroponics &amp; irrigation: soil tension + pH/EC dosing loops</t>
        </is>
      </c>
    </row>
    <row r="30" ht="24" customHeight="1">
      <c r="A30" s="7" t="inlineStr">
        <is>
          <t>IDENTITY × INDUSTRIAL</t>
        </is>
      </c>
      <c r="B30" s="119" t="inlineStr">
        <is>
          <t>★★★★★</t>
        </is>
      </c>
      <c r="C30" s="12" t="inlineStr">
        <is>
          <t>Operator authorisation: the machine only runs for a badged, trained operator — and logs exactly who ran what, for how long, at what load</t>
        </is>
      </c>
    </row>
    <row r="31" ht="24" customHeight="1">
      <c r="A31" s="7" t="inlineStr">
        <is>
          <t>IDENTITY × SPACE</t>
        </is>
      </c>
      <c r="B31" s="119" t="inlineStr">
        <is>
          <t>★★★★★</t>
        </is>
      </c>
      <c r="C31" s="12" t="inlineStr">
        <is>
          <t>'Where is thing X?' — RFID/NFC supplies identity, UWB/BLE supplies position. Together they are asset tracking: an entire logistics industry in two sensors</t>
        </is>
      </c>
    </row>
    <row r="32" ht="24" customHeight="1">
      <c r="A32" s="7" t="inlineStr">
        <is>
          <t>INDUSTRIAL × MOTION</t>
        </is>
      </c>
      <c r="B32" s="119" t="inlineStr">
        <is>
          <t>★★★★★</t>
        </is>
      </c>
      <c r="C32" s="12" t="inlineStr">
        <is>
          <t>The core of predictive maintenance: vibration and motor current on sealed industrial sensors, reported over Modbus/4-20mA to a historian</t>
        </is>
      </c>
    </row>
    <row r="33" ht="24" customHeight="1">
      <c r="A33" s="7" t="inlineStr">
        <is>
          <t>INDUSTRIAL × POWER</t>
        </is>
      </c>
      <c r="B33" s="119" t="inlineStr">
        <is>
          <t>★★★★★</t>
        </is>
      </c>
      <c r="C33" s="12" t="inlineStr">
        <is>
          <t>The plant energy backbone: CT clamps and metering ICs on Modbus, motor-current signature analysis, power quality logged at the panel</t>
        </is>
      </c>
    </row>
    <row r="34" ht="24" customHeight="1">
      <c r="A34" s="7" t="inlineStr">
        <is>
          <t>INDUSTRIAL × WATER</t>
        </is>
      </c>
      <c r="B34" s="119" t="inlineStr">
        <is>
          <t>★★★★★</t>
        </is>
      </c>
      <c r="C34" s="12" t="inlineStr">
        <is>
          <t>Process water: 4-20mA level/flow/pH transmitters, clamp-on ultrasonic metering, pump dry-run protection — the most commercially mature sensing stack in this document</t>
        </is>
      </c>
    </row>
    <row r="35" ht="24" customHeight="1">
      <c r="A35" s="7" t="inlineStr">
        <is>
          <t>MOTION × SOUND</t>
        </is>
      </c>
      <c r="B35" s="119" t="inlineStr">
        <is>
          <t>★★★★★</t>
        </is>
      </c>
      <c r="C35" s="12" t="inlineStr">
        <is>
          <t>Machine health: vibration FFT + acoustic emission = early failure</t>
        </is>
      </c>
    </row>
    <row r="36" ht="24" customHeight="1">
      <c r="A36" s="7" t="inlineStr">
        <is>
          <t>MOTION × SPACE</t>
        </is>
      </c>
      <c r="B36" s="119" t="inlineStr">
        <is>
          <t>★★★★★</t>
        </is>
      </c>
      <c r="C36" s="12" t="inlineStr">
        <is>
          <t>Dead-reckoning + GPS/UWB: robust tracking through tunnels</t>
        </is>
      </c>
    </row>
    <row r="37" ht="24" customHeight="1">
      <c r="A37" s="7" t="inlineStr">
        <is>
          <t>AIR × EARTH</t>
        </is>
      </c>
      <c r="B37" s="119" t="inlineStr">
        <is>
          <t>★★★★</t>
        </is>
      </c>
      <c r="C37" s="12" t="inlineStr">
        <is>
          <t>Compost CO2/NH3 + coop air = livestock &amp; microbe welfare</t>
        </is>
      </c>
    </row>
    <row r="38" ht="24" customHeight="1">
      <c r="A38" s="7" t="inlineStr">
        <is>
          <t>AIR × INVISIBLE</t>
        </is>
      </c>
      <c r="B38" s="119" t="inlineStr">
        <is>
          <t>★★★★</t>
        </is>
      </c>
      <c r="C38" s="12" t="inlineStr">
        <is>
          <t>Radon + CO2 ventilation logic — health-driven airflow</t>
        </is>
      </c>
    </row>
    <row r="39" ht="24" customHeight="1">
      <c r="A39" s="7" t="inlineStr">
        <is>
          <t>AIR × POWER</t>
        </is>
      </c>
      <c r="B39" s="119" t="inlineStr">
        <is>
          <t>★★★★</t>
        </is>
      </c>
      <c r="C39" s="12" t="inlineStr">
        <is>
          <t>Purifier/fan control loops with energy accounting</t>
        </is>
      </c>
    </row>
    <row r="40" ht="24" customHeight="1">
      <c r="A40" s="7" t="inlineStr">
        <is>
          <t>AIR × SPACE</t>
        </is>
      </c>
      <c r="B40" s="119" t="inlineStr">
        <is>
          <t>★★★★</t>
        </is>
      </c>
      <c r="C40" s="12" t="inlineStr">
        <is>
          <t>Per-room air quality follows occupancy: ventilate where people ARE</t>
        </is>
      </c>
    </row>
    <row r="41" ht="24" customHeight="1">
      <c r="A41" s="7" t="inlineStr">
        <is>
          <t>BODY × CLIMATE</t>
        </is>
      </c>
      <c r="B41" s="119" t="inlineStr">
        <is>
          <t>★★★★</t>
        </is>
      </c>
      <c r="C41" s="12" t="inlineStr">
        <is>
          <t>Heat-stress index wearables: core trend + wet-bulb estimate</t>
        </is>
      </c>
    </row>
    <row r="42" ht="24" customHeight="1">
      <c r="A42" s="7" t="inlineStr">
        <is>
          <t>BODY × INDUSTRIAL</t>
        </is>
      </c>
      <c r="B42" s="119" t="inlineStr">
        <is>
          <t>★★★★</t>
        </is>
      </c>
      <c r="C42" s="12" t="inlineStr">
        <is>
          <t>Worker safety instrumentation: heat stress, gas exposure and fatigue monitoring inside the industrial environment rather than the lab</t>
        </is>
      </c>
    </row>
    <row r="43" ht="24" customHeight="1">
      <c r="A43" s="7" t="inlineStr">
        <is>
          <t>BODY × LIGHT+VISION</t>
        </is>
      </c>
      <c r="B43" s="119" t="inlineStr">
        <is>
          <t>★★★★</t>
        </is>
      </c>
      <c r="C43" s="12" t="inlineStr">
        <is>
          <t>Circadian melanopic dosing matched to your physiology</t>
        </is>
      </c>
    </row>
    <row r="44" ht="24" customHeight="1">
      <c r="A44" s="7" t="inlineStr">
        <is>
          <t>BODY × SOUND</t>
        </is>
      </c>
      <c r="B44" s="119" t="inlineStr">
        <is>
          <t>★★★★</t>
        </is>
      </c>
      <c r="C44" s="12" t="inlineStr">
        <is>
          <t>Breath + heartbeat audio biofeedback instruments</t>
        </is>
      </c>
    </row>
    <row r="45" ht="24" customHeight="1">
      <c r="A45" s="7" t="inlineStr">
        <is>
          <t>BODY × TOUCH</t>
        </is>
      </c>
      <c r="B45" s="119" t="inlineStr">
        <is>
          <t>★★★★</t>
        </is>
      </c>
      <c r="C45" s="12" t="inlineStr">
        <is>
          <t>EMG grip + FSR force = prosthetics and rehab tools</t>
        </is>
      </c>
    </row>
    <row r="46" ht="24" customHeight="1">
      <c r="A46" s="7" t="inlineStr">
        <is>
          <t>CLIMATE × INDUSTRIAL</t>
        </is>
      </c>
      <c r="B46" s="119" t="inlineStr">
        <is>
          <t>★★★★</t>
        </is>
      </c>
      <c r="C46" s="12" t="inlineStr">
        <is>
          <t>Plant-room climate on industrial rails: 4-20mA temp/RH transmitters and DIN-rail controllers for switchgear, server halls and process areas</t>
        </is>
      </c>
    </row>
    <row r="47" ht="24" customHeight="1">
      <c r="A47" s="7" t="inlineStr">
        <is>
          <t>CLIMATE × INVISIBLE</t>
        </is>
      </c>
      <c r="B47" s="119" t="inlineStr">
        <is>
          <t>★★★★</t>
        </is>
      </c>
      <c r="C47" s="12" t="inlineStr">
        <is>
          <t>Storm electricity + lightning RF + pressure = phenomenology station</t>
        </is>
      </c>
    </row>
    <row r="48" ht="24" customHeight="1">
      <c r="A48" s="7" t="inlineStr">
        <is>
          <t>CLIMATE × LIGHT+VISION</t>
        </is>
      </c>
      <c r="B48" s="119" t="inlineStr">
        <is>
          <t>★★★★</t>
        </is>
      </c>
      <c r="C48" s="12" t="inlineStr">
        <is>
          <t>Sky temp (IR) + lux = cloud cover &amp; radiative frost model</t>
        </is>
      </c>
    </row>
    <row r="49" ht="24" customHeight="1">
      <c r="A49" s="7" t="inlineStr">
        <is>
          <t>CLIMATE × POWER</t>
        </is>
      </c>
      <c r="B49" s="119" t="inlineStr">
        <is>
          <t>★★★★</t>
        </is>
      </c>
      <c r="C49" s="12" t="inlineStr">
        <is>
          <t>Solar forecasting from irradiance + temperature derating</t>
        </is>
      </c>
    </row>
    <row r="50" ht="24" customHeight="1">
      <c r="A50" s="7" t="inlineStr">
        <is>
          <t>CLIMATE × WATER</t>
        </is>
      </c>
      <c r="B50" s="119" t="inlineStr">
        <is>
          <t>★★★★</t>
        </is>
      </c>
      <c r="C50" s="12" t="inlineStr">
        <is>
          <t>Rain → tank → irrigation chains; storm pre-draining</t>
        </is>
      </c>
    </row>
    <row r="51" ht="24" customHeight="1">
      <c r="A51" s="7" t="inlineStr">
        <is>
          <t>EARTH × INDUSTRIAL</t>
        </is>
      </c>
      <c r="B51" s="119" t="inlineStr">
        <is>
          <t>★★★★</t>
        </is>
      </c>
      <c r="C51" s="12" t="inlineStr">
        <is>
          <t>Agriculture at 24V: irrigation valve manifolds, silo level, greenhouse actuation over RS-485 — farm automation is industrial automation outdoors</t>
        </is>
      </c>
    </row>
    <row r="52" ht="24" customHeight="1">
      <c r="A52" s="7" t="inlineStr">
        <is>
          <t>EARTH × LIGHT+VISION</t>
        </is>
      </c>
      <c r="B52" s="119" t="inlineStr">
        <is>
          <t>★★★★</t>
        </is>
      </c>
      <c r="C52" s="12" t="inlineStr">
        <is>
          <t>NDVI ripeness + growth time-lapse + DLI light integrals</t>
        </is>
      </c>
    </row>
    <row r="53" ht="24" customHeight="1">
      <c r="A53" s="7" t="inlineStr">
        <is>
          <t>EARTH × SPACE</t>
        </is>
      </c>
      <c r="B53" s="119" t="inlineStr">
        <is>
          <t>★★★★</t>
        </is>
      </c>
      <c r="C53" s="12" t="inlineStr">
        <is>
          <t>Geotagged soil sampling maps; RTK precision agriculture</t>
        </is>
      </c>
    </row>
    <row r="54" ht="24" customHeight="1">
      <c r="A54" s="7" t="inlineStr">
        <is>
          <t>IDENTITY × INVISIBLE</t>
        </is>
      </c>
      <c r="B54" s="119" t="inlineStr">
        <is>
          <t>★★★★</t>
        </is>
      </c>
      <c r="C54" s="12" t="inlineStr">
        <is>
          <t>RFID IS invisible sensing — UHF backscatter reads tags through boxes and walls. Add per-person radiation dosimetry badges and identity becomes a physics instrument</t>
        </is>
      </c>
    </row>
    <row r="55" ht="24" customHeight="1">
      <c r="A55" s="7" t="inlineStr">
        <is>
          <t>IDENTITY × LIGHT+VISION</t>
        </is>
      </c>
      <c r="B55" s="119" t="inlineStr">
        <is>
          <t>★★★★</t>
        </is>
      </c>
      <c r="C55" s="12" t="inlineStr">
        <is>
          <t>Vision plus tag = ground truth: the camera sees an object, the tag says exactly WHICH one. This pairing is what makes inventory and anti-counterfeit actually work</t>
        </is>
      </c>
    </row>
    <row r="56" ht="24" customHeight="1">
      <c r="A56" s="7" t="inlineStr">
        <is>
          <t>IDENTITY × MOTION</t>
        </is>
      </c>
      <c r="B56" s="119" t="inlineStr">
        <is>
          <t>★★★★</t>
        </is>
      </c>
      <c r="C56" s="12" t="inlineStr">
        <is>
          <t>Provenance of handling: the tag says which parcel, the accelerometer says it was dropped — and the pair says who was holding it</t>
        </is>
      </c>
    </row>
    <row r="57" ht="24" customHeight="1">
      <c r="A57" s="7" t="inlineStr">
        <is>
          <t>IDENTITY × POWER</t>
        </is>
      </c>
      <c r="B57" s="119" t="inlineStr">
        <is>
          <t>★★★★</t>
        </is>
      </c>
      <c r="C57" s="12" t="inlineStr">
        <is>
          <t>Attribution: tool-crib checkout tied to per-tool energy use, EV charge sessions billed to a card, per-desk power tied to a badge</t>
        </is>
      </c>
    </row>
    <row r="58" ht="24" customHeight="1">
      <c r="A58" s="7" t="inlineStr">
        <is>
          <t>IDENTITY × TOUCH</t>
        </is>
      </c>
      <c r="B58" s="119" t="inlineStr">
        <is>
          <t>★★★★</t>
        </is>
      </c>
      <c r="C58" s="12" t="inlineStr">
        <is>
          <t>Tangible computing: tokens, cards and tagged objects AS the interface — tap a wooden disc to play an album, place a tile to run a scene</t>
        </is>
      </c>
    </row>
    <row r="59" ht="24" customHeight="1">
      <c r="A59" s="7" t="inlineStr">
        <is>
          <t>INDUSTRIAL × INVISIBLE</t>
        </is>
      </c>
      <c r="B59" s="119" t="inlineStr">
        <is>
          <t>★★★★</t>
        </is>
      </c>
      <c r="C59" s="12" t="inlineStr">
        <is>
          <t>Non-destructive inspection: ultrasonic wall-thickness, radiation level gauges, RF partial-discharge detection on switchgear — seeing inside without opening</t>
        </is>
      </c>
    </row>
    <row r="60" ht="24" customHeight="1">
      <c r="A60" s="7" t="inlineStr">
        <is>
          <t>INDUSTRIAL × LIGHT+VISION</t>
        </is>
      </c>
      <c r="B60" s="119" t="inlineStr">
        <is>
          <t>★★★★</t>
        </is>
      </c>
      <c r="C60" s="12" t="inlineStr">
        <is>
          <t>Machine vision on the line: a photoelectric beam triggers the camera at the right instant, thermal finds the hot bearing as it passes</t>
        </is>
      </c>
    </row>
    <row r="61" ht="24" customHeight="1">
      <c r="A61" s="7" t="inlineStr">
        <is>
          <t>INDUSTRIAL × SOUND</t>
        </is>
      </c>
      <c r="B61" s="119" t="inlineStr">
        <is>
          <t>★★★★</t>
        </is>
      </c>
      <c r="C61" s="12" t="inlineStr">
        <is>
          <t>Ultrasonic leak detection and acoustic emission on plant equipment — the compressed-air audit that pays for the sensor in weeks</t>
        </is>
      </c>
    </row>
    <row r="62" ht="24" customHeight="1">
      <c r="A62" s="7" t="inlineStr">
        <is>
          <t>INDUSTRIAL × SPACE</t>
        </is>
      </c>
      <c r="B62" s="119" t="inlineStr">
        <is>
          <t>★★★★</t>
        </is>
      </c>
      <c r="C62" s="12" t="inlineStr">
        <is>
          <t>Position feedback in the 24V world: inductive proximity end-stops, laser distance on gantries, encoders wired to PLC-grade IO</t>
        </is>
      </c>
    </row>
    <row r="63" ht="24" customHeight="1">
      <c r="A63" s="7" t="inlineStr">
        <is>
          <t>INDUSTRIAL × TOUCH</t>
        </is>
      </c>
      <c r="B63" s="119" t="inlineStr">
        <is>
          <t>★★★★</t>
        </is>
      </c>
      <c r="C63" s="12" t="inlineStr">
        <is>
          <t>Sealed control surfaces: inductive and capacitive buttons that read a press through solid steel or thick plastic, so the panel has no holes for water, dust or explosive gas — the reason industrial and marine HMIs feel different from consumer ones</t>
        </is>
      </c>
    </row>
    <row r="64" ht="24" customHeight="1">
      <c r="A64" s="7" t="inlineStr">
        <is>
          <t>INVISIBLE × LIGHT+VISION</t>
        </is>
      </c>
      <c r="B64" s="119" t="inlineStr">
        <is>
          <t>★★★★</t>
        </is>
      </c>
      <c r="C64" s="12" t="inlineStr">
        <is>
          <t>Thermal + visible overlay: energy X-ray of buildings · Gamma spectroscopy + scintillator = seeing isotopes</t>
        </is>
      </c>
    </row>
    <row r="65" ht="24" customHeight="1">
      <c r="A65" s="7" t="inlineStr">
        <is>
          <t>INVISIBLE × POWER</t>
        </is>
      </c>
      <c r="B65" s="119" t="inlineStr">
        <is>
          <t>★★★★</t>
        </is>
      </c>
      <c r="C65" s="12" t="inlineStr">
        <is>
          <t>H2 outgassing + charge current: battery-room safety</t>
        </is>
      </c>
    </row>
    <row r="66" ht="24" customHeight="1">
      <c r="A66" s="7" t="inlineStr">
        <is>
          <t>INVISIBLE × SOUND</t>
        </is>
      </c>
      <c r="B66" s="119" t="inlineStr">
        <is>
          <t>★★★★</t>
        </is>
      </c>
      <c r="C66" s="12" t="inlineStr">
        <is>
          <t>Ultrasonic worlds: bats, leaks, arcing — heterodyned to audible</t>
        </is>
      </c>
    </row>
    <row r="67" ht="24" customHeight="1">
      <c r="A67" s="7" t="inlineStr">
        <is>
          <t>INVISIBLE × SPACE</t>
        </is>
      </c>
      <c r="B67" s="119" t="inlineStr">
        <is>
          <t>★★★★</t>
        </is>
      </c>
      <c r="C67" s="12" t="inlineStr">
        <is>
          <t>CSI Wi-Fi presence + UWB ranging: RF location stack</t>
        </is>
      </c>
    </row>
    <row r="68" ht="24" customHeight="1">
      <c r="A68" s="7" t="inlineStr">
        <is>
          <t>LIGHT+VISION × MOTION</t>
        </is>
      </c>
      <c r="B68" s="119" t="inlineStr">
        <is>
          <t>★★★★</t>
        </is>
      </c>
      <c r="C68" s="12" t="inlineStr">
        <is>
          <t>Camera gimbals; optical flow + IMU fusion</t>
        </is>
      </c>
    </row>
    <row r="69" ht="24" customHeight="1">
      <c r="A69" s="7" t="inlineStr">
        <is>
          <t>LIGHT+VISION × POWER</t>
        </is>
      </c>
      <c r="B69" s="119" t="inlineStr">
        <is>
          <t>★★★★</t>
        </is>
      </c>
      <c r="C69" s="12" t="inlineStr">
        <is>
          <t>Pyranometer + panel current = solar truth meter</t>
        </is>
      </c>
    </row>
    <row r="70" ht="24" customHeight="1">
      <c r="A70" s="7" t="inlineStr">
        <is>
          <t>LIGHT+VISION × SOUND</t>
        </is>
      </c>
      <c r="B70" s="119" t="inlineStr">
        <is>
          <t>★★★★</t>
        </is>
      </c>
      <c r="C70" s="12" t="inlineStr">
        <is>
          <t>AV installations: spectra + audio FFT drive generative art</t>
        </is>
      </c>
    </row>
    <row r="71" ht="24" customHeight="1">
      <c r="A71" s="7" t="inlineStr">
        <is>
          <t>LIGHT+VISION × SPACE</t>
        </is>
      </c>
      <c r="B71" s="119" t="inlineStr">
        <is>
          <t>★★★★</t>
        </is>
      </c>
      <c r="C71" s="12" t="inlineStr">
        <is>
          <t>Camera wake on presence; ToF + camera = depth-aware vision</t>
        </is>
      </c>
    </row>
    <row r="72" ht="24" customHeight="1">
      <c r="A72" s="7" t="inlineStr">
        <is>
          <t>LIGHT+VISION × WATER</t>
        </is>
      </c>
      <c r="B72" s="119" t="inlineStr">
        <is>
          <t>★★★★</t>
        </is>
      </c>
      <c r="C72" s="12" t="inlineStr">
        <is>
          <t>Optical water science: turbidity, colorimetric test-strip reading, algae/tint tracking, and underwater cameras — light is how you read water chemistry without probes</t>
        </is>
      </c>
    </row>
    <row r="73" ht="24" customHeight="1">
      <c r="A73" s="7" t="inlineStr">
        <is>
          <t>MOTION × POWER</t>
        </is>
      </c>
      <c r="B73" s="119" t="inlineStr">
        <is>
          <t>★★★★</t>
        </is>
      </c>
      <c r="C73" s="12" t="inlineStr">
        <is>
          <t>Current + vibration signatures classify machine states</t>
        </is>
      </c>
    </row>
    <row r="74" ht="24" customHeight="1">
      <c r="A74" s="7" t="inlineStr">
        <is>
          <t>MOTION × TOUCH</t>
        </is>
      </c>
      <c r="B74" s="119" t="inlineStr">
        <is>
          <t>★★★★</t>
        </is>
      </c>
      <c r="C74" s="12" t="inlineStr">
        <is>
          <t>Gesture wands + haptic feedback = magic interfaces</t>
        </is>
      </c>
    </row>
    <row r="75" ht="24" customHeight="1">
      <c r="A75" s="7" t="inlineStr">
        <is>
          <t>POWER × WATER</t>
        </is>
      </c>
      <c r="B75" s="119" t="inlineStr">
        <is>
          <t>★★★★</t>
        </is>
      </c>
      <c r="C75" s="12" t="inlineStr">
        <is>
          <t>Flow × ΔT = thermal energy metering; pump health via current</t>
        </is>
      </c>
    </row>
    <row r="76" ht="24" customHeight="1">
      <c r="A76" s="7" t="inlineStr">
        <is>
          <t>SOUND × SPACE</t>
        </is>
      </c>
      <c r="B76" s="119" t="inlineStr">
        <is>
          <t>★★★★</t>
        </is>
      </c>
      <c r="C76" s="12" t="inlineStr">
        <is>
          <t>TDOA: 3 mics + GPS time = locate thunder/gunshots/fireworks</t>
        </is>
      </c>
    </row>
    <row r="77" ht="24" customHeight="1">
      <c r="A77" s="7" t="inlineStr">
        <is>
          <t>SOUND × TOUCH</t>
        </is>
      </c>
      <c r="B77" s="119" t="inlineStr">
        <is>
          <t>★★★★</t>
        </is>
      </c>
      <c r="C77" s="12" t="inlineStr">
        <is>
          <t>Contact pickups: surfaces become drum machines</t>
        </is>
      </c>
    </row>
    <row r="78" ht="24" customHeight="1">
      <c r="A78" s="7" t="inlineStr">
        <is>
          <t>SPACE × WATER</t>
        </is>
      </c>
      <c r="B78" s="119" t="inlineStr">
        <is>
          <t>★★★★</t>
        </is>
      </c>
      <c r="C78" s="12" t="inlineStr">
        <is>
          <t>Ultrasonic/laser levels ARE space sensing for water</t>
        </is>
      </c>
    </row>
    <row r="79" ht="24" customHeight="1">
      <c r="A79" s="7" t="inlineStr">
        <is>
          <t>TOUCH × WATER</t>
        </is>
      </c>
      <c r="B79" s="119" t="inlineStr">
        <is>
          <t>★★★★</t>
        </is>
      </c>
      <c r="C79" s="12" t="inlineStr">
        <is>
          <t>Capacitive through-wall levels; sealed magnetic controls for wet rooms</t>
        </is>
      </c>
    </row>
    <row r="80" ht="24" customHeight="1">
      <c r="A80" s="7" t="inlineStr">
        <is>
          <t>AIR × IDENTITY</t>
        </is>
      </c>
      <c r="B80" s="119" t="inlineStr">
        <is>
          <t>★★★</t>
        </is>
      </c>
      <c r="C80" s="12" t="inlineStr">
        <is>
          <t>Tagged exposure records: badge-level air monitoring where each worker's tag links a dose history to a person</t>
        </is>
      </c>
    </row>
    <row r="81" ht="24" customHeight="1">
      <c r="A81" s="7" t="inlineStr">
        <is>
          <t>AIR × LIGHT+VISION</t>
        </is>
      </c>
      <c r="B81" s="119" t="inlineStr">
        <is>
          <t>★★★</t>
        </is>
      </c>
      <c r="C81" s="12" t="inlineStr">
        <is>
          <t>Smoke vs fog vs dust: PM + visibility camera cross-check</t>
        </is>
      </c>
    </row>
    <row r="82" ht="24" customHeight="1">
      <c r="A82" s="7" t="inlineStr">
        <is>
          <t>AIR × MOTION</t>
        </is>
      </c>
      <c r="B82" s="119" t="inlineStr">
        <is>
          <t>★★★</t>
        </is>
      </c>
      <c r="C82" s="12" t="inlineStr">
        <is>
          <t>Vent dampers (servo) driven by air metrics</t>
        </is>
      </c>
    </row>
    <row r="83" ht="24" customHeight="1">
      <c r="A83" s="7" t="inlineStr">
        <is>
          <t>AIR × SOUND</t>
        </is>
      </c>
      <c r="B83" s="119" t="inlineStr">
        <is>
          <t>★★★</t>
        </is>
      </c>
      <c r="C83" s="12" t="inlineStr">
        <is>
          <t>Cooking detection: sizzle (mic) + PM spike = range hood automation</t>
        </is>
      </c>
    </row>
    <row r="84" ht="24" customHeight="1">
      <c r="A84" s="7" t="inlineStr">
        <is>
          <t>AIR × WATER</t>
        </is>
      </c>
      <c r="B84" s="119" t="inlineStr">
        <is>
          <t>★★★</t>
        </is>
      </c>
      <c r="C84" s="12" t="inlineStr">
        <is>
          <t>Aeration control: DO in water vs O2/CO2 in headspace</t>
        </is>
      </c>
    </row>
    <row r="85" ht="24" customHeight="1">
      <c r="A85" s="7" t="inlineStr">
        <is>
          <t>BODY × INVISIBLE</t>
        </is>
      </c>
      <c r="B85" s="119" t="inlineStr">
        <is>
          <t>★★★</t>
        </is>
      </c>
      <c r="C85" s="12" t="inlineStr">
        <is>
          <t>Radar vitals ARE invisible sensing; add dosimetry wearables</t>
        </is>
      </c>
    </row>
    <row r="86" ht="24" customHeight="1">
      <c r="A86" s="7" t="inlineStr">
        <is>
          <t>BODY × POWER</t>
        </is>
      </c>
      <c r="B86" s="119" t="inlineStr">
        <is>
          <t>★★★</t>
        </is>
      </c>
      <c r="C86" s="12" t="inlineStr">
        <is>
          <t>Self-powered wearables: harvest + µA design discipline</t>
        </is>
      </c>
    </row>
    <row r="87" ht="24" customHeight="1">
      <c r="A87" s="7" t="inlineStr">
        <is>
          <t>BODY × WATER</t>
        </is>
      </c>
      <c r="B87" s="119" t="inlineStr">
        <is>
          <t>★★★</t>
        </is>
      </c>
      <c r="C87" s="12" t="inlineStr">
        <is>
          <t>Swim/freedive depth + physiology</t>
        </is>
      </c>
    </row>
    <row r="88" ht="24" customHeight="1">
      <c r="A88" s="7" t="inlineStr">
        <is>
          <t>CLIMATE × IDENTITY</t>
        </is>
      </c>
      <c r="B88" s="119" t="inlineStr">
        <is>
          <t>★★★</t>
        </is>
      </c>
      <c r="C88" s="12" t="inlineStr">
        <is>
          <t>Cold-chain provenance: an NFC tag that carries its own temperature history — tap a pallet and read whether the chain ever broke</t>
        </is>
      </c>
    </row>
    <row r="89" ht="24" customHeight="1">
      <c r="A89" s="7" t="inlineStr">
        <is>
          <t>CLIMATE × MOTION</t>
        </is>
      </c>
      <c r="B89" s="119" t="inlineStr">
        <is>
          <t>★★★</t>
        </is>
      </c>
      <c r="C89" s="12" t="inlineStr">
        <is>
          <t>Wind-induced structure sway monitoring</t>
        </is>
      </c>
    </row>
    <row r="90" ht="24" customHeight="1">
      <c r="A90" s="7" t="inlineStr">
        <is>
          <t>CLIMATE × SOUND</t>
        </is>
      </c>
      <c r="B90" s="119" t="inlineStr">
        <is>
          <t>★★★</t>
        </is>
      </c>
      <c r="C90" s="12" t="inlineStr">
        <is>
          <t>Rain intensity by roof acoustics — surprisingly accurate</t>
        </is>
      </c>
    </row>
    <row r="91" ht="24" customHeight="1">
      <c r="A91" s="7" t="inlineStr">
        <is>
          <t>CLIMATE × SPACE</t>
        </is>
      </c>
      <c r="B91" s="119" t="inlineStr">
        <is>
          <t>★★★</t>
        </is>
      </c>
      <c r="C91" s="12" t="inlineStr">
        <is>
          <t>Snow depth + GPS = ski/avalanche field networks</t>
        </is>
      </c>
    </row>
    <row r="92" ht="24" customHeight="1">
      <c r="A92" s="7" t="inlineStr">
        <is>
          <t>EARTH × IDENTITY</t>
        </is>
      </c>
      <c r="B92" s="119" t="inlineStr">
        <is>
          <t>★★★</t>
        </is>
      </c>
      <c r="C92" s="12" t="inlineStr">
        <is>
          <t>Livestock and plot identity: ear tags, tree tags and bed markers that bind soil and health data to one specific animal or plant</t>
        </is>
      </c>
    </row>
    <row r="93" ht="24" customHeight="1">
      <c r="A93" s="7" t="inlineStr">
        <is>
          <t>EARTH × INVISIBLE</t>
        </is>
      </c>
      <c r="B93" s="119" t="inlineStr">
        <is>
          <t>★★★</t>
        </is>
      </c>
      <c r="C93" s="12" t="inlineStr">
        <is>
          <t>Soil nitrate ISE + runoff event science</t>
        </is>
      </c>
    </row>
    <row r="94" ht="24" customHeight="1">
      <c r="A94" s="7" t="inlineStr">
        <is>
          <t>EARTH × MOTION</t>
        </is>
      </c>
      <c r="B94" s="119" t="inlineStr">
        <is>
          <t>★★★</t>
        </is>
      </c>
      <c r="C94" s="12" t="inlineStr">
        <is>
          <t>Tractor/implement telemetry; soil compaction via draft force · Seismic + tilt: landslide and retaining-wall watch</t>
        </is>
      </c>
    </row>
    <row r="95" ht="24" customHeight="1">
      <c r="A95" s="7" t="inlineStr">
        <is>
          <t>EARTH × POWER</t>
        </is>
      </c>
      <c r="B95" s="119" t="inlineStr">
        <is>
          <t>★★★</t>
        </is>
      </c>
      <c r="C95" s="12" t="inlineStr">
        <is>
          <t>Solar-powered field nodes: the default agri architecture · Irrigation pump energy audits</t>
        </is>
      </c>
    </row>
    <row r="96" ht="24" customHeight="1">
      <c r="A96" s="7" t="inlineStr">
        <is>
          <t>EARTH × SOUND</t>
        </is>
      </c>
      <c r="B96" s="119" t="inlineStr">
        <is>
          <t>★★★</t>
        </is>
      </c>
      <c r="C96" s="12" t="inlineStr">
        <is>
          <t>Beehive acoustics: colony state from hum spectra</t>
        </is>
      </c>
    </row>
    <row r="97" ht="24" customHeight="1">
      <c r="A97" s="7" t="inlineStr">
        <is>
          <t>IDENTITY × WATER</t>
        </is>
      </c>
      <c r="B97" s="119" t="inlineStr">
        <is>
          <t>★★★</t>
        </is>
      </c>
      <c r="C97" s="12" t="inlineStr">
        <is>
          <t>Tagged sampling: every sample bottle carries its own NFC record of site, time and conditions — chain of custody without a clipboard</t>
        </is>
      </c>
    </row>
    <row r="98" ht="24" customHeight="1">
      <c r="A98" s="7" t="inlineStr">
        <is>
          <t>INVISIBLE × MOTION</t>
        </is>
      </c>
      <c r="B98" s="119" t="inlineStr">
        <is>
          <t>★★★</t>
        </is>
      </c>
      <c r="C98" s="12" t="inlineStr">
        <is>
          <t>Magnetic anomaly + IMU: indoor positioning fingerprints · Cosmic-ray detector orientation studies</t>
        </is>
      </c>
    </row>
    <row r="99" ht="24" customHeight="1">
      <c r="A99" s="7" t="inlineStr">
        <is>
          <t>INVISIBLE × TOUCH</t>
        </is>
      </c>
      <c r="B99" s="119" t="inlineStr">
        <is>
          <t>★★★</t>
        </is>
      </c>
      <c r="C99" s="12" t="inlineStr">
        <is>
          <t>Inductive through-panel buttons; field-based interfaces</t>
        </is>
      </c>
    </row>
    <row r="100" ht="24" customHeight="1">
      <c r="A100" s="7" t="inlineStr">
        <is>
          <t>INVISIBLE × WATER</t>
        </is>
      </c>
      <c r="B100" s="119" t="inlineStr">
        <is>
          <t>★★★</t>
        </is>
      </c>
      <c r="C100" s="12" t="inlineStr">
        <is>
          <t>Clamp-on ultrasonic flow — metering without plumbing · Neutron-free soil moisture via RF — research frontier</t>
        </is>
      </c>
    </row>
    <row r="101" ht="24" customHeight="1">
      <c r="A101" s="7" t="inlineStr">
        <is>
          <t>LIGHT+VISION × TOUCH</t>
        </is>
      </c>
      <c r="B101" s="119" t="inlineStr">
        <is>
          <t>★★★</t>
        </is>
      </c>
      <c r="C101" s="12" t="inlineStr">
        <is>
          <t>Hover+gaze interfaces; touch-reactive projection</t>
        </is>
      </c>
    </row>
    <row r="102" ht="24" customHeight="1">
      <c r="A102" s="7" t="inlineStr">
        <is>
          <t>MOTION × WATER</t>
        </is>
      </c>
      <c r="B102" s="119" t="inlineStr">
        <is>
          <t>★★★</t>
        </is>
      </c>
      <c r="C102" s="12" t="inlineStr">
        <is>
          <t>Wave height buoys: IMU on water</t>
        </is>
      </c>
    </row>
    <row r="103" ht="24" customHeight="1">
      <c r="A103" s="7" t="inlineStr">
        <is>
          <t>POWER × SOUND</t>
        </is>
      </c>
      <c r="B103" s="119" t="inlineStr">
        <is>
          <t>★★★</t>
        </is>
      </c>
      <c r="C103" s="12" t="inlineStr">
        <is>
          <t>Appliance hum + current draw = redundant state detection</t>
        </is>
      </c>
    </row>
    <row r="104" ht="24" customHeight="1">
      <c r="A104" s="7" t="inlineStr">
        <is>
          <t>POWER × SPACE</t>
        </is>
      </c>
      <c r="B104" s="119" t="inlineStr">
        <is>
          <t>★★★</t>
        </is>
      </c>
      <c r="C104" s="12" t="inlineStr">
        <is>
          <t>EV charger occupancy + energy; per-desk power + presence</t>
        </is>
      </c>
    </row>
    <row r="105" ht="24" customHeight="1">
      <c r="A105" s="7" t="inlineStr">
        <is>
          <t>SOUND × WATER</t>
        </is>
      </c>
      <c r="B105" s="119" t="inlineStr">
        <is>
          <t>★★★</t>
        </is>
      </c>
      <c r="C105" s="12" t="inlineStr">
        <is>
          <t>Hydrophones; drip/flow acoustics for leak hunting</t>
        </is>
      </c>
    </row>
    <row r="106" ht="24" customHeight="1">
      <c r="A106" s="7" t="inlineStr">
        <is>
          <t>SPACE × TOUCH</t>
        </is>
      </c>
      <c r="B106" s="119" t="inlineStr">
        <is>
          <t>★★★</t>
        </is>
      </c>
      <c r="C106" s="12" t="inlineStr">
        <is>
          <t>Hover (ToF) + touch (cap) = two-stage interfaces that feel psychic</t>
        </is>
      </c>
    </row>
    <row r="107" ht="24" customHeight="1">
      <c r="A107" s="7" t="inlineStr">
        <is>
          <t>AIR × TOUCH</t>
        </is>
      </c>
      <c r="B107" s="119" t="inlineStr">
        <is>
          <t>★★</t>
        </is>
      </c>
      <c r="C107" s="12" t="inlineStr">
        <is>
          <t>Breath-on-surface condensation art pieces</t>
        </is>
      </c>
    </row>
    <row r="108" ht="24" customHeight="1">
      <c r="A108" s="7" t="inlineStr">
        <is>
          <t>BODY × EARTH</t>
        </is>
      </c>
      <c r="B108" s="119" t="inlineStr">
        <is>
          <t>★★</t>
        </is>
      </c>
      <c r="C108" s="12" t="inlineStr">
        <is>
          <t>Garden ergonomics is a stretch — but soil work HR zones exist · Horticultural therapy metrics — niche but real</t>
        </is>
      </c>
    </row>
    <row r="109" ht="24" customHeight="1">
      <c r="A109" s="7" t="inlineStr">
        <is>
          <t>CLIMATE × TOUCH</t>
        </is>
      </c>
      <c r="B109" s="119" t="inlineStr">
        <is>
          <t>★★</t>
        </is>
      </c>
      <c r="C109" s="12" t="inlineStr">
        <is>
          <t>Surface wetness/frost plates are touch-adjacent sensing</t>
        </is>
      </c>
    </row>
    <row r="110" ht="24" customHeight="1">
      <c r="A110" s="7" t="inlineStr">
        <is>
          <t>EARTH × TOUCH</t>
        </is>
      </c>
      <c r="B110" s="119" t="inlineStr">
        <is>
          <t>★★</t>
        </is>
      </c>
      <c r="C110" s="12" t="inlineStr">
        <is>
          <t>Leaf-clip turgor IS touch sensing of plants</t>
        </is>
      </c>
    </row>
    <row r="111" ht="24" customHeight="1">
      <c r="A111" s="7" t="inlineStr">
        <is>
          <t>IDENTITY × SOUND</t>
        </is>
      </c>
      <c r="B111" s="119" t="inlineStr">
        <is>
          <t>★★</t>
        </is>
      </c>
      <c r="C111" s="12" t="inlineStr">
        <is>
          <t>Acoustic or voice signature as a weak second factor alongside a tag — interesting, rarely sufficient alone</t>
        </is>
      </c>
    </row>
    <row r="112" ht="24" customHeight="1">
      <c r="A112" s="7" t="inlineStr">
        <is>
          <t>POWER × TOUCH</t>
        </is>
      </c>
      <c r="B112" s="119" t="inlineStr">
        <is>
          <t>★★</t>
        </is>
      </c>
      <c r="C112" s="12" t="inlineStr">
        <is>
          <t>Touch-controlled energy dashboards</t>
        </is>
      </c>
    </row>
  </sheetData>
  <mergeCells count="94">
    <mergeCell ref="C109:W109"/>
    <mergeCell ref="C47:W47"/>
    <mergeCell ref="C40:W40"/>
    <mergeCell ref="C90:W90"/>
    <mergeCell ref="C60:W60"/>
    <mergeCell ref="C71:W71"/>
    <mergeCell ref="C23:W23"/>
    <mergeCell ref="C110:W110"/>
    <mergeCell ref="C91:W91"/>
    <mergeCell ref="C82:W82"/>
    <mergeCell ref="C57:W57"/>
    <mergeCell ref="C66:W66"/>
    <mergeCell ref="C102:W102"/>
    <mergeCell ref="C77:W77"/>
    <mergeCell ref="C34:W34"/>
    <mergeCell ref="C86:W86"/>
    <mergeCell ref="C68:W68"/>
    <mergeCell ref="C108:W108"/>
    <mergeCell ref="C58:W58"/>
    <mergeCell ref="C29:W29"/>
    <mergeCell ref="C85:W85"/>
    <mergeCell ref="C100:W100"/>
    <mergeCell ref="C112:W112"/>
    <mergeCell ref="C94:W94"/>
    <mergeCell ref="C65:W65"/>
    <mergeCell ref="C44:W44"/>
    <mergeCell ref="C75:W75"/>
    <mergeCell ref="C22:W22"/>
    <mergeCell ref="C84:W84"/>
    <mergeCell ref="C31:W31"/>
    <mergeCell ref="C80:W80"/>
    <mergeCell ref="C59:W59"/>
    <mergeCell ref="C46:W46"/>
    <mergeCell ref="C51:W51"/>
    <mergeCell ref="C95:W95"/>
    <mergeCell ref="C61:W61"/>
    <mergeCell ref="C70:W70"/>
    <mergeCell ref="C48:W48"/>
    <mergeCell ref="C106:W106"/>
    <mergeCell ref="C32:W32"/>
    <mergeCell ref="C38:W38"/>
    <mergeCell ref="C49:W49"/>
    <mergeCell ref="C101:W101"/>
    <mergeCell ref="C24:W24"/>
    <mergeCell ref="C33:W33"/>
    <mergeCell ref="C104:W104"/>
    <mergeCell ref="C42:W42"/>
    <mergeCell ref="C74:W74"/>
    <mergeCell ref="C88:W88"/>
    <mergeCell ref="C26:W26"/>
    <mergeCell ref="C35:W35"/>
    <mergeCell ref="C25:W25"/>
    <mergeCell ref="C103:W103"/>
    <mergeCell ref="C55:W55"/>
    <mergeCell ref="C99:W99"/>
    <mergeCell ref="C52:W52"/>
    <mergeCell ref="C39:W39"/>
    <mergeCell ref="C72:W72"/>
    <mergeCell ref="C81:W81"/>
    <mergeCell ref="A3:W3"/>
    <mergeCell ref="C37:W37"/>
    <mergeCell ref="C96:W96"/>
    <mergeCell ref="C78:W78"/>
    <mergeCell ref="C87:W87"/>
    <mergeCell ref="C62:W62"/>
    <mergeCell ref="C98:W98"/>
    <mergeCell ref="A20:W20"/>
    <mergeCell ref="C107:W107"/>
    <mergeCell ref="C89:W89"/>
    <mergeCell ref="C64:W64"/>
    <mergeCell ref="C79:W79"/>
    <mergeCell ref="C73:W73"/>
    <mergeCell ref="C54:W54"/>
    <mergeCell ref="C63:W63"/>
    <mergeCell ref="C41:W41"/>
    <mergeCell ref="C93:W93"/>
    <mergeCell ref="C50:W50"/>
    <mergeCell ref="C56:W56"/>
    <mergeCell ref="C105:W105"/>
    <mergeCell ref="C43:W43"/>
    <mergeCell ref="C27:W27"/>
    <mergeCell ref="C76:W76"/>
    <mergeCell ref="C36:W36"/>
    <mergeCell ref="C67:W67"/>
    <mergeCell ref="C53:W53"/>
    <mergeCell ref="C28:W28"/>
    <mergeCell ref="C111:W111"/>
    <mergeCell ref="A2:W2"/>
    <mergeCell ref="C69:W69"/>
    <mergeCell ref="C83:W83"/>
    <mergeCell ref="C92:W92"/>
    <mergeCell ref="C30:W30"/>
    <mergeCell ref="C45:W45"/>
    <mergeCell ref="C97:W97"/>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worksheet>
</file>

<file path=xl/worksheets/sheet17.xml><?xml version="1.0" encoding="utf-8"?>
<worksheet xmlns="http://schemas.openxmlformats.org/spreadsheetml/2006/main">
  <sheetPr>
    <tabColor rgb="00C8853A"/>
    <outlinePr summaryBelow="1" summaryRight="1"/>
    <pageSetUpPr/>
  </sheetPr>
  <dimension ref="A1:W92"/>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52" customWidth="1" min="3" max="3"/>
    <col width="34" customWidth="1" min="4" max="4"/>
    <col width="24" customWidth="1" min="5" max="5"/>
    <col width="9" customWidth="1" min="6" max="6"/>
    <col width="10" customWidth="1" min="7" max="7"/>
    <col width="9" customWidth="1" min="8" max="8"/>
    <col width="20" customWidth="1" min="9" max="9"/>
    <col width="44" customWidth="1" min="10" max="10"/>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1" t="inlineStr">
        <is>
          <t>Seeds</t>
        </is>
      </c>
      <c r="R1" s="2" t="inlineStr">
        <is>
          <t>Wiring</t>
        </is>
      </c>
      <c r="S1" s="2" t="inlineStr">
        <is>
          <t>Power</t>
        </is>
      </c>
      <c r="T1" s="2" t="inlineStr">
        <is>
          <t>Archetypes</t>
        </is>
      </c>
      <c r="U1" s="2" t="inlineStr">
        <is>
          <t>Buying</t>
        </is>
      </c>
      <c r="V1" s="2" t="inlineStr">
        <is>
          <t>ESP32</t>
        </is>
      </c>
      <c r="W1" s="2" t="inlineStr">
        <is>
          <t>Provenance</t>
        </is>
      </c>
    </row>
    <row r="2" ht="32" customHeight="1">
      <c r="A2" s="3" t="inlineStr">
        <is>
          <t>💡 INVENTION SEEDS — buildable concepts</t>
        </is>
      </c>
      <c r="B2" s="4" t="n"/>
      <c r="C2" s="4" t="n"/>
      <c r="D2" s="4" t="n"/>
      <c r="E2" s="4" t="n"/>
      <c r="F2" s="4" t="n"/>
      <c r="G2" s="4" t="n"/>
      <c r="H2" s="4" t="n"/>
      <c r="I2" s="4" t="n"/>
      <c r="J2" s="4" t="n"/>
    </row>
    <row r="3" ht="26" customHeight="1">
      <c r="A3" s="5" t="inlineStr">
        <is>
          <t>Each is real enough to start this weekend. The 'Sensors 1× each' column is COMPUTED live from the catalog's real prices — one of every part listed — so it can't drift the way v5's hand-typed BOMs did. Where the stated ≈BOM is much higher, the build needs several of something, or the non-sensor parts dominate.</t>
        </is>
      </c>
    </row>
    <row r="4">
      <c r="A4" s="23" t="inlineStr">
        <is>
          <t>#</t>
        </is>
      </c>
      <c r="B4" s="23" t="inlineStr">
        <is>
          <t>Invention</t>
        </is>
      </c>
      <c r="C4" s="23" t="inlineStr">
        <is>
          <t>The pitch</t>
        </is>
      </c>
      <c r="D4" s="23" t="inlineStr">
        <is>
          <t>Parts from the catalog</t>
        </is>
      </c>
      <c r="E4" s="23" t="inlineStr">
        <is>
          <t>Other parts</t>
        </is>
      </c>
      <c r="F4" s="23" t="inlineStr">
        <is>
          <t>≈BOM</t>
        </is>
      </c>
      <c r="G4" s="23" t="inlineStr">
        <is>
          <t>Sensors 1× each</t>
        </is>
      </c>
      <c r="H4" s="23" t="inlineStr">
        <is>
          <t>Difficulty</t>
        </is>
      </c>
      <c r="I4" s="23" t="inlineStr">
        <is>
          <t>Themes</t>
        </is>
      </c>
      <c r="J4" s="23" t="inlineStr">
        <is>
          <t>Why it works</t>
        </is>
      </c>
    </row>
    <row r="5" ht="54" customHeight="1">
      <c r="A5" s="55" t="n">
        <v>1</v>
      </c>
      <c r="B5" s="120" t="inlineStr">
        <is>
          <t>Contactless Sleep Lab</t>
        </is>
      </c>
      <c r="C5" s="12" t="inlineStr">
        <is>
          <t>A nightstand box that reconstructs sleep quality with nothing worn: radar breathing + presence, CO2, light, sound and temperature, fused into a morning report.</t>
        </is>
      </c>
      <c r="D5" s="12" t="inlineStr">
        <is>
          <t>SHT41 humidity + temp · SCD41 true CO2 · VEML7700 high-accuracy lux · LD2410 mmWave presence · Seeed MR60BHA2 vital-sign radar · INMP441 I2S MEMS mic</t>
        </is>
      </c>
      <c r="E5" s="12" t="inlineStr">
        <is>
          <t>ESP32-S3, ePaper morning card, 3D case</t>
        </is>
      </c>
      <c r="F5" s="55" t="inlineStr">
        <is>
          <t>$75</t>
        </is>
      </c>
      <c r="G5" s="55" t="inlineStr">
        <is>
          <t>$69</t>
        </is>
      </c>
      <c r="H5" s="55" t="n">
        <v>3</v>
      </c>
      <c r="I5" s="12" t="inlineStr">
        <is>
          <t>Health, Home</t>
        </is>
      </c>
      <c r="J5" s="12" t="inlineStr">
        <is>
          <t>Radar vitals finally cheap; wearables annoy people; multi-signal fusion is where hobby beats commercial.</t>
        </is>
      </c>
    </row>
    <row r="6" ht="54" customHeight="1">
      <c r="A6" s="55" t="n">
        <v>2</v>
      </c>
      <c r="B6" s="120" t="inlineStr">
        <is>
          <t>Whole-House Leak Brain</t>
        </is>
      </c>
      <c r="C6" s="12" t="inlineStr">
        <is>
          <t>Flow meter on the main + leak ropes under every appliance + mmWave occupancy: water flowing while nobody's home auto-closes a motorised valve and texts you.</t>
        </is>
      </c>
      <c r="D6" s="12" t="inlineStr">
        <is>
          <t>LD2410 mmWave presence · YF-S201 flow sensor · Water leak rope sensor</t>
        </is>
      </c>
      <c r="E6" s="12" t="inlineStr">
        <is>
          <t>Motorised ball valve, ESP32, relay</t>
        </is>
      </c>
      <c r="F6" s="55" t="inlineStr">
        <is>
          <t>$90</t>
        </is>
      </c>
      <c r="G6" s="55" t="inlineStr">
        <is>
          <t>$20</t>
        </is>
      </c>
      <c r="H6" s="55" t="n">
        <v>3</v>
      </c>
      <c r="I6" s="12" t="inlineStr">
        <is>
          <t>Water, Safety, Home</t>
        </is>
      </c>
      <c r="J6" s="12" t="inlineStr">
        <is>
          <t>Water damage is the #1 home insurance claim; commercial systems cost $600+.</t>
        </is>
      </c>
    </row>
    <row r="7" ht="54" customHeight="1">
      <c r="A7" s="55" t="n">
        <v>3</v>
      </c>
      <c r="B7" s="120" t="inlineStr">
        <is>
          <t>CO2 Honesty Network</t>
        </is>
      </c>
      <c r="C7" s="12" t="inlineStr">
        <is>
          <t>A fleet of CO2 'traffic lights' for school/office rooms with a public dashboard — ventilation behaviour changes when the number is on the wall.</t>
        </is>
      </c>
      <c r="D7" s="12" t="inlineStr">
        <is>
          <t>SHT41 humidity + temp · SCD41 true CO2</t>
        </is>
      </c>
      <c r="E7" s="12" t="inlineStr">
        <is>
          <t>ESP32-C3 ×6, WS2812 rings, MQTT server</t>
        </is>
      </c>
      <c r="F7" s="55" t="inlineStr">
        <is>
          <t>$200</t>
        </is>
      </c>
      <c r="G7" s="55" t="inlineStr">
        <is>
          <t>$31</t>
        </is>
      </c>
      <c r="H7" s="55" t="n">
        <v>2</v>
      </c>
      <c r="I7" s="12" t="inlineStr">
        <is>
          <t>Air, Health, Home</t>
        </is>
      </c>
      <c r="J7" s="12" t="inlineStr">
        <is>
          <t>Post-pandemic ventilation awareness is permanent; one commercial monitor costs more than this fleet.</t>
        </is>
      </c>
    </row>
    <row r="8" ht="54" customHeight="1">
      <c r="A8" s="55" t="n">
        <v>4</v>
      </c>
      <c r="B8" s="120" t="inlineStr">
        <is>
          <t>Beehive Telemetry Stack</t>
        </is>
      </c>
      <c r="C8" s="12" t="inlineStr">
        <is>
          <t>Hive weight (nectar flow!), internal temp/RH, entrance traffic (IR beam pair), and acoustic colony-state — beekeeping's four vital signs on solar.</t>
        </is>
      </c>
      <c r="D8" s="12" t="inlineStr">
        <is>
          <t>SHT31 weatherproof probe · INMP441 I2S MEMS mic · HX711 + load cell</t>
        </is>
      </c>
      <c r="E8" s="12" t="inlineStr">
        <is>
          <t>Solar+LiPo, ESP32, LoRa optional</t>
        </is>
      </c>
      <c r="F8" s="55" t="inlineStr">
        <is>
          <t>$85</t>
        </is>
      </c>
      <c r="G8" s="55" t="inlineStr">
        <is>
          <t>$20</t>
        </is>
      </c>
      <c r="H8" s="55" t="n">
        <v>3</v>
      </c>
      <c r="I8" s="12" t="inlineStr">
        <is>
          <t>Grow, Wild, Sound</t>
        </is>
      </c>
      <c r="J8" s="12" t="inlineStr">
        <is>
          <t>Weight curves predict swarming and harvest; acoustic colony analysis is publishable hobby science.</t>
        </is>
      </c>
    </row>
    <row r="9" ht="54" customHeight="1">
      <c r="A9" s="55" t="n">
        <v>5</v>
      </c>
      <c r="B9" s="120" t="inlineStr">
        <is>
          <t>Tremor-Adaptive Utensil</t>
        </is>
      </c>
      <c r="C9" s="12" t="inlineStr">
        <is>
          <t>IMU senses hand tremor frequency; a small gimbal counter-moves the spoon head in antiphase. Eating with dignity, open-sourced.</t>
        </is>
      </c>
      <c r="D9" s="12" t="inlineStr">
        <is>
          <t>LSM6DSOX ML-core IMU · BNO086 high-perf fusion IMU</t>
        </is>
      </c>
      <c r="E9" s="12" t="inlineStr">
        <is>
          <t>2x micro servos, ESP32-C3, LiPo, printed gimbal</t>
        </is>
      </c>
      <c r="F9" s="55" t="inlineStr">
        <is>
          <t>$60</t>
        </is>
      </c>
      <c r="G9" s="55" t="inlineStr">
        <is>
          <t>$32</t>
        </is>
      </c>
      <c r="H9" s="55" t="n">
        <v>5</v>
      </c>
      <c r="I9" s="12" t="inlineStr">
        <is>
          <t>Health, Robots</t>
        </is>
      </c>
      <c r="J9" s="12" t="inlineStr">
        <is>
          <t>Commercial version costs $200+; the control loop is a beautiful solved-but-not-shared problem.</t>
        </is>
      </c>
    </row>
    <row r="10" ht="54" customHeight="1">
      <c r="A10" s="55" t="n">
        <v>6</v>
      </c>
      <c r="B10" s="120" t="inlineStr">
        <is>
          <t>Frost Oracle for Gardeners</t>
        </is>
      </c>
      <c r="C10" s="12" t="inlineStr">
        <is>
          <t>Sky IR temp (radiative cooling) + surface wetness plate + air temp/RH predicts ground frost hours before air-temperature forecasts do — 'cover the tomatoes NOW' as a text.</t>
        </is>
      </c>
      <c r="D10" s="12" t="inlineStr">
        <is>
          <t>SHT41 humidity + temp · BMP390 precision barometer · MLX90614 IR thermometer · Capacitive rain/condensation plate</t>
        </is>
      </c>
      <c r="E10" s="12" t="inlineStr">
        <is>
          <t>ESP32, solar stake</t>
        </is>
      </c>
      <c r="F10" s="55" t="inlineStr">
        <is>
          <t>$45</t>
        </is>
      </c>
      <c r="G10" s="55" t="inlineStr">
        <is>
          <t>$27</t>
        </is>
      </c>
      <c r="H10" s="55" t="n">
        <v>3</v>
      </c>
      <c r="I10" s="12" t="inlineStr">
        <is>
          <t>Grow, Wild, Invisible</t>
        </is>
      </c>
      <c r="J10" s="12" t="inlineStr">
        <is>
          <t>Radiative frost beats forecasts locally; the sky-temperature trick feels like sorcery and works.</t>
        </is>
      </c>
    </row>
    <row r="11" ht="54" customHeight="1">
      <c r="A11" s="55" t="n">
        <v>7</v>
      </c>
      <c r="B11" s="120" t="inlineStr">
        <is>
          <t>Appliance Fingerprint Meter</t>
        </is>
      </c>
      <c r="C11" s="12" t="inlineStr">
        <is>
          <t>One CT clamp + ML disaggregation: the house learns each appliance's electrical signature and itemises your bill per device.</t>
        </is>
      </c>
      <c r="D11" s="12" t="inlineStr">
        <is>
          <t>SCT-013 CT clamp · ZMPT101B voltage sensor</t>
        </is>
      </c>
      <c r="E11" s="12" t="inlineStr">
        <is>
          <t>ESP32-S3 (FFT), MQTT, dashboard</t>
        </is>
      </c>
      <c r="F11" s="55" t="inlineStr">
        <is>
          <t>$30</t>
        </is>
      </c>
      <c r="G11" s="55" t="inlineStr">
        <is>
          <t>$13</t>
        </is>
      </c>
      <c r="H11" s="55" t="n">
        <v>4</v>
      </c>
      <c r="I11" s="12" t="inlineStr">
        <is>
          <t>Energy, Home, MachineHealth</t>
        </is>
      </c>
      <c r="J11" s="12" t="inlineStr">
        <is>
          <t>NILM is a famous research problem now feasible on-device; utility smart meters won't give you this.</t>
        </is>
      </c>
    </row>
    <row r="12" ht="54" customHeight="1">
      <c r="A12" s="55" t="n">
        <v>8</v>
      </c>
      <c r="B12" s="120" t="inlineStr">
        <is>
          <t>Echolocation Belt</t>
        </is>
      </c>
      <c r="C12" s="12" t="inlineStr">
        <is>
          <t>Five ultrasonic rangers around a belt map to five haptic motors: distance becomes graded pressure around the waist. Sensory substitution for blind users — and an uncanny sixth sense for anyone.</t>
        </is>
      </c>
      <c r="D12" s="12" t="inlineStr">
        <is>
          <t>HC-SR04 ultrasonic</t>
        </is>
      </c>
      <c r="E12" s="12" t="inlineStr">
        <is>
          <t>LRA motors ×5, DRV2605, ESP32, battery</t>
        </is>
      </c>
      <c r="F12" s="55" t="inlineStr">
        <is>
          <t>$55</t>
        </is>
      </c>
      <c r="G12" s="55" t="inlineStr">
        <is>
          <t>$2</t>
        </is>
      </c>
      <c r="H12" s="55" t="n">
        <v>3</v>
      </c>
      <c r="I12" s="12" t="inlineStr">
        <is>
          <t>Health, Robots, Invisible</t>
        </is>
      </c>
      <c r="J12" s="12" t="inlineStr">
        <is>
          <t>Documented to work in studies; parts cost collapsed from $1000s to $55.</t>
        </is>
      </c>
    </row>
    <row r="13" ht="54" customHeight="1">
      <c r="A13" s="55" t="n">
        <v>9</v>
      </c>
      <c r="B13" s="120" t="inlineStr">
        <is>
          <t>Open Gamma Spectrometer</t>
        </is>
      </c>
      <c r="C13" s="12" t="inlineStr">
        <is>
          <t>CsI crystal + SiPM + careful analog = identify isotopes BY NAME: uranium glaze, thorium mantles, banana potassium. Desktop nuclear forensics.</t>
        </is>
      </c>
      <c r="D13" s="12" t="inlineStr">
        <is>
          <t>Geiger counter kit</t>
        </is>
      </c>
      <c r="E13" s="12" t="inlineStr">
        <is>
          <t>ESP32-S3, touch TFT spectrum display, lead bricks</t>
        </is>
      </c>
      <c r="F13" s="55" t="inlineStr">
        <is>
          <t>$180</t>
        </is>
      </c>
      <c r="G13" s="55" t="inlineStr">
        <is>
          <t>$25</t>
        </is>
      </c>
      <c r="H13" s="55" t="n">
        <v>5</v>
      </c>
      <c r="I13" s="12" t="inlineStr">
        <is>
          <t>Invisible, Play, Safety</t>
        </is>
      </c>
      <c r="J13" s="12" t="inlineStr">
        <is>
          <t>Open Gamma Detector project blazed the trail; SiPMs made photomultipliers obsolete at hobby scale.</t>
        </is>
      </c>
    </row>
    <row r="14" ht="54" customHeight="1">
      <c r="A14" s="55" t="n">
        <v>10</v>
      </c>
      <c r="B14" s="120" t="inlineStr">
        <is>
          <t>Mushroom Fruiting Autopilot</t>
        </is>
      </c>
      <c r="C14" s="12" t="inlineStr">
        <is>
          <t>RH held at 90%, CO2 below 800ppm, light on schedule — a tote-sized controlled-environment chamber that turns spawn bags into reliable harvests.</t>
        </is>
      </c>
      <c r="D14" s="12" t="inlineStr">
        <is>
          <t>SHT31 weatherproof probe · SCD41 true CO2 · BH1750 lux sensor</t>
        </is>
      </c>
      <c r="E14" s="12" t="inlineStr">
        <is>
          <t>Ultrasonic mister, fans, LED, relays, ESP32</t>
        </is>
      </c>
      <c r="F14" s="55" t="inlineStr">
        <is>
          <t>$70</t>
        </is>
      </c>
      <c r="G14" s="55" t="inlineStr">
        <is>
          <t>$40</t>
        </is>
      </c>
      <c r="H14" s="55" t="n">
        <v>2</v>
      </c>
      <c r="I14" s="12" t="inlineStr">
        <is>
          <t>Grow, Air, Home</t>
        </is>
      </c>
      <c r="J14" s="12" t="inlineStr">
        <is>
          <t>Mushrooms are the easiest 'controlled agriculture win'; tight control = visible yield difference.</t>
        </is>
      </c>
    </row>
    <row r="15" ht="54" customHeight="1">
      <c r="A15" s="55" t="n">
        <v>11</v>
      </c>
      <c r="B15" s="120" t="inlineStr">
        <is>
          <t>Driveway Speed Witness</t>
        </is>
      </c>
      <c r="C15" s="12" t="inlineStr">
        <is>
          <t>Two piezo strips (or beam pairs) 1m apart timestamp every passing car's speed — the anonymized dataset that gets a speed bump approved.</t>
        </is>
      </c>
      <c r="D15" s="12" t="inlineStr">
        <is>
          <t>Weight-in-motion: piezo cable · Photoelectric beam sensor E18-D80NK</t>
        </is>
      </c>
      <c r="E15" s="12" t="inlineStr">
        <is>
          <t>ESP32, solar, LoRa to house</t>
        </is>
      </c>
      <c r="F15" s="55" t="inlineStr">
        <is>
          <t>$50</t>
        </is>
      </c>
      <c r="G15" s="55" t="inlineStr">
        <is>
          <t>$18</t>
        </is>
      </c>
      <c r="H15" s="55" t="n">
        <v>4</v>
      </c>
      <c r="I15" s="12" t="inlineStr">
        <is>
          <t>Safety, Wild, Invisible</t>
        </is>
      </c>
      <c r="J15" s="12" t="inlineStr">
        <is>
          <t>Cities respond to data, not complaints; this is civic tech with a hardware heart.</t>
        </is>
      </c>
    </row>
    <row r="16" ht="54" customHeight="1">
      <c r="A16" s="55" t="n">
        <v>12</v>
      </c>
      <c r="B16" s="120" t="inlineStr">
        <is>
          <t>Plant-Direct Thirst Sensor</t>
        </is>
      </c>
      <c r="C16" s="12" t="inlineStr">
        <is>
          <t>An IR leaf-clip reads leaf thickness (turgor) — the plant ITSELF reports water status hours before wilting, making soil probes look medieval.</t>
        </is>
      </c>
      <c r="D16" s="12" t="inlineStr">
        <is>
          <t>SHT41 humidity + temp · Capacitive soil moisture v2 · Frustration-free moisture: plant leaf clip</t>
        </is>
      </c>
      <c r="E16" s="12" t="inlineStr">
        <is>
          <t>ESP32-C3, pump + relay</t>
        </is>
      </c>
      <c r="F16" s="55" t="inlineStr">
        <is>
          <t>$25</t>
        </is>
      </c>
      <c r="G16" s="55" t="inlineStr">
        <is>
          <t>$13</t>
        </is>
      </c>
      <c r="H16" s="55" t="n">
        <v>3</v>
      </c>
      <c r="I16" s="12" t="inlineStr">
        <is>
          <t>Grow, Invisible, Play</t>
        </is>
      </c>
      <c r="J16" s="12" t="inlineStr">
        <is>
          <t>Published technique, near-zero hobby adoption — wide-open space to own.</t>
        </is>
      </c>
    </row>
    <row r="17" ht="54" customHeight="1">
      <c r="A17" s="55" t="n">
        <v>13</v>
      </c>
      <c r="B17" s="120" t="inlineStr">
        <is>
          <t>Workshop Tool-State Dashboard</t>
        </is>
      </c>
      <c r="C17" s="12" t="inlineStr">
        <is>
          <t>Current clamps + vibration pucks on every machine: live wall display of what's running, idle, jammed or left on — plus per-tool runtime for maintenance.</t>
        </is>
      </c>
      <c r="D17" s="12" t="inlineStr">
        <is>
          <t>SW-420 vibration switch · MLX90614 IR thermometer · ACS712 Hall current</t>
        </is>
      </c>
      <c r="E17" s="12" t="inlineStr">
        <is>
          <t>ESP32 ×3, wall TFT, MQTT</t>
        </is>
      </c>
      <c r="F17" s="55" t="inlineStr">
        <is>
          <t>$80</t>
        </is>
      </c>
      <c r="G17" s="55" t="inlineStr">
        <is>
          <t>$12</t>
        </is>
      </c>
      <c r="H17" s="55" t="n">
        <v>2</v>
      </c>
      <c r="I17" s="12" t="inlineStr">
        <is>
          <t>MachineHealth, Safety, Energy</t>
        </is>
      </c>
      <c r="J17" s="12" t="inlineStr">
        <is>
          <t>Makerspaces need 'who left the compressor on' answers; utilisation data justifies tool purchases.</t>
        </is>
      </c>
    </row>
    <row r="18" ht="54" customHeight="1">
      <c r="A18" s="55" t="n">
        <v>14</v>
      </c>
      <c r="B18" s="120" t="inlineStr">
        <is>
          <t>River Health Sentinel</t>
        </is>
      </c>
      <c r="C18" s="12" t="inlineStr">
        <is>
          <t>Solar node in a stream: temp, turbidity, conductivity, level — storm-event chemistry that catches polluters and feeds open data.</t>
        </is>
      </c>
      <c r="D18" s="12" t="inlineStr">
        <is>
          <t>JSN-SR04T waterproof ultrasonic · Strain gauge + amp · DS18B20 soil temp spear · EC / TDS sensor · Turbidity sensor</t>
        </is>
      </c>
      <c r="E18" s="12" t="inlineStr">
        <is>
          <t>Solar+LiPo, LoRa, mounting</t>
        </is>
      </c>
      <c r="F18" s="55" t="inlineStr">
        <is>
          <t>$95</t>
        </is>
      </c>
      <c r="G18" s="55" t="inlineStr">
        <is>
          <t>$39</t>
        </is>
      </c>
      <c r="H18" s="55" t="n">
        <v>3</v>
      </c>
      <c r="I18" s="12" t="inlineStr">
        <is>
          <t>Water, Wild, Safety</t>
        </is>
      </c>
      <c r="J18" s="12" t="inlineStr">
        <is>
          <t>Regulators sample monthly; storms pollute hourly. Continuous beats periodic.</t>
        </is>
      </c>
    </row>
    <row r="19" ht="54" customHeight="1">
      <c r="A19" s="55" t="n">
        <v>15</v>
      </c>
      <c r="B19" s="120" t="inlineStr">
        <is>
          <t>Magic Doorway Counter</t>
        </is>
      </c>
      <c r="C19" s="12" t="inlineStr">
        <is>
          <t>VL53L1X with two ranging zones = entry/exit direction. Anonymous, cheap, accurate occupancy for any room or shop.</t>
        </is>
      </c>
      <c r="D19" s="12" t="inlineStr">
        <is>
          <t>VL53L0X ToF laser</t>
        </is>
      </c>
      <c r="E19" s="12" t="inlineStr">
        <is>
          <t>ESP32-C3, tiny case</t>
        </is>
      </c>
      <c r="F19" s="55" t="inlineStr">
        <is>
          <t>$18</t>
        </is>
      </c>
      <c r="G19" s="55" t="inlineStr">
        <is>
          <t>$5</t>
        </is>
      </c>
      <c r="H19" s="55" t="n">
        <v>2</v>
      </c>
      <c r="I19" s="12" t="inlineStr">
        <is>
          <t>Motion, Home, Safety</t>
        </is>
      </c>
      <c r="J19" s="12" t="inlineStr">
        <is>
          <t>Camera-free counts dodge every privacy objection; commercial counters cost $300+.</t>
        </is>
      </c>
    </row>
    <row r="20" ht="54" customHeight="1">
      <c r="A20" s="55" t="n">
        <v>16</v>
      </c>
      <c r="B20" s="120" t="inlineStr">
        <is>
          <t>Cat Door of Judgement</t>
        </is>
      </c>
      <c r="C20" s="12" t="inlineStr">
        <is>
          <t>HuskyLens face-recognises YOUR cat (and rejects intruders + prey-in-mouth via a second profile) before unlocking the flap.</t>
        </is>
      </c>
      <c r="D20" s="12" t="inlineStr">
        <is>
          <t>Reed switch · HuskyLens AI camera · 125kHz RDM6300 RFID</t>
        </is>
      </c>
      <c r="E20" s="12" t="inlineStr">
        <is>
          <t>Servo latch, ESP32, IR illuminator</t>
        </is>
      </c>
      <c r="F20" s="55" t="inlineStr">
        <is>
          <t>$75</t>
        </is>
      </c>
      <c r="G20" s="55" t="inlineStr">
        <is>
          <t>$48</t>
        </is>
      </c>
      <c r="H20" s="55" t="n">
        <v>3</v>
      </c>
      <c r="I20" s="12" t="inlineStr">
        <is>
          <t>Home, Play, Robots</t>
        </is>
      </c>
      <c r="J20" s="12" t="inlineStr">
        <is>
          <t>The prey-detection feature alone (Flappie raised $M for this) is buildable in a weekend now.</t>
        </is>
      </c>
    </row>
    <row r="21" ht="54" customHeight="1">
      <c r="A21" s="55" t="n">
        <v>17</v>
      </c>
      <c r="B21" s="120" t="inlineStr">
        <is>
          <t>Compressed-Air Leak Wand</t>
        </is>
      </c>
      <c r="C21" s="12" t="inlineStr">
        <is>
          <t>A parabolic 40kHz ear with heterodyne audio out: sweep the workshop, HEAR every leak whistle. Each leak found pays for the tool.</t>
        </is>
      </c>
      <c r="D21" s="12" t="inlineStr">
        <is>
          <t>Bat/dolphin: 40kHz ranging array</t>
        </is>
      </c>
      <c r="E21" s="12" t="inlineStr">
        <is>
          <t>Parabolic dish, headphone amp, ESP32, dial</t>
        </is>
      </c>
      <c r="F21" s="55" t="inlineStr">
        <is>
          <t>$35</t>
        </is>
      </c>
      <c r="G21" s="55" t="inlineStr">
        <is>
          <t>$8</t>
        </is>
      </c>
      <c r="H21" s="55" t="n">
        <v>4</v>
      </c>
      <c r="I21" s="12" t="inlineStr">
        <is>
          <t>MachineHealth, Energy, Invisible</t>
        </is>
      </c>
      <c r="J21" s="12" t="inlineStr">
        <is>
          <t>Commercial ultrasonic leak detectors are $400-3000; physics is identical.</t>
        </is>
      </c>
    </row>
    <row r="22" ht="54" customHeight="1">
      <c r="A22" s="55" t="n">
        <v>18</v>
      </c>
      <c r="B22" s="120" t="inlineStr">
        <is>
          <t>Circadian Light Butler</t>
        </is>
      </c>
      <c r="C22" s="12" t="inlineStr">
        <is>
          <t>Melanopic-aware sensing (OPT4048) drives your smart bulbs through a sunset curve matched to YOUR room's real light — sleep hygiene on autopilot.</t>
        </is>
      </c>
      <c r="D22" s="12" t="inlineStr">
        <is>
          <t>VEML7700 high-accuracy lux · OPT4048 tristimulus color · LD2410 mmWave presence</t>
        </is>
      </c>
      <c r="E22" s="12" t="inlineStr">
        <is>
          <t>ESP32, bulb API integration</t>
        </is>
      </c>
      <c r="F22" s="55" t="inlineStr">
        <is>
          <t>$35</t>
        </is>
      </c>
      <c r="G22" s="55" t="inlineStr">
        <is>
          <t>$19</t>
        </is>
      </c>
      <c r="H22" s="55" t="n">
        <v>2</v>
      </c>
      <c r="I22" s="12" t="inlineStr">
        <is>
          <t>Light, Health, Home</t>
        </is>
      </c>
      <c r="J22" s="12" t="inlineStr">
        <is>
          <t>Circadian science is mainstream; no consumer product closes the loop with a real color sensor.</t>
        </is>
      </c>
    </row>
    <row r="23" ht="54" customHeight="1">
      <c r="A23" s="55" t="n">
        <v>19</v>
      </c>
      <c r="B23" s="120" t="inlineStr">
        <is>
          <t>Kiln &amp; Forge Black Box</t>
        </is>
      </c>
      <c r="C23" s="12" t="inlineStr">
        <is>
          <t>Full firing-curve logging with thermocouples + anomaly detection that predicts element burnout before a ruined load.</t>
        </is>
      </c>
      <c r="D23" s="12" t="inlineStr">
        <is>
          <t>MAX31855 thermocouple amp · ACS712 Hall current</t>
        </is>
      </c>
      <c r="E23" s="12" t="inlineStr">
        <is>
          <t>ESP32, SD, TFT curve display, SSR for control</t>
        </is>
      </c>
      <c r="F23" s="55" t="inlineStr">
        <is>
          <t>$70</t>
        </is>
      </c>
      <c r="G23" s="55" t="inlineStr">
        <is>
          <t>$18</t>
        </is>
      </c>
      <c r="H23" s="55" t="n">
        <v>3</v>
      </c>
      <c r="I23" s="12" t="inlineStr">
        <is>
          <t>MachineHealth, Play, Safety</t>
        </is>
      </c>
      <c r="J23" s="12" t="inlineStr">
        <is>
          <t>Kiln controllers are ancient and overpriced; element-failure prediction (current+temp drift) is novel.</t>
        </is>
      </c>
    </row>
    <row r="24" ht="54" customHeight="1">
      <c r="A24" s="55" t="n">
        <v>20</v>
      </c>
      <c r="B24" s="120" t="inlineStr">
        <is>
          <t>Pollution Exposure Badge</t>
        </is>
      </c>
      <c r="C24" s="12" t="inlineStr">
        <is>
          <t>Wearable PM + VOC + GPS: a heatmap of YOUR personal air, block by block. The commute data that changes which street you bike on.</t>
        </is>
      </c>
      <c r="D24" s="12" t="inlineStr">
        <is>
          <t>SGP40 VOC index · NEO-6M GPS</t>
        </is>
      </c>
      <c r="E24" s="12" t="inlineStr">
        <is>
          <t>ESP32-C3, LiPo, clip case, SD</t>
        </is>
      </c>
      <c r="F24" s="55" t="inlineStr">
        <is>
          <t>$70</t>
        </is>
      </c>
      <c r="G24" s="55" t="inlineStr">
        <is>
          <t>$20</t>
        </is>
      </c>
      <c r="H24" s="55" t="n">
        <v>3</v>
      </c>
      <c r="I24" s="12" t="inlineStr">
        <is>
          <t>Air, Health, Wild</t>
        </is>
      </c>
      <c r="J24" s="12" t="inlineStr">
        <is>
          <t>Personal exposure ≠ city-average; this gap is invisible until someone wears the sensor.</t>
        </is>
      </c>
    </row>
    <row r="25" ht="54" customHeight="1">
      <c r="A25" s="55" t="n">
        <v>21</v>
      </c>
      <c r="B25" s="120" t="inlineStr">
        <is>
          <t>Fermentation Mission Control</t>
        </is>
      </c>
      <c r="C25" s="12" t="inlineStr">
        <is>
          <t>Airlock CO2 flow (yeast heartbeat), gravity-via-tilt (floating IMU), temp control: brewing telemetry that sees stalls hours early.</t>
        </is>
      </c>
      <c r="D25" s="12" t="inlineStr">
        <is>
          <t>ENS160 air quality · MPU-6050 6-axis IMU · DS18B20 soil temp spear</t>
        </is>
      </c>
      <c r="E25" s="12" t="inlineStr">
        <is>
          <t>ESP32, heat belt + relay, dashboards</t>
        </is>
      </c>
      <c r="F25" s="55" t="inlineStr">
        <is>
          <t>$60</t>
        </is>
      </c>
      <c r="G25" s="55" t="inlineStr">
        <is>
          <t>$16</t>
        </is>
      </c>
      <c r="H25" s="55" t="n">
        <v>3</v>
      </c>
      <c r="I25" s="12" t="inlineStr">
        <is>
          <t>Grow, Play, MachineHealth</t>
        </is>
      </c>
      <c r="J25" s="12" t="inlineStr">
        <is>
          <t>iSpindel proved the demand; adding CO2 mass-flow is the un-built upgrade.</t>
        </is>
      </c>
    </row>
    <row r="26" ht="54" customHeight="1">
      <c r="A26" s="55" t="n">
        <v>22</v>
      </c>
      <c r="B26" s="120" t="inlineStr">
        <is>
          <t>Quiet-Street Evidence Kit</t>
        </is>
      </c>
      <c r="C26" s="12" t="inlineStr">
        <is>
          <t>Calibrated dB(A) logger with hash-chained, timestamped records — neighbourhood noise documentation that stands up in disputes.</t>
        </is>
      </c>
      <c r="D26" s="12" t="inlineStr">
        <is>
          <t>ICS-43434 I2S mic · DFRobot dB meter</t>
        </is>
      </c>
      <c r="E26" s="12" t="inlineStr">
        <is>
          <t>ESP32, RTC, SD, sealed enclosure</t>
        </is>
      </c>
      <c r="F26" s="55" t="inlineStr">
        <is>
          <t>$70</t>
        </is>
      </c>
      <c r="G26" s="55" t="inlineStr">
        <is>
          <t>$42</t>
        </is>
      </c>
      <c r="H26" s="55" t="n">
        <v>3</v>
      </c>
      <c r="I26" s="12" t="inlineStr">
        <is>
          <t>Sound, Safety, Home</t>
        </is>
      </c>
      <c r="J26" s="12" t="inlineStr">
        <is>
          <t>Noise complaints fail for lack of evidence; calibrated continuous data wins hearings.</t>
        </is>
      </c>
    </row>
    <row r="27" ht="54" customHeight="1">
      <c r="A27" s="55" t="n">
        <v>23</v>
      </c>
      <c r="B27" s="120" t="inlineStr">
        <is>
          <t>Greenhouse CO2 Dosing Loop</t>
        </is>
      </c>
      <c r="C27" s="12" t="inlineStr">
        <is>
          <t>SCD30 + tank solenoid + safety interlocks: enriched CO2 (800-1200ppm) during light hours only — 20-30% growth gains, done safely.</t>
        </is>
      </c>
      <c r="D27" s="12" t="inlineStr">
        <is>
          <t>SCD30 NDIR CO2 · BH1750 lux sensor · LD2410 mmWave presence</t>
        </is>
      </c>
      <c r="E27" s="12" t="inlineStr">
        <is>
          <t>CO2 tank+solenoid, relay, vent servo</t>
        </is>
      </c>
      <c r="F27" s="55" t="inlineStr">
        <is>
          <t>$120</t>
        </is>
      </c>
      <c r="G27" s="55" t="inlineStr">
        <is>
          <t>$48</t>
        </is>
      </c>
      <c r="H27" s="55" t="n">
        <v>3</v>
      </c>
      <c r="I27" s="12" t="inlineStr">
        <is>
          <t>Grow, Air, Safety</t>
        </is>
      </c>
      <c r="J27" s="12" t="inlineStr">
        <is>
          <t>Commercial dosing controllers are $500+; the human-presence lockout makes the hobby version safer.</t>
        </is>
      </c>
    </row>
    <row r="28" ht="54" customHeight="1">
      <c r="A28" s="55" t="n">
        <v>24</v>
      </c>
      <c r="B28" s="120" t="inlineStr">
        <is>
          <t>Personal Weather Truth Station</t>
        </is>
      </c>
      <c r="C28" s="12" t="inlineStr">
        <is>
          <t>Wind, rain, lightning, pressure, irradiance, PM — a full station that joins open networks (Sensor.Community, WOW) and beats the airport forecast for YOUR street.</t>
        </is>
      </c>
      <c r="D28" s="12" t="inlineStr">
        <is>
          <t>SHT31 weatherproof probe · BMP390 precision barometer · SPS30 premium PM · Anemometer cup sensor · Wind vane · Tipping bucket rain gauge · AS3935 lightning detector</t>
        </is>
      </c>
      <c r="E28" s="12" t="inlineStr">
        <is>
          <t>ESP32, solar, Stevenson screen print</t>
        </is>
      </c>
      <c r="F28" s="55" t="inlineStr">
        <is>
          <t>$130</t>
        </is>
      </c>
      <c r="G28" s="55" t="inlineStr">
        <is>
          <t>$123</t>
        </is>
      </c>
      <c r="H28" s="55" t="n">
        <v>3</v>
      </c>
      <c r="I28" s="12" t="inlineStr">
        <is>
          <t>Wild, Air, Play</t>
        </is>
      </c>
      <c r="J28" s="12" t="inlineStr">
        <is>
          <t>The gateway build that teaches every bus and protocol; open networks give it purpose.</t>
        </is>
      </c>
    </row>
    <row r="29" ht="54" customHeight="1">
      <c r="A29" s="55" t="n">
        <v>25</v>
      </c>
      <c r="B29" s="120" t="inlineStr">
        <is>
          <t>Elder 'Quiet Guardian'</t>
        </is>
      </c>
      <c r="C29" s="12" t="inlineStr">
        <is>
          <t>No cameras, no wearables: mmWave fall+presence, stove heat watch, fridge-door rhythm, bathroom-visit patterns. Anomalies text the family. Dignity preserved.</t>
        </is>
      </c>
      <c r="D29" s="12" t="inlineStr">
        <is>
          <t>VL53L0X ToF laser · LD2410 mmWave presence · Seeed MR60BHA2 vital-sign radar · Grid-EYE AMG8833 thermal array</t>
        </is>
      </c>
      <c r="E29" s="12" t="inlineStr">
        <is>
          <t>ESP32 ×4, MQTT hub, family app/webhook</t>
        </is>
      </c>
      <c r="F29" s="55" t="inlineStr">
        <is>
          <t>$160</t>
        </is>
      </c>
      <c r="G29" s="55" t="inlineStr">
        <is>
          <t>$70</t>
        </is>
      </c>
      <c r="H29" s="55" t="n">
        <v>3</v>
      </c>
      <c r="I29" s="12" t="inlineStr">
        <is>
          <t>Health, Safety, Home</t>
        </is>
      </c>
      <c r="J29" s="12" t="inlineStr">
        <is>
          <t>Camera guilt kills adoption of commercial solutions; radar sidesteps it entirely.</t>
        </is>
      </c>
    </row>
    <row r="30" ht="54" customHeight="1">
      <c r="A30" s="55" t="n">
        <v>26</v>
      </c>
      <c r="B30" s="120" t="inlineStr">
        <is>
          <t>RTK Lawn Robot Brain</t>
        </is>
      </c>
      <c r="C30" s="12" t="inlineStr">
        <is>
          <t>ZED-F9P RTK + IMU + wheel encoders: centimetre navigation for a mower/seeder/plotter — mow your logo into the lawn weekly.</t>
        </is>
      </c>
      <c r="D30" s="12" t="inlineStr">
        <is>
          <t>BNO086 high-perf fusion IMU · KY-040 rotary encoder · ZED-F9P RTK centimetre GNSS · Inductive proximity switch M12/M18</t>
        </is>
      </c>
      <c r="E30" s="12" t="inlineStr">
        <is>
          <t>Motor drivers, frame, ESP32-S3, NTRIP via Wi-Fi</t>
        </is>
      </c>
      <c r="F30" s="55" t="inlineStr">
        <is>
          <t>$450</t>
        </is>
      </c>
      <c r="G30" s="55" t="inlineStr">
        <is>
          <t>$286</t>
        </is>
      </c>
      <c r="H30" s="55" t="n">
        <v>5</v>
      </c>
      <c r="I30" s="12" t="inlineStr">
        <is>
          <t>Robots, Grow, Motion</t>
        </is>
      </c>
      <c r="J30" s="12" t="inlineStr">
        <is>
          <t>RTK boards crossed the hobby price line; open NTRIP networks removed the base-station tax.</t>
        </is>
      </c>
    </row>
    <row r="31" ht="54" customHeight="1">
      <c r="A31" s="55" t="n">
        <v>27</v>
      </c>
      <c r="B31" s="120" t="inlineStr">
        <is>
          <t>Library of Smells</t>
        </is>
      </c>
      <c r="C31" s="12" t="inlineStr">
        <is>
          <t>A 4x BME688 array + sample chamber learns smell-prints: which coffee, which cheese, burnt-vs-browning, 'whose dog'. An e-nose with a training UI.</t>
        </is>
      </c>
      <c r="D31" s="12" t="inlineStr">
        <is>
          <t>BME688 gas + climate AI</t>
        </is>
      </c>
      <c r="E31" s="12" t="inlineStr">
        <is>
          <t>Small fan, chamber print, ESP32-S3, AI-Studio workflow</t>
        </is>
      </c>
      <c r="F31" s="55" t="inlineStr">
        <is>
          <t>$80</t>
        </is>
      </c>
      <c r="G31" s="55" t="inlineStr">
        <is>
          <t>$15</t>
        </is>
      </c>
      <c r="H31" s="55" t="n">
        <v>5</v>
      </c>
      <c r="I31" s="12" t="inlineStr">
        <is>
          <t>Air, Play, Health</t>
        </is>
      </c>
      <c r="J31" s="12" t="inlineStr">
        <is>
          <t>Bosch's AI-Studio made array training accessible; almost nobody has built the library yet.</t>
        </is>
      </c>
    </row>
    <row r="32" ht="54" customHeight="1">
      <c r="A32" s="55" t="n">
        <v>28</v>
      </c>
      <c r="B32" s="120" t="inlineStr">
        <is>
          <t>Heat-Loss X-Ray Wand</t>
        </is>
      </c>
      <c r="C32" s="12" t="inlineStr">
        <is>
          <t>MLX90640 thermal + visible cam overlay on a phone-streamed wand: sweep your walls, see every insulation sin in colour, export a per-wall report.</t>
        </is>
      </c>
      <c r="D32" s="12" t="inlineStr">
        <is>
          <t>SHT41 humidity + temp · MLX90640 thermal camera · OV2640 camera (ESP32-CAM)</t>
        </is>
      </c>
      <c r="E32" s="12" t="inlineStr">
        <is>
          <t>ESP32-S3, LiPo, pistol-grip print</t>
        </is>
      </c>
      <c r="F32" s="55" t="inlineStr">
        <is>
          <t>$75</t>
        </is>
      </c>
      <c r="G32" s="55" t="inlineStr">
        <is>
          <t>$59</t>
        </is>
      </c>
      <c r="H32" s="55" t="n">
        <v>3</v>
      </c>
      <c r="I32" s="12" t="inlineStr">
        <is>
          <t>Energy, Home, Invisible</t>
        </is>
      </c>
      <c r="J32" s="12" t="inlineStr">
        <is>
          <t>Thermal cameras still cost $300+; this is 80% of the value at 25% of the price.</t>
        </is>
      </c>
    </row>
    <row r="33" ht="54" customHeight="1">
      <c r="A33" s="55" t="n">
        <v>29</v>
      </c>
      <c r="B33" s="120" t="inlineStr">
        <is>
          <t>Aquarium Autopilot</t>
        </is>
      </c>
      <c r="C33" s="12" t="inlineStr">
        <is>
          <t>pH, temp, level, leak, light schedule, auto-top-off and dosing — reef-keeping's anxiety, automated, with a 'tank health' score.</t>
        </is>
      </c>
      <c r="D33" s="12" t="inlineStr">
        <is>
          <t>TCS34725 RGB color · DS18B20 soil temp spear · Analog pH kit · eTape liquid level · Water leak rope sensor</t>
        </is>
      </c>
      <c r="E33" s="12" t="inlineStr">
        <is>
          <t>Peristaltic pumps ×2, relays, ESP32, float backup</t>
        </is>
      </c>
      <c r="F33" s="55" t="inlineStr">
        <is>
          <t>$110</t>
        </is>
      </c>
      <c r="G33" s="55" t="inlineStr">
        <is>
          <t>$92</t>
        </is>
      </c>
      <c r="H33" s="55" t="n">
        <v>3</v>
      </c>
      <c r="I33" s="12" t="inlineStr">
        <is>
          <t>Water, Home, Health</t>
        </is>
      </c>
      <c r="J33" s="12" t="inlineStr">
        <is>
          <t>Commercial controllers (Apex) start at $500; the tint-tracking idea is genuinely novel.</t>
        </is>
      </c>
    </row>
    <row r="34" ht="54" customHeight="1">
      <c r="A34" s="55" t="n">
        <v>30</v>
      </c>
      <c r="B34" s="120" t="inlineStr">
        <is>
          <t>Knock-DNA Door Identifier</t>
        </is>
      </c>
      <c r="C34" s="12" t="inlineStr">
        <is>
          <t>A piezo on the door learns each family member's knock signature (timing+force patterns) — the door greets who's knocking before it opens.</t>
        </is>
      </c>
      <c r="D34" s="12" t="inlineStr">
        <is>
          <t>ADXL345 accelerometer · Piezo contact mic / disc</t>
        </is>
      </c>
      <c r="E34" s="12" t="inlineStr">
        <is>
          <t>ESP32, TinyML, speaker/display</t>
        </is>
      </c>
      <c r="F34" s="55" t="inlineStr">
        <is>
          <t>$20</t>
        </is>
      </c>
      <c r="G34" s="55" t="inlineStr">
        <is>
          <t>$4</t>
        </is>
      </c>
      <c r="H34" s="55" t="n">
        <v>4</v>
      </c>
      <c r="I34" s="12" t="inlineStr">
        <is>
          <t>Play, Home, Sound</t>
        </is>
      </c>
      <c r="J34" s="12" t="inlineStr">
        <is>
          <t>Tiny dataset, tiny model, huge delight — the perfect first TinyML project with personality.</t>
        </is>
      </c>
    </row>
    <row r="35" ht="54" customHeight="1">
      <c r="A35" s="55" t="n">
        <v>31</v>
      </c>
      <c r="B35" s="120" t="inlineStr">
        <is>
          <t>Soil Tension Irrigation (Pro-Grade)</t>
        </is>
      </c>
      <c r="C35" s="12" t="inlineStr">
        <is>
          <t>Watermark tensiometers + per-zone valves irrigate by plant-felt suction, not guesswork — the method vineyards pay agronomists for.</t>
        </is>
      </c>
      <c r="D35" s="12" t="inlineStr">
        <is>
          <t>Strain gauge + amp · DS18B20 soil temp spear · Watermark granular-matrix soil water sensor</t>
        </is>
      </c>
      <c r="E35" s="12" t="inlineStr">
        <is>
          <t>Latching valves ×4, LoRa nodes, solar</t>
        </is>
      </c>
      <c r="F35" s="55" t="inlineStr">
        <is>
          <t>$220</t>
        </is>
      </c>
      <c r="G35" s="55" t="inlineStr">
        <is>
          <t>$54</t>
        </is>
      </c>
      <c r="H35" s="55" t="n">
        <v>4</v>
      </c>
      <c r="I35" s="12" t="inlineStr">
        <is>
          <t>Grow, Water, Wild</t>
        </is>
      </c>
      <c r="J35" s="12" t="inlineStr">
        <is>
          <t>Capacitive probes lie across soil types; tension is transferable truth.</t>
        </is>
      </c>
    </row>
    <row r="36" ht="54" customHeight="1">
      <c r="A36" s="55" t="n">
        <v>32</v>
      </c>
      <c r="B36" s="120" t="inlineStr">
        <is>
          <t>Bat Census Observatory</t>
        </is>
      </c>
      <c r="C36" s="12" t="inlineStr">
        <is>
          <t>Ultrasonic mic + nightly spectrogram classifier counts bat passes and guesses species; uploads to community science portals.</t>
        </is>
      </c>
      <c r="D36" s="12" t="inlineStr">
        <is>
          <t>HC-SR04 ultrasonic · TSL2561 lux sensor</t>
        </is>
      </c>
      <c r="E36" s="12" t="inlineStr">
        <is>
          <t>ESP32-S3 (192kHz I2S), SD, weatherproof box</t>
        </is>
      </c>
      <c r="F36" s="55" t="inlineStr">
        <is>
          <t>$45</t>
        </is>
      </c>
      <c r="G36" s="55" t="inlineStr">
        <is>
          <t>$6</t>
        </is>
      </c>
      <c r="H36" s="55" t="n">
        <v>5</v>
      </c>
      <c r="I36" s="12" t="inlineStr">
        <is>
          <t>Wild, Sound, Invisible</t>
        </is>
      </c>
      <c r="J36" s="12" t="inlineStr">
        <is>
          <t>AudioMoth proved demand at $80; an always-on ESP32 version with live dashboards is the next step.</t>
        </is>
      </c>
    </row>
    <row r="37" ht="54" customHeight="1">
      <c r="A37" s="55" t="n">
        <v>33</v>
      </c>
      <c r="B37" s="120" t="inlineStr">
        <is>
          <t>Garage Parking Butler</t>
        </is>
      </c>
      <c r="C37" s="12" t="inlineStr">
        <is>
          <t>ToF distance to windshield drives a giant WS2812 'traffic light' — plus door-state, CO watch, and 'car never left' departure nudges.</t>
        </is>
      </c>
      <c r="D37" s="12" t="inlineStr">
        <is>
          <t>MQ-7 carbon monoxide · VL53L0X ToF laser · QMC5883L compass · Reed switch</t>
        </is>
      </c>
      <c r="E37" s="12" t="inlineStr">
        <is>
          <t>ESP32, LED matrix, buzzer</t>
        </is>
      </c>
      <c r="F37" s="55" t="inlineStr">
        <is>
          <t>$35</t>
        </is>
      </c>
      <c r="G37" s="55" t="inlineStr">
        <is>
          <t>$10</t>
        </is>
      </c>
      <c r="H37" s="55" t="n">
        <v>2</v>
      </c>
      <c r="I37" s="12" t="inlineStr">
        <is>
          <t>Home, Safety, Motion</t>
        </is>
      </c>
      <c r="J37" s="12" t="inlineStr">
        <is>
          <t>The classic build, upgraded with magnetometer car-detection — reliable even with engine off.</t>
        </is>
      </c>
    </row>
    <row r="38" ht="54" customHeight="1">
      <c r="A38" s="55" t="n">
        <v>34</v>
      </c>
      <c r="B38" s="120" t="inlineStr">
        <is>
          <t>Muon Altitude Expedition</t>
        </is>
      </c>
      <c r="C38" s="12" t="inlineStr">
        <is>
          <t>Two CosmicWatch detectors in coincidence + GPS altitude: take cosmic-ray physics on a hike/flight and watch the flux climb 30x. Publish the curve.</t>
        </is>
      </c>
      <c r="D38" s="12" t="inlineStr">
        <is>
          <t>BMP390 precision barometer · NEO-6M GPS · Muon detector (CosmicWatch)</t>
        </is>
      </c>
      <c r="E38" s="12" t="inlineStr">
        <is>
          <t>ESP32, SD, battery, seatback-friendly case</t>
        </is>
      </c>
      <c r="F38" s="55" t="inlineStr">
        <is>
          <t>$230</t>
        </is>
      </c>
      <c r="G38" s="55" t="inlineStr">
        <is>
          <t>$118</t>
        </is>
      </c>
      <c r="H38" s="55" t="n">
        <v>5</v>
      </c>
      <c r="I38" s="12" t="inlineStr">
        <is>
          <t>Invisible, Play, Wild</t>
        </is>
      </c>
      <c r="J38" s="12" t="inlineStr">
        <is>
          <t>Nothing communicates 'invisible world' like counting cosmic rays over the inflight map.</t>
        </is>
      </c>
    </row>
    <row r="39" ht="54" customHeight="1">
      <c r="A39" s="55" t="n">
        <v>35</v>
      </c>
      <c r="B39" s="120" t="inlineStr">
        <is>
          <t>Hand-Wash Quality Coach</t>
        </is>
      </c>
      <c r="C39" s="12" t="inlineStr">
        <is>
          <t>ToF wake + flow sensor + 20-second soap-scrub detection (mic scrub-sound classifier) gamifies proper handwashing for kids' bathrooms and clinics.</t>
        </is>
      </c>
      <c r="D39" s="12" t="inlineStr">
        <is>
          <t>INMP441 I2S MEMS mic · YF-S201 flow sensor · VL6180X short-range ToF</t>
        </is>
      </c>
      <c r="E39" s="12" t="inlineStr">
        <is>
          <t>ESP32, WS2812 progress ring, waterproofing</t>
        </is>
      </c>
      <c r="F39" s="55" t="inlineStr">
        <is>
          <t>$30</t>
        </is>
      </c>
      <c r="G39" s="55" t="inlineStr">
        <is>
          <t>$16</t>
        </is>
      </c>
      <c r="H39" s="55" t="n">
        <v>3</v>
      </c>
      <c r="I39" s="12" t="inlineStr">
        <is>
          <t>Health, Water, Play</t>
        </is>
      </c>
      <c r="J39" s="12" t="inlineStr">
        <is>
          <t>Hygiene compliance is a real industry; the playful version is unowned territory.</t>
        </is>
      </c>
    </row>
    <row r="40" ht="54" customHeight="1">
      <c r="A40" s="55" t="n">
        <v>36</v>
      </c>
      <c r="B40" s="120" t="inlineStr">
        <is>
          <t>Window Free-Cooling Butler</t>
        </is>
      </c>
      <c r="C40" s="12" t="inlineStr">
        <is>
          <t>Indoor/outdoor BME280 pair + window actuator: opens when outside air genuinely improves comfort (enthalpy, not just temp), closes for rain/noise/PM.</t>
        </is>
      </c>
      <c r="D40" s="12" t="inlineStr">
        <is>
          <t>BME280 climate combo · PMS5003 particulate · Wind vane · Joystick module</t>
        </is>
      </c>
      <c r="E40" s="12" t="inlineStr">
        <is>
          <t>Linear actuator, ESP32, safety clutch</t>
        </is>
      </c>
      <c r="F40" s="55" t="inlineStr">
        <is>
          <t>$90</t>
        </is>
      </c>
      <c r="G40" s="55" t="inlineStr">
        <is>
          <t>$34</t>
        </is>
      </c>
      <c r="H40" s="55" t="n">
        <v>3</v>
      </c>
      <c r="I40" s="12" t="inlineStr">
        <is>
          <t>Home, Energy, Air</t>
        </is>
      </c>
      <c r="J40" s="12" t="inlineStr">
        <is>
          <t>Free cooling is the cheapest HVAC there is; the multi-veto logic is what makes it trustworthy.</t>
        </is>
      </c>
    </row>
    <row r="41" ht="54" customHeight="1">
      <c r="A41" s="55" t="n">
        <v>37</v>
      </c>
      <c r="B41" s="120" t="inlineStr">
        <is>
          <t>Chicken Coop Mission Control</t>
        </is>
      </c>
      <c r="C41" s="12" t="inlineStr">
        <is>
          <t>RFID pop-door roll call, NH3 air watch, water level, predator-shake fence fiber, egg-counter beam — the homestead's first smart building.</t>
        </is>
      </c>
      <c r="D41" s="12" t="inlineStr">
        <is>
          <t>Non-contact liquid level XKC-Y26 · D6T thermal presence · 125kHz RDM6300 RFID · MQ-131 ozone</t>
        </is>
      </c>
      <c r="E41" s="12" t="inlineStr">
        <is>
          <t>Servo door, solar, LoRa, ESP32</t>
        </is>
      </c>
      <c r="F41" s="55" t="inlineStr">
        <is>
          <t>$120</t>
        </is>
      </c>
      <c r="G41" s="55" t="inlineStr">
        <is>
          <t>$96</t>
        </is>
      </c>
      <c r="H41" s="55" t="n">
        <v>3</v>
      </c>
      <c r="I41" s="12" t="inlineStr">
        <is>
          <t>Grow, Safety, Home</t>
        </is>
      </c>
      <c r="J41" s="12" t="inlineStr">
        <is>
          <t>Each sub-system exists as a tutorial; the integrated 'coop OS' doesn't — yet.</t>
        </is>
      </c>
    </row>
    <row r="42" ht="54" customHeight="1">
      <c r="A42" s="55" t="n">
        <v>38</v>
      </c>
      <c r="B42" s="120" t="inlineStr">
        <is>
          <t>Stair Safety Lightfall</t>
        </is>
      </c>
      <c r="C42" s="12" t="inlineStr">
        <is>
          <t>mmWave detects approach direction; LED strips light each tread in a falling cascade ahead of your feet — beautiful AND fall-preventing at 3am.</t>
        </is>
      </c>
      <c r="D42" s="12" t="inlineStr">
        <is>
          <t>VEML7700 high-accuracy lux · LD2450 multi-target tracking radar</t>
        </is>
      </c>
      <c r="E42" s="12" t="inlineStr">
        <is>
          <t>WS2812 per-tread, ESP32, diffusers</t>
        </is>
      </c>
      <c r="F42" s="55" t="inlineStr">
        <is>
          <t>$60</t>
        </is>
      </c>
      <c r="G42" s="55" t="inlineStr">
        <is>
          <t>$17</t>
        </is>
      </c>
      <c r="H42" s="55" t="n">
        <v>2</v>
      </c>
      <c r="I42" s="12" t="inlineStr">
        <is>
          <t>Home, Light, Safety</t>
        </is>
      </c>
      <c r="J42" s="12" t="inlineStr">
        <is>
          <t>The XY radar makes direction-aware animation trivial; this build sells itself in one demo.</t>
        </is>
      </c>
    </row>
    <row r="43" ht="54" customHeight="1">
      <c r="A43" s="55" t="n">
        <v>39</v>
      </c>
      <c r="B43" s="120" t="inlineStr">
        <is>
          <t>Open NILM Research Rig</t>
        </is>
      </c>
      <c r="C43" s="12" t="inlineStr">
        <is>
          <t>High-rate mains waveform capture (V+I) with labelled appliance ground truth (smart plugs) — generate the open dataset NILM research starves for.</t>
        </is>
      </c>
      <c r="D43" s="12" t="inlineStr">
        <is>
          <t>SCT-013 CT clamp · PZEM-004T AC power module · ZMPT101B voltage sensor</t>
        </is>
      </c>
      <c r="E43" s="12" t="inlineStr">
        <is>
          <t>ESP32-S3 high-rate ADC pipeline, SD, smart plugs</t>
        </is>
      </c>
      <c r="F43" s="55" t="inlineStr">
        <is>
          <t>$70</t>
        </is>
      </c>
      <c r="G43" s="55" t="inlineStr">
        <is>
          <t>$24</t>
        </is>
      </c>
      <c r="H43" s="55" t="n">
        <v>5</v>
      </c>
      <c r="I43" s="12" t="inlineStr">
        <is>
          <t>Energy, Invisible, MachineHealth</t>
        </is>
      </c>
      <c r="J43" s="12" t="inlineStr">
        <is>
          <t>Public NILM datasets are old and few; new open data is genuinely valuable to the field.</t>
        </is>
      </c>
    </row>
    <row r="44" ht="54" customHeight="1">
      <c r="A44" s="55" t="n">
        <v>40</v>
      </c>
      <c r="B44" s="120" t="inlineStr">
        <is>
          <t>Microclimate Quilt for Streets</t>
        </is>
      </c>
      <c r="C44" s="12" t="inlineStr">
        <is>
          <t>Ten solar ESP32 nodes (temp/RH/PM/noise) lent to neighbours = a street-level heat-island and air map that city sensors can't see.</t>
        </is>
      </c>
      <c r="D44" s="12" t="inlineStr">
        <is>
          <t>SHT41 humidity + temp · PMS5003 particulate · Joystick module</t>
        </is>
      </c>
      <c r="E44" s="12" t="inlineStr">
        <is>
          <t>Solar cases ×10, LoRa/Wi-Fi mix, public map</t>
        </is>
      </c>
      <c r="F44" s="55" t="inlineStr">
        <is>
          <t>$300</t>
        </is>
      </c>
      <c r="G44" s="55" t="inlineStr">
        <is>
          <t>$22</t>
        </is>
      </c>
      <c r="H44" s="55" t="n">
        <v>3</v>
      </c>
      <c r="I44" s="12" t="inlineStr">
        <is>
          <t>Wild, Air, Home</t>
        </is>
      </c>
      <c r="J44" s="12" t="inlineStr">
        <is>
          <t>Urban heat kills; hyperlocal data drives tree-planting and cooling-centre decisions.</t>
        </is>
      </c>
    </row>
    <row r="45" ht="54" customHeight="1">
      <c r="A45" s="55" t="n">
        <v>41</v>
      </c>
      <c r="B45" s="120" t="inlineStr">
        <is>
          <t>The Sensitive Sculpture</t>
        </is>
      </c>
      <c r="C45" s="12" t="inlineStr">
        <is>
          <t>A gallery piece that secretly senses: breath (CO2 rise nearby), warmth (thermopile), heartbeat-through-handrail (PPG), and responds in light and sound — visitors realise IT noticed THEM.</t>
        </is>
      </c>
      <c r="D45" s="12" t="inlineStr">
        <is>
          <t>SCD41 true CO2 · LD2450 multi-target tracking radar · Grid-EYE AMG8833 thermal array · MAX30102 pulse oximeter</t>
        </is>
      </c>
      <c r="E45" s="12" t="inlineStr">
        <is>
          <t>ESP32-S3, DMX/LED drivers, transducer speakers</t>
        </is>
      </c>
      <c r="F45" s="55" t="inlineStr">
        <is>
          <t>$150</t>
        </is>
      </c>
      <c r="G45" s="55" t="inlineStr">
        <is>
          <t>$78</t>
        </is>
      </c>
      <c r="H45" s="55" t="n">
        <v>4</v>
      </c>
      <c r="I45" s="12" t="inlineStr">
        <is>
          <t>Play, Invisible, Sound</t>
        </is>
      </c>
      <c r="J45" s="12" t="inlineStr">
        <is>
          <t>Interactive art commissions pay real money; multi-sensory presence detection is your palette.</t>
        </is>
      </c>
    </row>
    <row r="46" ht="54" customHeight="1">
      <c r="A46" s="55" t="n">
        <v>42</v>
      </c>
      <c r="B46" s="120" t="inlineStr">
        <is>
          <t>The Honest Thermostat</t>
        </is>
      </c>
      <c r="C46" s="12" t="inlineStr">
        <is>
          <t>Most thermostats measure the air next to one wall. This one measures what a body actually feels: air temperature, radiant wall temperature, humidity and air movement, combined into a comfort index — then heats to THAT instead of to a number.</t>
        </is>
      </c>
      <c r="D46" s="12" t="inlineStr">
        <is>
          <t>MLX90614 IR thermometer · SHT41 humidity + temp · LD2410 mmWave presence · FS3000 air velocity</t>
        </is>
      </c>
      <c r="E46" s="12" t="inlineStr">
        <is>
          <t>ESP32, relay or OpenTherm interface, ePaper display</t>
        </is>
      </c>
      <c r="F46" s="55" t="inlineStr">
        <is>
          <t>$70</t>
        </is>
      </c>
      <c r="G46" s="55" t="inlineStr">
        <is>
          <t>$45</t>
        </is>
      </c>
      <c r="H46" s="55" t="n">
        <v>3</v>
      </c>
      <c r="I46" s="12" t="inlineStr">
        <is>
          <t>Home, Energy, Health</t>
        </is>
      </c>
      <c r="J46" s="12" t="inlineStr">
        <is>
          <t>Radiant asymmetry is why a 21°C room with cold walls feels wrong. Nobody sells a domestic thermostat that measures it, and the physics is well documented.</t>
        </is>
      </c>
    </row>
    <row r="47" ht="54" customHeight="1">
      <c r="A47" s="55" t="n">
        <v>43</v>
      </c>
      <c r="B47" s="120" t="inlineStr">
        <is>
          <t>Doorway Weather Station</t>
        </is>
      </c>
      <c r="C47" s="12" t="inlineStr">
        <is>
          <t>A sensor sandwich either side of the front door measures exactly how much conditioned air you lose every time it opens — in watts, and in pennies.</t>
        </is>
      </c>
      <c r="D47" s="12" t="inlineStr">
        <is>
          <t>SHT41 humidity + temp · BMP390 precision barometer · Reed switch · FS3000 air velocity</t>
        </is>
      </c>
      <c r="E47" s="12" t="inlineStr">
        <is>
          <t>ESP32, two small enclosures, magnet</t>
        </is>
      </c>
      <c r="F47" s="55" t="inlineStr">
        <is>
          <t>$55</t>
        </is>
      </c>
      <c r="G47" s="55" t="inlineStr">
        <is>
          <t>$42</t>
        </is>
      </c>
      <c r="H47" s="55" t="n">
        <v>3</v>
      </c>
      <c r="I47" s="12" t="inlineStr">
        <is>
          <t>Home, Energy, Time</t>
        </is>
      </c>
      <c r="J47" s="12" t="inlineStr">
        <is>
          <t>Differential sensing across a boundary: neither absolute reading matters, the gradient is the whole signal. Turns an abstract nag into a number people argue about.</t>
        </is>
      </c>
    </row>
    <row r="48" ht="54" customHeight="1">
      <c r="A48" s="55" t="n">
        <v>44</v>
      </c>
      <c r="B48" s="120" t="inlineStr">
        <is>
          <t>Laundry Finished, Actually</t>
        </is>
      </c>
      <c r="C48" s="12" t="inlineStr">
        <is>
          <t>A vibration puck on the machine learns its cycle signature and tells you when the drum genuinely stops — not when a timer guesses. Then keeps nagging until the door opens.</t>
        </is>
      </c>
      <c r="D48" s="12" t="inlineStr">
        <is>
          <t>ADXL345 accelerometer · Reed switch</t>
        </is>
      </c>
      <c r="E48" s="12" t="inlineStr">
        <is>
          <t>ESP32-C3, magnet on the door, LiPo</t>
        </is>
      </c>
      <c r="F48" s="55" t="inlineStr">
        <is>
          <t>$20</t>
        </is>
      </c>
      <c r="G48" s="55" t="inlineStr">
        <is>
          <t>$4</t>
        </is>
      </c>
      <c r="H48" s="55" t="n">
        <v>2</v>
      </c>
      <c r="I48" s="12" t="inlineStr">
        <is>
          <t>Home, MachineHealth, Time</t>
        </is>
      </c>
      <c r="J48" s="12" t="inlineStr">
        <is>
          <t>A perfect first temporal-pattern project: the classifier is trivial, the payoff is daily, and the same vibration trace later tells you the bearings are going.</t>
        </is>
      </c>
    </row>
    <row r="49" ht="54" customHeight="1">
      <c r="A49" s="55" t="n">
        <v>45</v>
      </c>
      <c r="B49" s="120" t="inlineStr">
        <is>
          <t>Which Window Is Lying</t>
        </is>
      </c>
      <c r="C49" s="12" t="inlineStr">
        <is>
          <t>A roaming node that parks on each windowsill for a day and ranks your windows by actual heat loss — surface temperature versus room temperature versus outside.</t>
        </is>
      </c>
      <c r="D49" s="12" t="inlineStr">
        <is>
          <t>MLX90614 IR thermometer · SHT41 humidity + temp · VEML7700 high-accuracy lux</t>
        </is>
      </c>
      <c r="E49" s="12" t="inlineStr">
        <is>
          <t>ESP32-C3, LiPo, magnetic mount</t>
        </is>
      </c>
      <c r="F49" s="55" t="inlineStr">
        <is>
          <t>$35</t>
        </is>
      </c>
      <c r="G49" s="55" t="inlineStr">
        <is>
          <t>$19</t>
        </is>
      </c>
      <c r="H49" s="55" t="n">
        <v>2</v>
      </c>
      <c r="I49" s="12" t="inlineStr">
        <is>
          <t>Home, Energy, Invisible</t>
        </is>
      </c>
      <c r="J49" s="12" t="inlineStr">
        <is>
          <t>Window replacement is expensive and usually decided by guesswork. One cheap roaming sensor produces a ranked list and a payback estimate.</t>
        </is>
      </c>
    </row>
    <row r="50" ht="54" customHeight="1">
      <c r="A50" s="55" t="n">
        <v>46</v>
      </c>
      <c r="B50" s="120" t="inlineStr">
        <is>
          <t>Breathing Room</t>
        </is>
      </c>
      <c r="C50" s="12" t="inlineStr">
        <is>
          <t>A meditation object that senses your breath contactlessly and breathes light back at you, gradually slowing to guide your rate down. No wearable, no app, no screen.</t>
        </is>
      </c>
      <c r="D50" s="12" t="inlineStr">
        <is>
          <t>VEML7700 high-accuracy lux · Seeed MR60BHA2 vital-sign radar</t>
        </is>
      </c>
      <c r="E50" s="12" t="inlineStr">
        <is>
          <t>ESP32, WS2812 ring, diffuser, wooden shell</t>
        </is>
      </c>
      <c r="F50" s="55" t="inlineStr">
        <is>
          <t>$55</t>
        </is>
      </c>
      <c r="G50" s="55" t="inlineStr">
        <is>
          <t>$30</t>
        </is>
      </c>
      <c r="H50" s="55" t="n">
        <v>3</v>
      </c>
      <c r="I50" s="12" t="inlineStr">
        <is>
          <t>Health, Play, Home</t>
        </is>
      </c>
      <c r="J50" s="12" t="inlineStr">
        <is>
          <t>Paced breathing works and is well evidenced; the friction is always the device. Contactless radar removes the strap, which is the thing people abandon.</t>
        </is>
      </c>
    </row>
    <row r="51" ht="54" customHeight="1">
      <c r="A51" s="55" t="n">
        <v>47</v>
      </c>
      <c r="B51" s="120" t="inlineStr">
        <is>
          <t>Range of Motion Coach</t>
        </is>
      </c>
      <c r="C51" s="12" t="inlineStr">
        <is>
          <t>A strap-on joint-angle sensor that speaks your live angle aloud during physio and logs whether you actually hit the prescribed range, the prescribed number of times.</t>
        </is>
      </c>
      <c r="D51" s="12" t="inlineStr">
        <is>
          <t>BNO086 high-perf fusion IMU · Bend Labs digital flex (1-axis)</t>
        </is>
      </c>
      <c r="E51" s="12" t="inlineStr">
        <is>
          <t>ESP32-C3, I2S speaker, strap, LiPo</t>
        </is>
      </c>
      <c r="F51" s="55" t="inlineStr">
        <is>
          <t>$95</t>
        </is>
      </c>
      <c r="G51" s="55" t="inlineStr">
        <is>
          <t>$92</t>
        </is>
      </c>
      <c r="H51" s="55" t="n">
        <v>3</v>
      </c>
      <c r="I51" s="12" t="inlineStr">
        <is>
          <t>Health, Robots, Time</t>
        </is>
      </c>
      <c r="J51" s="12" t="inlineStr">
        <is>
          <t>Home-exercise compliance is the single biggest predictor of recovery and the least measured. Angle plus count plus audio feedback is the whole intervention.</t>
        </is>
      </c>
    </row>
    <row r="52" ht="54" customHeight="1">
      <c r="A52" s="55" t="n">
        <v>48</v>
      </c>
      <c r="B52" s="120" t="inlineStr">
        <is>
          <t>The Chair That Notices</t>
        </is>
      </c>
      <c r="C52" s="12" t="inlineStr">
        <is>
          <t>A pressure mat under a cushion that reads posture, fidget rate and time-seated — then nudges rather than nags, because it knows when you're actually concentrating.</t>
        </is>
      </c>
      <c r="D52" s="12" t="inlineStr">
        <is>
          <t>FSR402 force resistor · Velostat pressure sheets</t>
        </is>
      </c>
      <c r="E52" s="12" t="inlineStr">
        <is>
          <t>ESP32, CD74HC4067 multiplexer, haptic motor</t>
        </is>
      </c>
      <c r="F52" s="55" t="inlineStr">
        <is>
          <t>$45</t>
        </is>
      </c>
      <c r="G52" s="55" t="inlineStr">
        <is>
          <t>$12</t>
        </is>
      </c>
      <c r="H52" s="55" t="n">
        <v>4</v>
      </c>
      <c r="I52" s="12" t="inlineStr">
        <is>
          <t>Health, Touch, Time</t>
        </is>
      </c>
      <c r="J52" s="12" t="inlineStr">
        <is>
          <t>Fidget rate is a surprisingly good proxy for both discomfort and focus, and a pressure matrix is cheap to build. The restraint in the interaction design is the product.</t>
        </is>
      </c>
    </row>
    <row r="53" ht="54" customHeight="1">
      <c r="A53" s="55" t="n">
        <v>49</v>
      </c>
      <c r="B53" s="120" t="inlineStr">
        <is>
          <t>Silent Night Audit</t>
        </is>
      </c>
      <c r="C53" s="12" t="inlineStr">
        <is>
          <t>Bedside node correlating snoring acoustics, room CO2, temperature and movement to explain why last night was bad — with an actionable single sentence each morning.</t>
        </is>
      </c>
      <c r="D53" s="12" t="inlineStr">
        <is>
          <t>SHT41 humidity + temp · SCD41 true CO2 · LD2410 mmWave presence · INMP441 I2S MEMS mic</t>
        </is>
      </c>
      <c r="E53" s="12" t="inlineStr">
        <is>
          <t>ESP32-S3, ePaper, wooden case</t>
        </is>
      </c>
      <c r="F53" s="55" t="inlineStr">
        <is>
          <t>$75</t>
        </is>
      </c>
      <c r="G53" s="55" t="inlineStr">
        <is>
          <t>$39</t>
        </is>
      </c>
      <c r="H53" s="55" t="n">
        <v>3</v>
      </c>
      <c r="I53" s="12" t="inlineStr">
        <is>
          <t>Health, Air, Home</t>
        </is>
      </c>
      <c r="J53" s="12" t="inlineStr">
        <is>
          <t>Sleep trackers say WHAT happened; almost none say WHY. Environmental correlation is the missing half and it is entirely buildable.</t>
        </is>
      </c>
    </row>
    <row r="54" ht="54" customHeight="1">
      <c r="A54" s="55" t="n">
        <v>50</v>
      </c>
      <c r="B54" s="120" t="inlineStr">
        <is>
          <t>Dawn Chorus Census</t>
        </is>
      </c>
      <c r="C54" s="12" t="inlineStr">
        <is>
          <t>A weatherproof node that records the first hour after sunrise every day for a year and counts distinct bird vocalisations — a garden biodiversity index that improves with time.</t>
        </is>
      </c>
      <c r="D54" s="12" t="inlineStr">
        <is>
          <t>SHT31 weatherproof probe · VEML7700 high-accuracy lux · ICS-43434 I2S mic</t>
        </is>
      </c>
      <c r="E54" s="12" t="inlineStr">
        <is>
          <t>ESP32-S3, SD card, solar, weatherproof case</t>
        </is>
      </c>
      <c r="F54" s="55" t="inlineStr">
        <is>
          <t>$70</t>
        </is>
      </c>
      <c r="G54" s="55" t="inlineStr">
        <is>
          <t>$22</t>
        </is>
      </c>
      <c r="H54" s="55" t="n">
        <v>4</v>
      </c>
      <c r="I54" s="12" t="inlineStr">
        <is>
          <t>Wild, Time, Play</t>
        </is>
      </c>
      <c r="J54" s="12" t="inlineStr">
        <is>
          <t>Acoustic biodiversity monitoring is a real scientific method with an active open-data community, and the light sensor gives you a true local sunrise rather than a calculated one.</t>
        </is>
      </c>
    </row>
    <row r="55" ht="54" customHeight="1">
      <c r="A55" s="55" t="n">
        <v>51</v>
      </c>
      <c r="B55" s="120" t="inlineStr">
        <is>
          <t>The Stream Knows</t>
        </is>
      </c>
      <c r="C55" s="12" t="inlineStr">
        <is>
          <t>A culvert node that learns the normal relationship between rainfall and water level, then raises the alarm when the stream rises faster than the rain justifies — which means a blockage downstream.</t>
        </is>
      </c>
      <c r="D55" s="12" t="inlineStr">
        <is>
          <t>DS18B20 digital temp probe · JSN-SR04T waterproof ultrasonic · Tipping bucket rain gauge</t>
        </is>
      </c>
      <c r="E55" s="12" t="inlineStr">
        <is>
          <t>ESP32, LoRa, solar, pole mount</t>
        </is>
      </c>
      <c r="F55" s="55" t="inlineStr">
        <is>
          <t>$85</t>
        </is>
      </c>
      <c r="G55" s="55" t="inlineStr">
        <is>
          <t>$20</t>
        </is>
      </c>
      <c r="H55" s="55" t="n">
        <v>3</v>
      </c>
      <c r="I55" s="12" t="inlineStr">
        <is>
          <t>Wild, Water, Safety</t>
        </is>
      </c>
      <c r="J55" s="12" t="inlineStr">
        <is>
          <t>Anomaly against a learned baseline beats a fixed threshold. This detects the cause of a flood before the flood, which no simple level alarm can do.</t>
        </is>
      </c>
    </row>
    <row r="56" ht="54" customHeight="1">
      <c r="A56" s="55" t="n">
        <v>52</v>
      </c>
      <c r="B56" s="120" t="inlineStr">
        <is>
          <t>Tree Health Diary</t>
        </is>
      </c>
      <c r="C56" s="12" t="inlineStr">
        <is>
          <t>A dendrometer that measures a trunk's daily swelling and shrinking — trees fatten at night and shrink under water stress by day. Two years of that is a health record.</t>
        </is>
      </c>
      <c r="D56" s="12" t="inlineStr">
        <is>
          <t>SHT31 weatherproof probe · Bend Labs digital flex (1-axis) · DS18B20 soil temp spear</t>
        </is>
      </c>
      <c r="E56" s="12" t="inlineStr">
        <is>
          <t>ESP32-C3, stainless band, solar, LoRa</t>
        </is>
      </c>
      <c r="F56" s="55" t="inlineStr">
        <is>
          <t>$110</t>
        </is>
      </c>
      <c r="G56" s="55" t="inlineStr">
        <is>
          <t>$87</t>
        </is>
      </c>
      <c r="H56" s="55" t="n">
        <v>4</v>
      </c>
      <c r="I56" s="12" t="inlineStr">
        <is>
          <t>Wild, Grow, Time</t>
        </is>
      </c>
      <c r="J56" s="12" t="inlineStr">
        <is>
          <t>Micro-variation in stem diameter is an established plant-water-status method that almost no hobbyist has built. The signal is real and the daily rhythm is beautiful.</t>
        </is>
      </c>
    </row>
    <row r="57" ht="54" customHeight="1">
      <c r="A57" s="55" t="n">
        <v>53</v>
      </c>
      <c r="B57" s="120" t="inlineStr">
        <is>
          <t>Seed Starting Oracle</t>
        </is>
      </c>
      <c r="C57" s="12" t="inlineStr">
        <is>
          <t>Soil temperature at sowing depth plus a rolling seven-day average, matched against germination tables — it tells you which vegetable to sow this weekend, and which to wait on.</t>
        </is>
      </c>
      <c r="D57" s="12" t="inlineStr">
        <is>
          <t>SHT31 weatherproof probe · Capacitive soil moisture v2 · DS18B20 soil temp spear</t>
        </is>
      </c>
      <c r="E57" s="12" t="inlineStr">
        <is>
          <t>ESP32-C3, solar, ePaper garden sign</t>
        </is>
      </c>
      <c r="F57" s="55" t="inlineStr">
        <is>
          <t>$45</t>
        </is>
      </c>
      <c r="G57" s="55" t="inlineStr">
        <is>
          <t>$19</t>
        </is>
      </c>
      <c r="H57" s="55" t="n">
        <v>2</v>
      </c>
      <c r="I57" s="12" t="inlineStr">
        <is>
          <t>Grow, Time, Home</t>
        </is>
      </c>
      <c r="J57" s="12" t="inlineStr">
        <is>
          <t>Everyone sows by calendar and loses seed to cold soil. Soil temperature is the actual governing variable and nobody measures it.</t>
        </is>
      </c>
    </row>
    <row r="58" ht="54" customHeight="1">
      <c r="A58" s="55" t="n">
        <v>54</v>
      </c>
      <c r="B58" s="120" t="inlineStr">
        <is>
          <t>Compost Thermophile Tracker</t>
        </is>
      </c>
      <c r="C58" s="12" t="inlineStr">
        <is>
          <t>A multi-depth lance charting the heat curve of a compost heap, telling you exactly when to turn it — and warning you well before a hay-style self-heating event.</t>
        </is>
      </c>
      <c r="D58" s="12" t="inlineStr">
        <is>
          <t>SHT31 weatherproof probe · MQ-135 air quality · Compost / hay temp lance</t>
        </is>
      </c>
      <c r="E58" s="12" t="inlineStr">
        <is>
          <t>ESP32, steel lance, LoRa, solar</t>
        </is>
      </c>
      <c r="F58" s="55" t="inlineStr">
        <is>
          <t>$60</t>
        </is>
      </c>
      <c r="G58" s="55" t="inlineStr">
        <is>
          <t>$30</t>
        </is>
      </c>
      <c r="H58" s="55" t="n">
        <v>3</v>
      </c>
      <c r="I58" s="12" t="inlineStr">
        <is>
          <t>Grow, Safety, Time</t>
        </is>
      </c>
      <c r="J58" s="12" t="inlineStr">
        <is>
          <t>Hot composting is a controlled microbial process people run blind. The same lance is a genuine fire-prevention device for stored hay.</t>
        </is>
      </c>
    </row>
    <row r="59" ht="54" customHeight="1">
      <c r="A59" s="55" t="n">
        <v>55</v>
      </c>
      <c r="B59" s="120" t="inlineStr">
        <is>
          <t>Pollinator Traffic Counter</t>
        </is>
      </c>
      <c r="C59" s="12" t="inlineStr">
        <is>
          <t>An optical gate at a hive entrance or a flower patch counting insect crossings by hour, correlated with temperature, light and wind — a foraging-activity dataset from a garden.</t>
        </is>
      </c>
      <c r="D59" s="12" t="inlineStr">
        <is>
          <t>SHT31 weatherproof probe · VEML7700 high-accuracy lux · Through-beam slot / photo-interrupter</t>
        </is>
      </c>
      <c r="E59" s="12" t="inlineStr">
        <is>
          <t>ESP32-C3, 3D-printed tunnel, solar</t>
        </is>
      </c>
      <c r="F59" s="55" t="inlineStr">
        <is>
          <t>$40</t>
        </is>
      </c>
      <c r="G59" s="55" t="inlineStr">
        <is>
          <t>$18</t>
        </is>
      </c>
      <c r="H59" s="55" t="n">
        <v>3</v>
      </c>
      <c r="I59" s="12" t="inlineStr">
        <is>
          <t>Grow, Wild, Time</t>
        </is>
      </c>
      <c r="J59" s="12" t="inlineStr">
        <is>
          <t>Counting is the gateway analytic, and pollinator activity versus weather is a genuinely publishable backyard dataset.</t>
        </is>
      </c>
    </row>
    <row r="60" ht="54" customHeight="1">
      <c r="A60" s="55" t="n">
        <v>56</v>
      </c>
      <c r="B60" s="120" t="inlineStr">
        <is>
          <t>Shower Economics</t>
        </is>
      </c>
      <c r="C60" s="12" t="inlineStr">
        <is>
          <t>Inline flow and temperature turn every shower into litres, kilowatt-hours and pence, shown on a display outside the bathroom door. Nobody is nagged; everybody sees it.</t>
        </is>
      </c>
      <c r="D60" s="12" t="inlineStr">
        <is>
          <t>YF-S201 flow sensor · DS18B20 water temp + flow combo</t>
        </is>
      </c>
      <c r="E60" s="12" t="inlineStr">
        <is>
          <t>ESP32, plumbing tees, ePaper display</t>
        </is>
      </c>
      <c r="F60" s="55" t="inlineStr">
        <is>
          <t>$45</t>
        </is>
      </c>
      <c r="G60" s="55" t="inlineStr">
        <is>
          <t>$15</t>
        </is>
      </c>
      <c r="H60" s="55" t="n">
        <v>3</v>
      </c>
      <c r="I60" s="12" t="inlineStr">
        <is>
          <t>Water, Energy, Home</t>
        </is>
      </c>
      <c r="J60" s="12" t="inlineStr">
        <is>
          <t>Flow times temperature difference is real thermal energy, so this is a genuine kWh meter for the single biggest hot-water draw in most homes.</t>
        </is>
      </c>
    </row>
    <row r="61" ht="54" customHeight="1">
      <c r="A61" s="55" t="n">
        <v>57</v>
      </c>
      <c r="B61" s="120" t="inlineStr">
        <is>
          <t>Pond Dawn Watch</t>
        </is>
      </c>
      <c r="C61" s="12" t="inlineStr">
        <is>
          <t>Dissolved oxygen crashes just before sunrise, which is when fish die. This node watches the overnight curve and starts the aerator on trajectory, not on a threshold.</t>
        </is>
      </c>
      <c r="D61" s="12" t="inlineStr">
        <is>
          <t>DS18B20 digital temp probe · Turbidity sensor · Dissolved oxygen kit (Atlas EZO-DO)</t>
        </is>
      </c>
      <c r="E61" s="12" t="inlineStr">
        <is>
          <t>ESP32, aerator relay, float mount, solar</t>
        </is>
      </c>
      <c r="F61" s="55" t="inlineStr">
        <is>
          <t>$230</t>
        </is>
      </c>
      <c r="G61" s="55" t="inlineStr">
        <is>
          <t>$184</t>
        </is>
      </c>
      <c r="H61" s="55" t="n">
        <v>4</v>
      </c>
      <c r="I61" s="12" t="inlineStr">
        <is>
          <t>Water, Grow, Safety</t>
        </is>
      </c>
      <c r="J61" s="12" t="inlineStr">
        <is>
          <t>Acting on the rate of change rather than the level buys hours of warning. Expensive sensor, but the fish are usually worth more.</t>
        </is>
      </c>
    </row>
    <row r="62" ht="54" customHeight="1">
      <c r="A62" s="55" t="n">
        <v>58</v>
      </c>
      <c r="B62" s="120" t="inlineStr">
        <is>
          <t>Well Whisperer</t>
        </is>
      </c>
      <c r="C62" s="12" t="inlineStr">
        <is>
          <t>Clamp-on flow plus pump current tells you the well's real yield, the pump's efficiency trend, and whether the water table is dropping season over season — without a plumber.</t>
        </is>
      </c>
      <c r="D62" s="12" t="inlineStr">
        <is>
          <t>JSN-SR04T waterproof ultrasonic · ACS712 Hall current · Transit-time ultrasonic flow (clamp-on)</t>
        </is>
      </c>
      <c r="E62" s="12" t="inlineStr">
        <is>
          <t>ESP32, RS-485 adapter, enclosure</t>
        </is>
      </c>
      <c r="F62" s="55" t="inlineStr">
        <is>
          <t>$140</t>
        </is>
      </c>
      <c r="G62" s="55" t="inlineStr">
        <is>
          <t>$94</t>
        </is>
      </c>
      <c r="H62" s="55" t="n">
        <v>4</v>
      </c>
      <c r="I62" s="12" t="inlineStr">
        <is>
          <t>Water, MachineHealth, Time</t>
        </is>
      </c>
      <c r="J62" s="12" t="inlineStr">
        <is>
          <t>Non-invasive metering on existing pipework, plus a pump-health signature that predicts the failure everyone finds out about at the worst moment.</t>
        </is>
      </c>
    </row>
    <row r="63" ht="54" customHeight="1">
      <c r="A63" s="55" t="n">
        <v>59</v>
      </c>
      <c r="B63" s="120" t="inlineStr">
        <is>
          <t>Kitchen Truth Hood</t>
        </is>
      </c>
      <c r="C63" s="12" t="inlineStr">
        <is>
          <t>A hood that runs because of what cooking is actually producing — particulates, VOCs and humidity — rather than because someone remembered to press a button.</t>
        </is>
      </c>
      <c r="D63" s="12" t="inlineStr">
        <is>
          <t>MLX90614 IR thermometer · SHT41 humidity + temp · SGP40 VOC index · PMS5003 particulate</t>
        </is>
      </c>
      <c r="E63" s="12" t="inlineStr">
        <is>
          <t>ESP32, fan speed control, magnet mount</t>
        </is>
      </c>
      <c r="F63" s="55" t="inlineStr">
        <is>
          <t>$60</t>
        </is>
      </c>
      <c r="G63" s="55" t="inlineStr">
        <is>
          <t>$41</t>
        </is>
      </c>
      <c r="H63" s="55" t="n">
        <v>3</v>
      </c>
      <c r="I63" s="12" t="inlineStr">
        <is>
          <t>Air, Home, Health</t>
        </is>
      </c>
      <c r="J63" s="12" t="inlineStr">
        <is>
          <t>Gas and even electric hobs are a major indoor pollution source, and extraction is almost always run too little and too late. The IR spot on the pan is the anticipation trick.</t>
        </is>
      </c>
    </row>
    <row r="64" ht="54" customHeight="1">
      <c r="A64" s="55" t="n">
        <v>60</v>
      </c>
      <c r="B64" s="120" t="inlineStr">
        <is>
          <t>The Commute You Breathe</t>
        </is>
      </c>
      <c r="C64" s="12" t="inlineStr">
        <is>
          <t>A handlebar or backpack node logging particulates and gases against GPS, producing a personal pollution map — then routing you down the cleaner parallel street.</t>
        </is>
      </c>
      <c r="D64" s="12" t="inlineStr">
        <is>
          <t>SHT41 humidity + temp · MiCS-6814 tri-gas · PMS5003 particulate · NEO-6M GPS</t>
        </is>
      </c>
      <c r="E64" s="12" t="inlineStr">
        <is>
          <t>ESP32-C3, LiPo, SD, printed mount</t>
        </is>
      </c>
      <c r="F64" s="55" t="inlineStr">
        <is>
          <t>$90</t>
        </is>
      </c>
      <c r="G64" s="55" t="inlineStr">
        <is>
          <t>$49</t>
        </is>
      </c>
      <c r="H64" s="55" t="n">
        <v>3</v>
      </c>
      <c r="I64" s="12" t="inlineStr">
        <is>
          <t>Air, Health, Wild</t>
        </is>
      </c>
      <c r="J64" s="12" t="inlineStr">
        <is>
          <t>Personal exposure differs enormously from the city average, and one street over is often dramatically cleaner. Nobody knows this until they measure it.</t>
        </is>
      </c>
    </row>
    <row r="65" ht="54" customHeight="1">
      <c r="A65" s="55" t="n">
        <v>61</v>
      </c>
      <c r="B65" s="120" t="inlineStr">
        <is>
          <t>Cellar Damp Detective</t>
        </is>
      </c>
      <c r="C65" s="12" t="inlineStr">
        <is>
          <t>Distinguishes the three causes of a damp wall — condensation, rising damp and a leak — by comparing surface temperature against dew point over weeks.</t>
        </is>
      </c>
      <c r="D65" s="12" t="inlineStr">
        <is>
          <t>MLX90614 IR thermometer · SHT41 humidity + temp · Capacitive soil moisture v2</t>
        </is>
      </c>
      <c r="E65" s="12" t="inlineStr">
        <is>
          <t>ESP32, wall mount, ePaper</t>
        </is>
      </c>
      <c r="F65" s="55" t="inlineStr">
        <is>
          <t>$45</t>
        </is>
      </c>
      <c r="G65" s="55" t="inlineStr">
        <is>
          <t>$16</t>
        </is>
      </c>
      <c r="H65" s="55" t="n">
        <v>3</v>
      </c>
      <c r="I65" s="12" t="inlineStr">
        <is>
          <t>Air, Home, Time</t>
        </is>
      </c>
      <c r="J65" s="12" t="inlineStr">
        <is>
          <t>Damp is routinely misdiagnosed and expensively mistreated. Surface temperature versus dew point separates condensation from everything else — that one comparison is the diagnosis.</t>
        </is>
      </c>
    </row>
    <row r="66" ht="54" customHeight="1">
      <c r="A66" s="55" t="n">
        <v>62</v>
      </c>
      <c r="B66" s="120" t="inlineStr">
        <is>
          <t>Solar Honesty Meter</t>
        </is>
      </c>
      <c r="C66" s="12" t="inlineStr">
        <is>
          <t>Measured irradiance against measured array output gives a live performance ratio — so dirt, shading and degradation show up as pounds per month rather than a vague feeling.</t>
        </is>
      </c>
      <c r="D66" s="12" t="inlineStr">
        <is>
          <t>DS18B20 digital temp probe · Pyranometer (solar irradiance) · INA226/INA228 precision power</t>
        </is>
      </c>
      <c r="E66" s="12" t="inlineStr">
        <is>
          <t>ESP32, DC current shunt, weatherproof case</t>
        </is>
      </c>
      <c r="F66" s="55" t="inlineStr">
        <is>
          <t>$110</t>
        </is>
      </c>
      <c r="G66" s="55" t="inlineStr">
        <is>
          <t>$68</t>
        </is>
      </c>
      <c r="H66" s="55" t="n">
        <v>3</v>
      </c>
      <c r="I66" s="12" t="inlineStr">
        <is>
          <t>Energy, Wild, Time</t>
        </is>
      </c>
      <c r="J66" s="12" t="inlineStr">
        <is>
          <t>Inverter apps report output but never expected output. The ratio is the only number that tells you whether cleaning the panels is worth doing.</t>
        </is>
      </c>
    </row>
    <row r="67" ht="54" customHeight="1">
      <c r="A67" s="55" t="n">
        <v>63</v>
      </c>
      <c r="B67" s="120" t="inlineStr">
        <is>
          <t>Standby Assassin</t>
        </is>
      </c>
      <c r="C67" s="12" t="inlineStr">
        <is>
          <t>A rotating per-socket meter that spends a week on each appliance and produces a ranked list of what your house wastes doing nothing — with an annual cost against each.</t>
        </is>
      </c>
      <c r="D67" s="12" t="inlineStr">
        <is>
          <t>PZEM-004T AC power module</t>
        </is>
      </c>
      <c r="E67" s="12" t="inlineStr">
        <is>
          <t>ESP32-C3, socket passthrough enclosure, display</t>
        </is>
      </c>
      <c r="F67" s="55" t="inlineStr">
        <is>
          <t>$35</t>
        </is>
      </c>
      <c r="G67" s="55" t="inlineStr">
        <is>
          <t>$11</t>
        </is>
      </c>
      <c r="H67" s="55" t="n">
        <v>3</v>
      </c>
      <c r="I67" s="12" t="inlineStr">
        <is>
          <t>Energy, Home, Time</t>
        </is>
      </c>
      <c r="J67" s="12" t="inlineStr">
        <is>
          <t>Phantom load is invisible and universally underestimated. A ranked list with money attached changes behaviour in a way a dashboard never does.</t>
        </is>
      </c>
    </row>
    <row r="68" ht="54" customHeight="1">
      <c r="A68" s="55" t="n">
        <v>64</v>
      </c>
      <c r="B68" s="120" t="inlineStr">
        <is>
          <t>Off-Grid Energy Ledger</t>
        </is>
      </c>
      <c r="C68" s="12" t="inlineStr">
        <is>
          <t>Three-channel monitoring of solar in, battery store and load out, with a running energy balance — so an off-grid node can prove it banks more than it spends.</t>
        </is>
      </c>
      <c r="D68" s="12" t="inlineStr">
        <is>
          <t>DS18B20 digital temp probe · INA3221 triple-channel power</t>
        </is>
      </c>
      <c r="E68" s="12" t="inlineStr">
        <is>
          <t>ESP32, MPPT module, supercap or LiPo, SD</t>
        </is>
      </c>
      <c r="F68" s="55" t="inlineStr">
        <is>
          <t>$60</t>
        </is>
      </c>
      <c r="G68" s="55" t="inlineStr">
        <is>
          <t>$6</t>
        </is>
      </c>
      <c r="H68" s="55" t="n">
        <v>3</v>
      </c>
      <c r="I68" s="12" t="inlineStr">
        <is>
          <t>Energy, Wild, Time</t>
        </is>
      </c>
      <c r="J68" s="12" t="inlineStr">
        <is>
          <t>Every remote node eventually dies at 4am in February. Coulomb-level accounting is the only way to know whether the design actually closes.</t>
        </is>
      </c>
    </row>
    <row r="69" ht="54" customHeight="1">
      <c r="A69" s="55" t="n">
        <v>65</v>
      </c>
      <c r="B69" s="120" t="inlineStr">
        <is>
          <t>Workshop Cooldown Guardian</t>
        </is>
      </c>
      <c r="C69" s="12" t="inlineStr">
        <is>
          <t>After you finish soldering, welding or using a heat gun, it watches the bench for 30 minutes with flame and thermal sensing — the period when workshop fires actually start.</t>
        </is>
      </c>
      <c r="D69" s="12" t="inlineStr">
        <is>
          <t>MQ-2 smoke/LPG gas · Grid-EYE AMG8833 thermal array · IR flame detector (flicker)</t>
        </is>
      </c>
      <c r="E69" s="12" t="inlineStr">
        <is>
          <t>ESP32, buzzer, smart plug control</t>
        </is>
      </c>
      <c r="F69" s="55" t="inlineStr">
        <is>
          <t>$70</t>
        </is>
      </c>
      <c r="G69" s="55" t="inlineStr">
        <is>
          <t>$39</t>
        </is>
      </c>
      <c r="H69" s="55" t="n">
        <v>3</v>
      </c>
      <c r="I69" s="12" t="inlineStr">
        <is>
          <t>Safety, MachineHealth, Home</t>
        </is>
      </c>
      <c r="J69" s="12" t="inlineStr">
        <is>
          <t>Hot-work fires are famously delayed — the ignition happens after everyone has left. A timed post-work watch is a genuinely novel and cheap intervention.</t>
        </is>
      </c>
    </row>
    <row r="70" ht="54" customHeight="1">
      <c r="A70" s="55" t="n">
        <v>66</v>
      </c>
      <c r="B70" s="120" t="inlineStr">
        <is>
          <t>Ladder Angle Buddy</t>
        </is>
      </c>
      <c r="C70" s="12" t="inlineStr">
        <is>
          <t>A magnetic puck on a ladder rung that vibrates and lights green only at a safe 75° angle, and warns if the ladder shifts while you are up it.</t>
        </is>
      </c>
      <c r="D70" s="12" t="inlineStr">
        <is>
          <t>LIS3DH budget accel · Inclinometer SCL3300</t>
        </is>
      </c>
      <c r="E70" s="12" t="inlineStr">
        <is>
          <t>ESP32-C3, LiPo, haptic motor, magnet mount</t>
        </is>
      </c>
      <c r="F70" s="55" t="inlineStr">
        <is>
          <t>$55</t>
        </is>
      </c>
      <c r="G70" s="55" t="inlineStr">
        <is>
          <t>$38</t>
        </is>
      </c>
      <c r="H70" s="55" t="n">
        <v>2</v>
      </c>
      <c r="I70" s="12" t="inlineStr">
        <is>
          <t>Safety, Motion, Home</t>
        </is>
      </c>
      <c r="J70" s="12" t="inlineStr">
        <is>
          <t>Ladder falls are a leading cause of serious domestic and workplace injury, and the correct angle is a single measurable number that almost nobody checks.</t>
        </is>
      </c>
    </row>
    <row r="71" ht="54" customHeight="1">
      <c r="A71" s="55" t="n">
        <v>67</v>
      </c>
      <c r="B71" s="120" t="inlineStr">
        <is>
          <t>Freezer Grace Period</t>
        </is>
      </c>
      <c r="C71" s="12" t="inlineStr">
        <is>
          <t>Watches the door, the temperature and the compressor current together, so it can tell 'door left ajar' from 'compressor has died' — and tells you how many hours of food you have left.</t>
        </is>
      </c>
      <c r="D71" s="12" t="inlineStr">
        <is>
          <t>MCP9808 precision temp · Reed switch · ACS712 Hall current</t>
        </is>
      </c>
      <c r="E71" s="12" t="inlineStr">
        <is>
          <t>ESP32-C3, LiPo backup, push alerts</t>
        </is>
      </c>
      <c r="F71" s="55" t="inlineStr">
        <is>
          <t>$35</t>
        </is>
      </c>
      <c r="G71" s="55" t="inlineStr">
        <is>
          <t>$8</t>
        </is>
      </c>
      <c r="H71" s="55" t="n">
        <v>2</v>
      </c>
      <c r="I71" s="12" t="inlineStr">
        <is>
          <t>Safety, Home, MachineHealth</t>
        </is>
      </c>
      <c r="J71" s="12" t="inlineStr">
        <is>
          <t>A plain temperature alarm fires far too late. Diagnosing the CAUSE from three cheap signals is what turns an alert into an actionable hour count.</t>
        </is>
      </c>
    </row>
    <row r="72" ht="54" customHeight="1">
      <c r="A72" s="55" t="n">
        <v>68</v>
      </c>
      <c r="B72" s="120" t="inlineStr">
        <is>
          <t>Bearing Prophet</t>
        </is>
      </c>
      <c r="C72" s="12" t="inlineStr">
        <is>
          <t>A high-rate accelerometer on a motor, an FFT on the ESP32, and a baseline recorded when everything was healthy. Alerts on the spectral drift that precedes failure by weeks.</t>
        </is>
      </c>
      <c r="D72" s="12" t="inlineStr">
        <is>
          <t>MLX90614 IR thermometer · ACS712 Hall current · KX132 low-power accel</t>
        </is>
      </c>
      <c r="E72" s="12" t="inlineStr">
        <is>
          <t>ESP32-S3, magnetic mount, MQTT</t>
        </is>
      </c>
      <c r="F72" s="55" t="inlineStr">
        <is>
          <t>$45</t>
        </is>
      </c>
      <c r="G72" s="55" t="inlineStr">
        <is>
          <t>$17</t>
        </is>
      </c>
      <c r="H72" s="55" t="n">
        <v>4</v>
      </c>
      <c r="I72" s="12" t="inlineStr">
        <is>
          <t>MachineHealth, Industry, Time</t>
        </is>
      </c>
      <c r="J72" s="12" t="inlineStr">
        <is>
          <t>Vibration, temperature and current together are far more reliable than any one of them. The 25kHz sample rate is what makes bearing frequencies visible at all.</t>
        </is>
      </c>
    </row>
    <row r="73" ht="54" customHeight="1">
      <c r="A73" s="55" t="n">
        <v>69</v>
      </c>
      <c r="B73" s="120" t="inlineStr">
        <is>
          <t>3D Printer Sixth Sense</t>
        </is>
      </c>
      <c r="C73" s="12" t="inlineStr">
        <is>
          <t>Listens to the printer's frame and watches its power draw to detect layer shifts, filament runout and spaghetti failures — without a camera or a cloud subscription.</t>
        </is>
      </c>
      <c r="D73" s="12" t="inlineStr">
        <is>
          <t>VL53L0X ToF laser · Piezo contact mic / disc · ACS712 Hall current</t>
        </is>
      </c>
      <c r="E73" s="12" t="inlineStr">
        <is>
          <t>ESP32-S3, pause relay or Klipper webhook</t>
        </is>
      </c>
      <c r="F73" s="55" t="inlineStr">
        <is>
          <t>$35</t>
        </is>
      </c>
      <c r="G73" s="55" t="inlineStr">
        <is>
          <t>$8</t>
        </is>
      </c>
      <c r="H73" s="55" t="n">
        <v>4</v>
      </c>
      <c r="I73" s="12" t="inlineStr">
        <is>
          <t>MachineHealth, Play, Time</t>
        </is>
      </c>
      <c r="J73" s="12" t="inlineStr">
        <is>
          <t>Acoustic and current signatures catch failure modes a camera misses, and the ToF spool gauge answers 'will this print finish' before you start it.</t>
        </is>
      </c>
    </row>
    <row r="74" ht="54" customHeight="1">
      <c r="A74" s="55" t="n">
        <v>70</v>
      </c>
      <c r="B74" s="120" t="inlineStr">
        <is>
          <t>Compressor Duty Diary</t>
        </is>
      </c>
      <c r="C74" s="12" t="inlineStr">
        <is>
          <t>Logs every start, run and pressure cycle of a compressor or fridge, revealing shortening cycles and lengthening runs — the two signatures of a system losing charge.</t>
        </is>
      </c>
      <c r="D74" s="12" t="inlineStr">
        <is>
          <t>DS18B20 digital temp probe · MPRLS ported pressure · ACS712 Hall current</t>
        </is>
      </c>
      <c r="E74" s="12" t="inlineStr">
        <is>
          <t>ESP32, current clamp, tee fitting</t>
        </is>
      </c>
      <c r="F74" s="55" t="inlineStr">
        <is>
          <t>$50</t>
        </is>
      </c>
      <c r="G74" s="55" t="inlineStr">
        <is>
          <t>$20</t>
        </is>
      </c>
      <c r="H74" s="55" t="n">
        <v>3</v>
      </c>
      <c r="I74" s="12" t="inlineStr">
        <is>
          <t>MachineHealth, Energy, Time</t>
        </is>
      </c>
      <c r="J74" s="12" t="inlineStr">
        <is>
          <t>Cycle-time trend is a leading indicator that requires no domain expertise to interpret once you have the baseline.</t>
        </is>
      </c>
    </row>
    <row r="75" ht="54" customHeight="1">
      <c r="A75" s="55" t="n">
        <v>71</v>
      </c>
      <c r="B75" s="120" t="inlineStr">
        <is>
          <t>Teach-and-Repeat Arm</t>
        </is>
      </c>
      <c r="C75" s="12" t="inlineStr">
        <is>
          <t>Magnetic encoders on every joint let you move a robot arm by hand to teach a motion, then replay it exactly. Programming by demonstration, no kinematics required.</t>
        </is>
      </c>
      <c r="D75" s="12" t="inlineStr">
        <is>
          <t>BNO086 high-perf fusion IMU · AS5048A 14-bit angle</t>
        </is>
      </c>
      <c r="E75" s="12" t="inlineStr">
        <is>
          <t>ESP32-S3, servos or steppers, printed arm, teach button</t>
        </is>
      </c>
      <c r="F75" s="55" t="inlineStr">
        <is>
          <t>$180</t>
        </is>
      </c>
      <c r="G75" s="55" t="inlineStr">
        <is>
          <t>$34</t>
        </is>
      </c>
      <c r="H75" s="55" t="n">
        <v>5</v>
      </c>
      <c r="I75" s="12" t="inlineStr">
        <is>
          <t>Robots, Play, Touch</t>
        </is>
      </c>
      <c r="J75" s="12" t="inlineStr">
        <is>
          <t>Teaching by demonstration is how industrial robots are actually programmed, and it makes robotics tangible in a way code never does.</t>
        </is>
      </c>
    </row>
    <row r="76" ht="54" customHeight="1">
      <c r="A76" s="55" t="n">
        <v>72</v>
      </c>
      <c r="B76" s="120" t="inlineStr">
        <is>
          <t>Terrain-Aware Rover</t>
        </is>
      </c>
      <c r="C76" s="12" t="inlineStr">
        <is>
          <t>Optical flow for true ground speed, IMU for attitude, and ToF for obstacles — a rover that knows when its wheels are slipping rather than just how fast they are turning.</t>
        </is>
      </c>
      <c r="D76" s="12" t="inlineStr">
        <is>
          <t>VL53L1X long-range ToF · BNO086 high-perf fusion IMU · PMW3901 optical flow</t>
        </is>
      </c>
      <c r="E76" s="12" t="inlineStr">
        <is>
          <t>ESP32-S3, motor drivers, chassis, LiPo</t>
        </is>
      </c>
      <c r="F76" s="55" t="inlineStr">
        <is>
          <t>$140</t>
        </is>
      </c>
      <c r="G76" s="55" t="inlineStr">
        <is>
          <t>$59</t>
        </is>
      </c>
      <c r="H76" s="55" t="n">
        <v>4</v>
      </c>
      <c r="I76" s="12" t="inlineStr">
        <is>
          <t>Robots, Motion, Wild</t>
        </is>
      </c>
      <c r="J76" s="12" t="inlineStr">
        <is>
          <t>Wheel encoders lie the moment there is slip, which outdoors is constantly. Optical flow is the cheap fix and is under-used in hobby robotics.</t>
        </is>
      </c>
    </row>
    <row r="77" ht="54" customHeight="1">
      <c r="A77" s="55" t="n">
        <v>73</v>
      </c>
      <c r="B77" s="120" t="inlineStr">
        <is>
          <t>Follow-Me Cart</t>
        </is>
      </c>
      <c r="C77" s="12" t="inlineStr">
        <is>
          <t>A UWB tag in your pocket and three anchors on a cart give centimetre-accurate relative position, so a trolley, mower or camera rig follows you at a fixed distance and bearing.</t>
        </is>
      </c>
      <c r="D77" s="12" t="inlineStr">
        <is>
          <t>VL53L1X long-range ToF · BNO086 high-perf fusion IMU</t>
        </is>
      </c>
      <c r="E77" s="12" t="inlineStr">
        <is>
          <t>ESP32, motor drivers, cart frame, LiPo</t>
        </is>
      </c>
      <c r="F77" s="55" t="inlineStr">
        <is>
          <t>$200</t>
        </is>
      </c>
      <c r="G77" s="55" t="inlineStr">
        <is>
          <t>$34</t>
        </is>
      </c>
      <c r="H77" s="55" t="n">
        <v>5</v>
      </c>
      <c r="I77" s="12" t="inlineStr">
        <is>
          <t>Robots, Motion, Access</t>
        </is>
      </c>
      <c r="J77" s="12" t="inlineStr">
        <is>
          <t>UWB made relative positioning cheap and precise, and following a person is a far easier problem than autonomous navigation while feeling just as magical.</t>
        </is>
      </c>
    </row>
    <row r="78" ht="54" customHeight="1">
      <c r="A78" s="55" t="n">
        <v>74</v>
      </c>
      <c r="B78" s="120" t="inlineStr">
        <is>
          <t>The Weather Instrument</t>
        </is>
      </c>
      <c r="C78" s="12" t="inlineStr">
        <is>
          <t>A physical instrument whose pitch, timbre and rhythm are driven by live weather — wind speed to tremolo, pressure to pitch, rain to percussion. Your house, audible.</t>
        </is>
      </c>
      <c r="D78" s="12" t="inlineStr">
        <is>
          <t>BMP390 precision barometer · Anemometer cup sensor · Wind vane · Tipping bucket rain gauge</t>
        </is>
      </c>
      <c r="E78" s="12" t="inlineStr">
        <is>
          <t>ESP32-S3, I2S DAC, amplifier, speaker</t>
        </is>
      </c>
      <c r="F78" s="55" t="inlineStr">
        <is>
          <t>$95</t>
        </is>
      </c>
      <c r="G78" s="55" t="inlineStr">
        <is>
          <t>$46</t>
        </is>
      </c>
      <c r="H78" s="55" t="n">
        <v>3</v>
      </c>
      <c r="I78" s="12" t="inlineStr">
        <is>
          <t>Play, Wild, Time</t>
        </is>
      </c>
      <c r="J78" s="12" t="inlineStr">
        <is>
          <t>Data sonification is genuinely underexplored and weather is the most emotionally legible dataset there is. It also runs forever with no interaction.</t>
        </is>
      </c>
    </row>
    <row r="79" ht="54" customHeight="1">
      <c r="A79" s="55" t="n">
        <v>75</v>
      </c>
      <c r="B79" s="120" t="inlineStr">
        <is>
          <t>Gravity Well</t>
        </is>
      </c>
      <c r="C79" s="12" t="inlineStr">
        <is>
          <t>A table that senses where people stand around it and moves projected light as if their mass warped a shared surface — general relativity you can feel.</t>
        </is>
      </c>
      <c r="D79" s="12" t="inlineStr">
        <is>
          <t>VL53L5CX 8x8 ToF array · LD2450 multi-target tracking radar</t>
        </is>
      </c>
      <c r="E79" s="12" t="inlineStr">
        <is>
          <t>ESP32-S3, short-throw projector, PC or Pi for rendering</t>
        </is>
      </c>
      <c r="F79" s="55" t="inlineStr">
        <is>
          <t>$180</t>
        </is>
      </c>
      <c r="G79" s="55" t="inlineStr">
        <is>
          <t>$32</t>
        </is>
      </c>
      <c r="H79" s="55" t="n">
        <v>4</v>
      </c>
      <c r="I79" s="12" t="inlineStr">
        <is>
          <t>Play, Motion, Invisible</t>
        </is>
      </c>
      <c r="J79" s="12" t="inlineStr">
        <is>
          <t>Multi-target radar makes crowd-responsive art tractable without cameras, which is what gets installations approved in public venues.</t>
        </is>
      </c>
    </row>
    <row r="80" ht="54" customHeight="1">
      <c r="A80" s="55" t="n">
        <v>76</v>
      </c>
      <c r="B80" s="120" t="inlineStr">
        <is>
          <t>Memory Jar</t>
        </is>
      </c>
      <c r="C80" s="12" t="inlineStr">
        <is>
          <t>An object that records the ambient conditions of a moment — light, sound level, temperature, who was present via BLE — and replays them as colour and tone a year later.</t>
        </is>
      </c>
      <c r="D80" s="12" t="inlineStr">
        <is>
          <t>SHT41 humidity + temp · VEML7700 high-accuracy lux · INMP441 I2S MEMS mic</t>
        </is>
      </c>
      <c r="E80" s="12" t="inlineStr">
        <is>
          <t>ESP32-C3, WS2812, speaker, glass vessel, flash storage</t>
        </is>
      </c>
      <c r="F80" s="55" t="inlineStr">
        <is>
          <t>$45</t>
        </is>
      </c>
      <c r="G80" s="55" t="inlineStr">
        <is>
          <t>$14</t>
        </is>
      </c>
      <c r="H80" s="55" t="n">
        <v>3</v>
      </c>
      <c r="I80" s="12" t="inlineStr">
        <is>
          <t>Play, Time, Home</t>
        </is>
      </c>
      <c r="J80" s="12" t="inlineStr">
        <is>
          <t>Sensing as sentiment rather than utility. The technical content is modest; the emotional content is the whole point, and that is a legitimate design target.</t>
        </is>
      </c>
    </row>
    <row r="81" ht="54" customHeight="1">
      <c r="A81" s="55" t="n">
        <v>77</v>
      </c>
      <c r="B81" s="120" t="inlineStr">
        <is>
          <t>The Wall Has Wires</t>
        </is>
      </c>
      <c r="C81" s="12" t="inlineStr">
        <is>
          <t>A sweepable wand that maps what is behind a wall — metal via inductance, live wiring via field, studs via capacitance — and draws it as you move across the surface.</t>
        </is>
      </c>
      <c r="D81" s="12" t="inlineStr">
        <is>
          <t>MLX90393 wide-range 3D mag · LDC1612 inductive sensing</t>
        </is>
      </c>
      <c r="E81" s="12" t="inlineStr">
        <is>
          <t>ESP32-S3, small TFT, printed wand, wheel encoder</t>
        </is>
      </c>
      <c r="F81" s="55" t="inlineStr">
        <is>
          <t>$75</t>
        </is>
      </c>
      <c r="G81" s="55" t="inlineStr">
        <is>
          <t>$17</t>
        </is>
      </c>
      <c r="H81" s="55" t="n">
        <v>5</v>
      </c>
      <c r="I81" s="12" t="inlineStr">
        <is>
          <t>Invisible, Home, MachineHealth</t>
        </is>
      </c>
      <c r="J81" s="12" t="inlineStr">
        <is>
          <t>Commercial multi-mode detectors are expensive and give a beep. Building the map as you sweep is both more useful and a genuinely satisfying sensor-fusion exercise.</t>
        </is>
      </c>
    </row>
    <row r="82" ht="54" customHeight="1">
      <c r="A82" s="55" t="n">
        <v>78</v>
      </c>
      <c r="B82" s="120" t="inlineStr">
        <is>
          <t>Radio Weather Map</t>
        </is>
      </c>
      <c r="C82" s="12" t="inlineStr">
        <is>
          <t>A slowly rotating directional antenna logging RF power by bearing and frequency — a polar map of your electromagnetic environment, updated hourly.</t>
        </is>
      </c>
      <c r="D82" s="12" t="inlineStr">
        <is>
          <t>QMC5883L compass · EMF / RF field probes</t>
        </is>
      </c>
      <c r="E82" s="12" t="inlineStr">
        <is>
          <t>ESP32, stepper, directional antenna, mast</t>
        </is>
      </c>
      <c r="F82" s="55" t="inlineStr">
        <is>
          <t>$90</t>
        </is>
      </c>
      <c r="G82" s="55" t="inlineStr">
        <is>
          <t>$14</t>
        </is>
      </c>
      <c r="H82" s="55" t="n">
        <v>5</v>
      </c>
      <c r="I82" s="12" t="inlineStr">
        <is>
          <t>Invisible, Wild, Time</t>
        </is>
      </c>
      <c r="J82" s="12" t="inlineStr">
        <is>
          <t>Direction plus time turns a meaningless scalar into a map that reveals your neighbours' transmitters, interference sources and diurnal patterns.</t>
        </is>
      </c>
    </row>
    <row r="83" ht="54" customHeight="1">
      <c r="A83" s="55" t="n">
        <v>79</v>
      </c>
      <c r="B83" s="120" t="inlineStr">
        <is>
          <t>Bat Corridor Mapper</t>
        </is>
      </c>
      <c r="C83" s="12" t="inlineStr">
        <is>
          <t>Several time-synced ultrasonic nodes along a hedgerow reveal not just that bats are present but which way they commute, and when — a flight-corridor map.</t>
        </is>
      </c>
      <c r="D83" s="12" t="inlineStr">
        <is>
          <t>SHT31 weatherproof probe · Ultrasonic mic experiments · GPS PPS time source</t>
        </is>
      </c>
      <c r="E83" s="12" t="inlineStr">
        <is>
          <t>ESP32-S3 x3, SD, solar, weatherproof cases</t>
        </is>
      </c>
      <c r="F83" s="55" t="inlineStr">
        <is>
          <t>$170</t>
        </is>
      </c>
      <c r="G83" s="55" t="inlineStr">
        <is>
          <t>$28</t>
        </is>
      </c>
      <c r="H83" s="55" t="n">
        <v>5</v>
      </c>
      <c r="I83" s="12" t="inlineStr">
        <is>
          <t>Invisible, Wild, Fleet</t>
        </is>
      </c>
      <c r="J83" s="12" t="inlineStr">
        <is>
          <t>Bat commuting routes are legally protected and expensive to survey. Time-synced nodes turn presence detection into directional data, which is the part that matters.</t>
        </is>
      </c>
    </row>
    <row r="84" ht="54" customHeight="1">
      <c r="A84" s="55" t="n">
        <v>80</v>
      </c>
      <c r="B84" s="120" t="inlineStr">
        <is>
          <t>Legacy Machine Digital Twin</t>
        </is>
      </c>
      <c r="C84" s="12" t="inlineStr">
        <is>
          <t>Bolts onto a machine with no data interface at all and reconstructs its state from the outside: current, vibration, temperature, cycle counts. A 1980s machine on a dashboard.</t>
        </is>
      </c>
      <c r="D84" s="12" t="inlineStr">
        <is>
          <t>MLX90614 IR thermometer · ACS712 Hall current · KX132 low-power accel · Inductive proximity switch M12/M18</t>
        </is>
      </c>
      <c r="E84" s="12" t="inlineStr">
        <is>
          <t>ESP32, DIN enclosure, 24V supply, Modbus or MQTT uplink</t>
        </is>
      </c>
      <c r="F84" s="55" t="inlineStr">
        <is>
          <t>$120</t>
        </is>
      </c>
      <c r="G84" s="55" t="inlineStr">
        <is>
          <t>$20</t>
        </is>
      </c>
      <c r="H84" s="55" t="n">
        <v>4</v>
      </c>
      <c r="I84" s="12" t="inlineStr">
        <is>
          <t>Industry, MachineHealth, Time</t>
        </is>
      </c>
      <c r="J84" s="12" t="inlineStr">
        <is>
          <t>Most machines in the world predate connectivity and will never be replaced. External instrumentation is the entire retrofit market, and it is mostly unserved at this price.</t>
        </is>
      </c>
    </row>
    <row r="85" ht="54" customHeight="1">
      <c r="A85" s="55" t="n">
        <v>81</v>
      </c>
      <c r="B85" s="120" t="inlineStr">
        <is>
          <t>Cold Chain Black Box</t>
        </is>
      </c>
      <c r="C85" s="12" t="inlineStr">
        <is>
          <t>A tamper-evident logger that rides with a shipment recording temperature, humidity, shock, tilt and light — light meaning the box was opened.</t>
        </is>
      </c>
      <c r="D85" s="12" t="inlineStr">
        <is>
          <t>TMP117 ultra-precise temp · SHT41 humidity + temp · VEML7700 high-accuracy lux · High-g accel ADXL375</t>
        </is>
      </c>
      <c r="E85" s="12" t="inlineStr">
        <is>
          <t>ESP32-C3, LiPo, flash, NFC readout</t>
        </is>
      </c>
      <c r="F85" s="55" t="inlineStr">
        <is>
          <t>$70</t>
        </is>
      </c>
      <c r="G85" s="55" t="inlineStr">
        <is>
          <t>$40</t>
        </is>
      </c>
      <c r="H85" s="55" t="n">
        <v>3</v>
      </c>
      <c r="I85" s="12" t="inlineStr">
        <is>
          <t>Industry, Access, Time</t>
        </is>
      </c>
      <c r="J85" s="12" t="inlineStr">
        <is>
          <t>Light as an intrusion sensor is the elegant part: a sealed box should be dark, so any photon is an event. NFC readout means the box never has to be opened to be read.</t>
        </is>
      </c>
    </row>
    <row r="86" ht="54" customHeight="1">
      <c r="A86" s="55" t="n">
        <v>82</v>
      </c>
      <c r="B86" s="120" t="inlineStr">
        <is>
          <t>Loop-Powered Bridge</t>
        </is>
      </c>
      <c r="C86" s="12" t="inlineStr">
        <is>
          <t>Reads existing 4-20mA industrial transmitters — the sensors already installed in every plant room on earth — and republishes them as MQTT without touching the control system.</t>
        </is>
      </c>
      <c r="D86" s="12" t="inlineStr">
        <is>
          <t>RCV420 precision 4-20mA loop receiver · RS-485 soil NPK/EC probe</t>
        </is>
      </c>
      <c r="E86" s="12" t="inlineStr">
        <is>
          <t>ESP32, 250R precision resistor, isolated ADC, DIN rail, 24V supply</t>
        </is>
      </c>
      <c r="F86" s="55" t="inlineStr">
        <is>
          <t>$90</t>
        </is>
      </c>
      <c r="G86" s="55" t="inlineStr">
        <is>
          <t>$62</t>
        </is>
      </c>
      <c r="H86" s="55" t="n">
        <v>4</v>
      </c>
      <c r="I86" s="12" t="inlineStr">
        <is>
          <t>Industry, Energy, Fleet</t>
        </is>
      </c>
      <c r="J86" s="12" t="inlineStr">
        <is>
          <t>4-20mA is the most widely deployed sensor interface in existence and the most ignored by makers. Reading it is a resistor and an ADC, and it unlocks decades of installed hardware.</t>
        </is>
      </c>
    </row>
    <row r="87" ht="54" customHeight="1">
      <c r="A87" s="55" t="n">
        <v>83</v>
      </c>
      <c r="B87" s="120" t="inlineStr">
        <is>
          <t>Street Temperature Quilt</t>
        </is>
      </c>
      <c r="C87" s="12" t="inlineStr">
        <is>
          <t>Twenty lent-out nodes across a neighbourhood produce a street-by-street heat map, showing which roads are ovens and which tree-lined stretches actually work.</t>
        </is>
      </c>
      <c r="D87" s="12" t="inlineStr">
        <is>
          <t>VEML7700 high-accuracy lux · AHT20 temp/humidity</t>
        </is>
      </c>
      <c r="E87" s="12" t="inlineStr">
        <is>
          <t>ESP32-C3 x20, solar cases, LoRa or Wi-Fi, public map</t>
        </is>
      </c>
      <c r="F87" s="55" t="inlineStr">
        <is>
          <t>$280</t>
        </is>
      </c>
      <c r="G87" s="55" t="inlineStr">
        <is>
          <t>$7</t>
        </is>
      </c>
      <c r="H87" s="55" t="n">
        <v>3</v>
      </c>
      <c r="I87" s="12" t="inlineStr">
        <is>
          <t>Fleet, Wild, Home</t>
        </is>
      </c>
      <c r="J87" s="12" t="inlineStr">
        <is>
          <t>Urban heat islands kill people and are invisible at city-average resolution. Twenty cheap nodes produce evidence that gets trees planted.</t>
        </is>
      </c>
    </row>
    <row r="88" ht="54" customHeight="1">
      <c r="A88" s="55" t="n">
        <v>84</v>
      </c>
      <c r="B88" s="120" t="inlineStr">
        <is>
          <t>Building Occupancy Mesh</t>
        </is>
      </c>
      <c r="C88" s="12" t="inlineStr">
        <is>
          <t>One presence node per room, meshed over ESP-NOW, produces a live floor plan of where people actually are — and a month of it reveals which rooms are wasted.</t>
        </is>
      </c>
      <c r="D88" s="12" t="inlineStr">
        <is>
          <t>SCD41 true CO2 · LD2410 mmWave presence</t>
        </is>
      </c>
      <c r="E88" s="12" t="inlineStr">
        <is>
          <t>ESP32-C3 x10, USB power, gateway, dashboard</t>
        </is>
      </c>
      <c r="F88" s="55" t="inlineStr">
        <is>
          <t>$200</t>
        </is>
      </c>
      <c r="G88" s="55" t="inlineStr">
        <is>
          <t>$30</t>
        </is>
      </c>
      <c r="H88" s="55" t="n">
        <v>3</v>
      </c>
      <c r="I88" s="12" t="inlineStr">
        <is>
          <t>Fleet, Home, Energy</t>
        </is>
      </c>
      <c r="J88" s="12" t="inlineStr">
        <is>
          <t>Space is the second-largest cost for most organisations and is allocated on assumption. Camera-free occupancy data survives the privacy conversation.</t>
        </is>
      </c>
    </row>
    <row r="89" ht="54" customHeight="1">
      <c r="A89" s="55" t="n">
        <v>85</v>
      </c>
      <c r="B89" s="120" t="inlineStr">
        <is>
          <t>Neighbourhood Quake Net</t>
        </is>
      </c>
      <c r="C89" s="12" t="inlineStr">
        <is>
          <t>Ten seismic nodes across a few streets, time-synced by GPS, that detect P-waves and share a warning seconds before the shaking — and log the local ground response.</t>
        </is>
      </c>
      <c r="D89" s="12" t="inlineStr">
        <is>
          <t>ADXL355 low-noise accel · GPS PPS time source</t>
        </is>
      </c>
      <c r="E89" s="12" t="inlineStr">
        <is>
          <t>ESP32 x10, concrete mounts, ESP-NOW or MQTT</t>
        </is>
      </c>
      <c r="F89" s="55" t="inlineStr">
        <is>
          <t>$450</t>
        </is>
      </c>
      <c r="G89" s="55" t="inlineStr">
        <is>
          <t>$48</t>
        </is>
      </c>
      <c r="H89" s="55" t="n">
        <v>5</v>
      </c>
      <c r="I89" s="12" t="inlineStr">
        <is>
          <t>Fleet, Wild, Safety</t>
        </is>
      </c>
      <c r="J89" s="12" t="inlineStr">
        <is>
          <t>P-waves arrive before S-waves, so even a few seconds of local warning is real. Community seismic networks are a proven model with an active open-data community.</t>
        </is>
      </c>
    </row>
    <row r="90" ht="54" customHeight="1">
      <c r="A90" s="55" t="n">
        <v>86</v>
      </c>
      <c r="B90" s="120" t="inlineStr">
        <is>
          <t>Tool Crib Conscience</t>
        </is>
      </c>
      <c r="C90" s="12" t="inlineStr">
        <is>
          <t>Every tool carries a tag; the rack knows what left, when and with whom — and the dangerous machines only start for someone trained on them.</t>
        </is>
      </c>
      <c r="D90" s="12" t="inlineStr">
        <is>
          <t>Fingerprint reader R503 · RC522 RFID reader · Inductive proximity switch M12/M18</t>
        </is>
      </c>
      <c r="E90" s="12" t="inlineStr">
        <is>
          <t>ESP32, contactor, RGB indicators, roster database</t>
        </is>
      </c>
      <c r="F90" s="55" t="inlineStr">
        <is>
          <t>$110</t>
        </is>
      </c>
      <c r="G90" s="55" t="inlineStr">
        <is>
          <t>$24</t>
        </is>
      </c>
      <c r="H90" s="55" t="n">
        <v>3</v>
      </c>
      <c r="I90" s="12" t="inlineStr">
        <is>
          <t>Access, Industry, Safety</t>
        </is>
      </c>
      <c r="J90" s="12" t="inlineStr">
        <is>
          <t>Combines accountability and safety interlocking in one system, which is exactly what insurers and workshop managers ask for and rarely find affordably.</t>
        </is>
      </c>
    </row>
    <row r="91" ht="54" customHeight="1">
      <c r="A91" s="55" t="n">
        <v>87</v>
      </c>
      <c r="B91" s="120" t="inlineStr">
        <is>
          <t>Tangible Playlist Shelf</t>
        </is>
      </c>
      <c r="C91" s="12" t="inlineStr">
        <is>
          <t>A shelf of wooden tokens, each an album or a story. Place one on the pad and it plays; take it off and it stops. No screen, no account, no search.</t>
        </is>
      </c>
      <c r="D91" s="12" t="inlineStr">
        <is>
          <t>PN532 NFC controller · VCNL4040 proximity + lux</t>
        </is>
      </c>
      <c r="E91" s="12" t="inlineStr">
        <is>
          <t>ESP32, I2S DAC and amp, speaker, wooden tokens, NFC stickers</t>
        </is>
      </c>
      <c r="F91" s="55" t="inlineStr">
        <is>
          <t>$70</t>
        </is>
      </c>
      <c r="G91" s="55" t="inlineStr">
        <is>
          <t>$12</t>
        </is>
      </c>
      <c r="H91" s="55" t="n">
        <v>2</v>
      </c>
      <c r="I91" s="12" t="inlineStr">
        <is>
          <t>Access, Play, Home</t>
        </is>
      </c>
      <c r="J91" s="12" t="inlineStr">
        <is>
          <t>Tangible interfaces beat touchscreens decisively for both children and people with dementia. This is the single most-loved build in the maker canon for good reason.</t>
        </is>
      </c>
    </row>
    <row r="92" ht="54" customHeight="1">
      <c r="A92" s="55" t="n">
        <v>88</v>
      </c>
      <c r="B92" s="120" t="inlineStr">
        <is>
          <t>Tap-to-Provision Fleet</t>
        </is>
      </c>
      <c r="C92" s="12" t="inlineStr">
        <is>
          <t>Onboarding infrastructure for everything else here: tap your phone to a new node and it receives its Wi-Fi credentials, its name and its room over NFC.</t>
        </is>
      </c>
      <c r="D92" s="12" t="inlineStr">
        <is>
          <t>PN532 NFC controller</t>
        </is>
      </c>
      <c r="E92" s="12" t="inlineStr">
        <is>
          <t>ESP32, NFC antenna, provisioning app or NDEF tags</t>
        </is>
      </c>
      <c r="F92" s="55" t="inlineStr">
        <is>
          <t>$25</t>
        </is>
      </c>
      <c r="G92" s="55" t="inlineStr">
        <is>
          <t>$6</t>
        </is>
      </c>
      <c r="H92" s="55" t="n">
        <v>3</v>
      </c>
      <c r="I92" s="12" t="inlineStr">
        <is>
          <t>Access, Fleet, Home</t>
        </is>
      </c>
      <c r="J92" s="12" t="inlineStr">
        <is>
          <t>Provisioning is where fleet projects die. Solving it once, properly, is what separates a demo from a deployment — and it is the UX commercial products use.</t>
        </is>
      </c>
    </row>
  </sheetData>
  <mergeCells count="2">
    <mergeCell ref="A3:J3"/>
    <mergeCell ref="A2:J2"/>
  </mergeCells>
  <conditionalFormatting sqref="H5:H92">
    <cfRule type="iconSet" priority="1">
      <iconSet iconSet="5Rating" showValue="1" reverse="0">
        <cfvo type="num" val="1"/>
        <cfvo type="num" val="2"/>
        <cfvo type="num" val="3"/>
        <cfvo type="num" val="4"/>
        <cfvo type="num" val="5"/>
      </iconSet>
    </cfRule>
  </conditionalFormatting>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4A5878"/>
    <outlinePr summaryBelow="1" summaryRight="1"/>
    <pageSetUpPr/>
  </sheetPr>
  <dimension ref="A1:W103"/>
  <sheetViews>
    <sheetView showGridLines="0" zoomScale="100" workbookViewId="0">
      <selection activeCell="A1" sqref="A1"/>
    </sheetView>
  </sheetViews>
  <sheetFormatPr baseColWidth="8" defaultRowHeight="15"/>
  <cols>
    <col width="12" customWidth="1" min="1" max="1"/>
    <col width="9" customWidth="1" min="2" max="2"/>
    <col width="11" customWidth="1" min="3" max="3"/>
    <col width="62" customWidth="1" min="4" max="4"/>
    <col width="34" customWidth="1" min="5" max="5"/>
    <col width="52" customWidth="1" min="6" max="6"/>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1" t="inlineStr">
        <is>
          <t>Wiring</t>
        </is>
      </c>
      <c r="S1" s="2" t="inlineStr">
        <is>
          <t>Power</t>
        </is>
      </c>
      <c r="T1" s="2" t="inlineStr">
        <is>
          <t>Archetypes</t>
        </is>
      </c>
      <c r="U1" s="2" t="inlineStr">
        <is>
          <t>Buying</t>
        </is>
      </c>
      <c r="V1" s="2" t="inlineStr">
        <is>
          <t>ESP32</t>
        </is>
      </c>
      <c r="W1" s="2" t="inlineStr">
        <is>
          <t>Provenance</t>
        </is>
      </c>
    </row>
    <row r="2" ht="32" customHeight="1">
      <c r="A2" s="3" t="inlineStr">
        <is>
          <t>🔌 I²C ADDRESS MAP &amp; WIRING REALITY</t>
        </is>
      </c>
      <c r="B2" s="4" t="n"/>
      <c r="C2" s="4" t="n"/>
      <c r="D2" s="4" t="n"/>
      <c r="E2" s="4" t="n"/>
      <c r="F2" s="4" t="n"/>
    </row>
    <row r="3" ht="26" customHeight="1">
      <c r="A3" s="5" t="inlineStr">
        <is>
          <t>The sheet that stops projects dying. Two parts at the same address cannot share a bus without a multiplexer or an address jumper — and some families have no jumper at all.</t>
        </is>
      </c>
    </row>
    <row r="4" ht="24" customHeight="1">
      <c r="A4" s="6" t="inlineStr">
        <is>
          <t>ADDRESS MAP — collisions highlighted</t>
        </is>
      </c>
    </row>
    <row r="5" ht="22" customHeight="1">
      <c r="A5" s="13" t="inlineStr">
        <is>
          <t>Anything with two or more parts is a potential conflict. The fix is a TCA9548A multiplexer, an address jumper, or XSHUT sequencing.</t>
        </is>
      </c>
    </row>
    <row r="6">
      <c r="A6" s="23" t="inlineStr">
        <is>
          <t>Address</t>
        </is>
      </c>
      <c r="B6" s="23" t="inlineStr">
        <is>
          <t># parts</t>
        </is>
      </c>
      <c r="C6" s="23" t="inlineStr">
        <is>
          <t>Conflict?</t>
        </is>
      </c>
      <c r="D6" s="23" t="inlineStr">
        <is>
          <t>Parts sharing it</t>
        </is>
      </c>
      <c r="E6" s="23" t="inlineStr">
        <is>
          <t>Can the address be changed?</t>
        </is>
      </c>
      <c r="F6" s="23" t="inlineStr">
        <is>
          <t>Fix</t>
        </is>
      </c>
    </row>
    <row r="7" ht="30" customHeight="1">
      <c r="A7" s="121" t="inlineStr">
        <is>
          <t>0x00</t>
        </is>
      </c>
      <c r="B7" s="55" t="n">
        <v>2</v>
      </c>
      <c r="C7" s="122" t="inlineStr">
        <is>
          <t>⚠ YES</t>
        </is>
      </c>
      <c r="D7" s="12" t="inlineStr">
        <is>
          <t>AS3935 lightning detector · AS3935 lightning detector</t>
        </is>
      </c>
      <c r="E7" s="12" t="inlineStr">
        <is>
          <t>2 of 2 have a selectable address</t>
        </is>
      </c>
      <c r="F7" s="12" t="inlineStr">
        <is>
          <t>Use a TCA9548A I²C multiplexer, or set jumpers so each part gets a distinct address. Parts with a FIXED address must go behind the mux.</t>
        </is>
      </c>
    </row>
    <row r="8" ht="30" customHeight="1">
      <c r="A8" s="121" t="inlineStr">
        <is>
          <t>0x01</t>
        </is>
      </c>
      <c r="B8" s="55" t="n">
        <v>2</v>
      </c>
      <c r="C8" s="122" t="inlineStr">
        <is>
          <t>⚠ YES</t>
        </is>
      </c>
      <c r="D8" s="12" t="inlineStr">
        <is>
          <t>AS3935 lightning detector · Chirp! plant sensor</t>
        </is>
      </c>
      <c r="E8" s="12" t="inlineStr">
        <is>
          <t>1 of 2 have a selectable address</t>
        </is>
      </c>
      <c r="F8" s="12" t="inlineStr">
        <is>
          <t>Use a TCA9548A I²C multiplexer, or set jumpers so each part gets a distinct address. Parts with a FIXED address must go behind the mux.</t>
        </is>
      </c>
    </row>
    <row r="9" ht="30" customHeight="1">
      <c r="A9" s="121" t="inlineStr">
        <is>
          <t>0x02</t>
        </is>
      </c>
      <c r="B9" s="55" t="n">
        <v>1</v>
      </c>
      <c r="C9" s="55" t="inlineStr">
        <is>
          <t>—</t>
        </is>
      </c>
      <c r="D9" s="12" t="inlineStr">
        <is>
          <t>AS3935 lightning detector</t>
        </is>
      </c>
      <c r="E9" s="12" t="inlineStr">
        <is>
          <t>n/a</t>
        </is>
      </c>
      <c r="F9" s="12" t="inlineStr"/>
    </row>
    <row r="10" ht="30" customHeight="1">
      <c r="A10" s="121" t="inlineStr">
        <is>
          <t>0x03</t>
        </is>
      </c>
      <c r="B10" s="55" t="n">
        <v>1</v>
      </c>
      <c r="C10" s="55" t="inlineStr">
        <is>
          <t>—</t>
        </is>
      </c>
      <c r="D10" s="12" t="inlineStr">
        <is>
          <t>AS3935 lightning detector</t>
        </is>
      </c>
      <c r="E10" s="12" t="inlineStr">
        <is>
          <t>n/a</t>
        </is>
      </c>
      <c r="F10" s="12" t="inlineStr"/>
    </row>
    <row r="11" ht="30" customHeight="1">
      <c r="A11" s="121" t="inlineStr">
        <is>
          <t>0x08</t>
        </is>
      </c>
      <c r="B11" s="55" t="n">
        <v>1</v>
      </c>
      <c r="C11" s="55" t="inlineStr">
        <is>
          <t>—</t>
        </is>
      </c>
      <c r="D11" s="12" t="inlineStr">
        <is>
          <t>Thermal microflow sensor for liquids</t>
        </is>
      </c>
      <c r="E11" s="12" t="inlineStr">
        <is>
          <t>n/a</t>
        </is>
      </c>
      <c r="F11" s="12" t="inlineStr"/>
    </row>
    <row r="12" ht="30" customHeight="1">
      <c r="A12" s="121" t="inlineStr">
        <is>
          <t>0x0A</t>
        </is>
      </c>
      <c r="B12" s="55" t="n">
        <v>2</v>
      </c>
      <c r="C12" s="122" t="inlineStr">
        <is>
          <t>⚠ YES</t>
        </is>
      </c>
      <c r="D12" s="12" t="inlineStr">
        <is>
          <t>D6T thermal presence · Omron D6T-32L 1024-pixel thermopile array</t>
        </is>
      </c>
      <c r="E12" s="12" t="inlineStr">
        <is>
          <t>0 of 2 have a selectable address</t>
        </is>
      </c>
      <c r="F12" s="12" t="inlineStr">
        <is>
          <t>Use a TCA9548A I²C multiplexer, or set jumpers so each part gets a distinct address. Parts with a FIXED address must go behind the mux.</t>
        </is>
      </c>
    </row>
    <row r="13" ht="30" customHeight="1">
      <c r="A13" s="121" t="inlineStr">
        <is>
          <t>0x0B</t>
        </is>
      </c>
      <c r="B13" s="55" t="n">
        <v>1</v>
      </c>
      <c r="C13" s="55" t="inlineStr">
        <is>
          <t>—</t>
        </is>
      </c>
      <c r="D13" s="12" t="inlineStr">
        <is>
          <t>LC709203F fuel gauge (end of life)</t>
        </is>
      </c>
      <c r="E13" s="12" t="inlineStr">
        <is>
          <t>n/a</t>
        </is>
      </c>
      <c r="F13" s="12" t="inlineStr"/>
    </row>
    <row r="14" ht="30" customHeight="1">
      <c r="A14" s="121" t="inlineStr">
        <is>
          <t>0x0C</t>
        </is>
      </c>
      <c r="B14" s="55" t="n">
        <v>4</v>
      </c>
      <c r="C14" s="122" t="inlineStr">
        <is>
          <t>⚠ YES</t>
        </is>
      </c>
      <c r="D14" s="12" t="inlineStr">
        <is>
          <t>ICM-20948 9-axis IMU · MLX90393 wide-range 3D mag · MLX90393 wide-range 3D mag · MPU-9250 9-axis (legacy)</t>
        </is>
      </c>
      <c r="E14" s="12" t="inlineStr">
        <is>
          <t>2 of 4 have a selectable address</t>
        </is>
      </c>
      <c r="F14" s="12" t="inlineStr">
        <is>
          <t>Use a TCA9548A I²C multiplexer, or set jumpers so each part gets a distinct address. Parts with a FIXED address must go behind the mux.</t>
        </is>
      </c>
    </row>
    <row r="15" ht="30" customHeight="1">
      <c r="A15" s="121" t="inlineStr">
        <is>
          <t>0x0D</t>
        </is>
      </c>
      <c r="B15" s="55" t="n">
        <v>3</v>
      </c>
      <c r="C15" s="122" t="inlineStr">
        <is>
          <t>⚠ YES</t>
        </is>
      </c>
      <c r="D15" s="12" t="inlineStr">
        <is>
          <t>QMC5883L compass · MLX90393 wide-range 3D mag · BN-880 GNSS module with on-board compass</t>
        </is>
      </c>
      <c r="E15" s="12" t="inlineStr">
        <is>
          <t>0 of 3 have a selectable address</t>
        </is>
      </c>
      <c r="F15" s="12" t="inlineStr">
        <is>
          <t>Use a TCA9548A I²C multiplexer, or set jumpers so each part gets a distinct address. Parts with a FIXED address must go behind the mux.</t>
        </is>
      </c>
    </row>
    <row r="16" ht="30" customHeight="1">
      <c r="A16" s="121" t="inlineStr">
        <is>
          <t>0x0F</t>
        </is>
      </c>
      <c r="B16" s="55" t="n">
        <v>1</v>
      </c>
      <c r="C16" s="55" t="inlineStr">
        <is>
          <t>—</t>
        </is>
      </c>
      <c r="D16" s="12" t="inlineStr">
        <is>
          <t>MLX90393 wide-range 3D mag</t>
        </is>
      </c>
      <c r="E16" s="12" t="inlineStr">
        <is>
          <t>n/a</t>
        </is>
      </c>
      <c r="F16" s="12" t="inlineStr"/>
    </row>
    <row r="17" ht="30" customHeight="1">
      <c r="A17" s="121" t="inlineStr">
        <is>
          <t>0x10</t>
        </is>
      </c>
      <c r="B17" s="55" t="n">
        <v>3</v>
      </c>
      <c r="C17" s="122" t="inlineStr">
        <is>
          <t>⚠ YES</t>
        </is>
      </c>
      <c r="D17" s="12" t="inlineStr">
        <is>
          <t>VEML7700 high-accuracy lux · TF-Luna LiDAR · VEML6030 ambient light sensor</t>
        </is>
      </c>
      <c r="E17" s="12" t="inlineStr">
        <is>
          <t>0 of 3 have a selectable address</t>
        </is>
      </c>
      <c r="F17" s="12" t="inlineStr">
        <is>
          <t>Use a TCA9548A I²C multiplexer, or set jumpers so each part gets a distinct address. Parts with a FIXED address must go behind the mux.</t>
        </is>
      </c>
    </row>
    <row r="18" ht="30" customHeight="1">
      <c r="A18" s="121" t="inlineStr">
        <is>
          <t>0x12</t>
        </is>
      </c>
      <c r="B18" s="55" t="n">
        <v>1</v>
      </c>
      <c r="C18" s="55" t="inlineStr">
        <is>
          <t>—</t>
        </is>
      </c>
      <c r="D18" s="12" t="inlineStr">
        <is>
          <t>PMS5003 particulate</t>
        </is>
      </c>
      <c r="E18" s="12" t="inlineStr">
        <is>
          <t>n/a</t>
        </is>
      </c>
      <c r="F18" s="12" t="inlineStr"/>
    </row>
    <row r="19" ht="30" customHeight="1">
      <c r="A19" s="121" t="inlineStr">
        <is>
          <t>0x14</t>
        </is>
      </c>
      <c r="B19" s="55" t="n">
        <v>3</v>
      </c>
      <c r="C19" s="122" t="inlineStr">
        <is>
          <t>⚠ YES</t>
        </is>
      </c>
      <c r="D19" s="12" t="inlineStr">
        <is>
          <t>BMA400 ultra-low-power accelerometer · BMM350 TMR magnetometer · GT911 / FT6236 touchscreen controller</t>
        </is>
      </c>
      <c r="E19" s="12" t="inlineStr">
        <is>
          <t>1 of 3 have a selectable address</t>
        </is>
      </c>
      <c r="F19" s="12" t="inlineStr">
        <is>
          <t>Use a TCA9548A I²C multiplexer, or set jumpers so each part gets a distinct address. Parts with a FIXED address must go behind the mux.</t>
        </is>
      </c>
    </row>
    <row r="20" ht="30" customHeight="1">
      <c r="A20" s="121" t="inlineStr">
        <is>
          <t>0x15</t>
        </is>
      </c>
      <c r="B20" s="55" t="n">
        <v>2</v>
      </c>
      <c r="C20" s="122" t="inlineStr">
        <is>
          <t>⚠ YES</t>
        </is>
      </c>
      <c r="D20" s="12" t="inlineStr">
        <is>
          <t>Telaire T6713 I2C CO2 · BMA400 ultra-low-power accelerometer</t>
        </is>
      </c>
      <c r="E20" s="12" t="inlineStr">
        <is>
          <t>1 of 2 have a selectable address</t>
        </is>
      </c>
      <c r="F20" s="12" t="inlineStr">
        <is>
          <t>Use a TCA9548A I²C multiplexer, or set jumpers so each part gets a distinct address. Parts with a FIXED address must go behind the mux.</t>
        </is>
      </c>
    </row>
    <row r="21" ht="30" customHeight="1">
      <c r="A21" s="121" t="inlineStr">
        <is>
          <t>0x18</t>
        </is>
      </c>
      <c r="B21" s="55" t="n">
        <v>6</v>
      </c>
      <c r="C21" s="122" t="inlineStr">
        <is>
          <t>⚠ YES</t>
        </is>
      </c>
      <c r="D21" s="12" t="inlineStr">
        <is>
          <t>MCP9808 precision temp · MCP9808 precision temp · MPRLS ported pressure · LIS3DH budget accel · LIS3DH budget accel · LIS2DW12 nanoamp accelerometer</t>
        </is>
      </c>
      <c r="E21" s="12" t="inlineStr">
        <is>
          <t>5 of 6 have a selectable address</t>
        </is>
      </c>
      <c r="F21" s="12" t="inlineStr">
        <is>
          <t>Use a TCA9548A I²C multiplexer, or set jumpers so each part gets a distinct address. Parts with a FIXED address must go behind the mux.</t>
        </is>
      </c>
    </row>
    <row r="22" ht="30" customHeight="1">
      <c r="A22" s="121" t="inlineStr">
        <is>
          <t>0x19</t>
        </is>
      </c>
      <c r="B22" s="55" t="n">
        <v>3</v>
      </c>
      <c r="C22" s="122" t="inlineStr">
        <is>
          <t>⚠ YES</t>
        </is>
      </c>
      <c r="D22" s="12" t="inlineStr">
        <is>
          <t>LIS3DH budget accel · LIS3DH budget accel · LIS2DW12 nanoamp accelerometer</t>
        </is>
      </c>
      <c r="E22" s="12" t="inlineStr">
        <is>
          <t>3 of 3 have a selectable address</t>
        </is>
      </c>
      <c r="F22" s="12" t="inlineStr">
        <is>
          <t>Use a TCA9548A I²C multiplexer, or set jumpers so each part gets a distinct address. Parts with a FIXED address must go behind the mux.</t>
        </is>
      </c>
    </row>
    <row r="23" ht="30" customHeight="1">
      <c r="A23" s="121" t="inlineStr">
        <is>
          <t>0x1A</t>
        </is>
      </c>
      <c r="B23" s="55" t="n">
        <v>2</v>
      </c>
      <c r="C23" s="122" t="inlineStr">
        <is>
          <t>⚠ YES</t>
        </is>
      </c>
      <c r="D23" s="12" t="inlineStr">
        <is>
          <t>AGS02MA TVOC budget · Heimann HTPA32x32d thermopile array</t>
        </is>
      </c>
      <c r="E23" s="12" t="inlineStr">
        <is>
          <t>0 of 2 have a selectable address</t>
        </is>
      </c>
      <c r="F23" s="12" t="inlineStr">
        <is>
          <t>Use a TCA9548A I²C multiplexer, or set jumpers so each part gets a distinct address. Parts with a FIXED address must go behind the mux.</t>
        </is>
      </c>
    </row>
    <row r="24" ht="30" customHeight="1">
      <c r="A24" s="121" t="inlineStr">
        <is>
          <t>0x1B</t>
        </is>
      </c>
      <c r="B24" s="55" t="n">
        <v>1</v>
      </c>
      <c r="C24" s="55" t="inlineStr">
        <is>
          <t>—</t>
        </is>
      </c>
      <c r="D24" s="12" t="inlineStr">
        <is>
          <t>AT42QT1070 / QT1010 touch controller</t>
        </is>
      </c>
      <c r="E24" s="12" t="inlineStr">
        <is>
          <t>n/a</t>
        </is>
      </c>
      <c r="F24" s="12" t="inlineStr"/>
    </row>
    <row r="25" ht="30" customHeight="1">
      <c r="A25" s="121" t="inlineStr">
        <is>
          <t>0x1D</t>
        </is>
      </c>
      <c r="B25" s="55" t="n">
        <v>4</v>
      </c>
      <c r="C25" s="122" t="inlineStr">
        <is>
          <t>⚠ YES</t>
        </is>
      </c>
      <c r="D25" s="12" t="inlineStr">
        <is>
          <t>ADXL345 accelerometer · ADXL345 accelerometer · ADXL355 low-noise accel · High-g accel ADXL375</t>
        </is>
      </c>
      <c r="E25" s="12" t="inlineStr">
        <is>
          <t>4 of 4 have a selectable address</t>
        </is>
      </c>
      <c r="F25" s="12" t="inlineStr">
        <is>
          <t>Use a TCA9548A I²C multiplexer, or set jumpers so each part gets a distinct address. Parts with a FIXED address must go behind the mux.</t>
        </is>
      </c>
    </row>
    <row r="26" ht="30" customHeight="1">
      <c r="A26" s="121" t="inlineStr">
        <is>
          <t>0x1E</t>
        </is>
      </c>
      <c r="B26" s="55" t="n">
        <v>3</v>
      </c>
      <c r="C26" s="122" t="inlineStr">
        <is>
          <t>⚠ YES</t>
        </is>
      </c>
      <c r="D26" s="12" t="inlineStr">
        <is>
          <t>QMC5883L compass · KX132 low-power accel · BN-880 GNSS module with on-board compass</t>
        </is>
      </c>
      <c r="E26" s="12" t="inlineStr">
        <is>
          <t>1 of 3 have a selectable address</t>
        </is>
      </c>
      <c r="F26" s="12" t="inlineStr">
        <is>
          <t>Use a TCA9548A I²C multiplexer, or set jumpers so each part gets a distinct address. Parts with a FIXED address must go behind the mux.</t>
        </is>
      </c>
    </row>
    <row r="27" ht="30" customHeight="1">
      <c r="A27" s="121" t="inlineStr">
        <is>
          <t>0x1F</t>
        </is>
      </c>
      <c r="B27" s="55" t="n">
        <v>2</v>
      </c>
      <c r="C27" s="122" t="inlineStr">
        <is>
          <t>⚠ YES</t>
        </is>
      </c>
      <c r="D27" s="12" t="inlineStr">
        <is>
          <t>MCP9808 precision temp · KX132 low-power accel</t>
        </is>
      </c>
      <c r="E27" s="12" t="inlineStr">
        <is>
          <t>2 of 2 have a selectable address</t>
        </is>
      </c>
      <c r="F27" s="12" t="inlineStr">
        <is>
          <t>Use a TCA9548A I²C multiplexer, or set jumpers so each part gets a distinct address. Parts with a FIXED address must go behind the mux.</t>
        </is>
      </c>
    </row>
    <row r="28" ht="30" customHeight="1">
      <c r="A28" s="121" t="inlineStr">
        <is>
          <t>0x20</t>
        </is>
      </c>
      <c r="B28" s="55" t="n">
        <v>3</v>
      </c>
      <c r="C28" s="122" t="inlineStr">
        <is>
          <t>⚠ YES</t>
        </is>
      </c>
      <c r="D28" s="12" t="inlineStr">
        <is>
          <t>Trill flexible touch sliders · Chirp! plant sensor · MCP23017 I/O expander</t>
        </is>
      </c>
      <c r="E28" s="12" t="inlineStr">
        <is>
          <t>0 of 3 have a selectable address</t>
        </is>
      </c>
      <c r="F28" s="12" t="inlineStr">
        <is>
          <t>Use a TCA9548A I²C multiplexer, or set jumpers so each part gets a distinct address. Parts with a FIXED address must go behind the mux.</t>
        </is>
      </c>
    </row>
    <row r="29" ht="30" customHeight="1">
      <c r="A29" s="121" t="inlineStr">
        <is>
          <t>0x21</t>
        </is>
      </c>
      <c r="B29" s="55" t="n">
        <v>1</v>
      </c>
      <c r="C29" s="55" t="inlineStr">
        <is>
          <t>—</t>
        </is>
      </c>
      <c r="D29" s="12" t="inlineStr">
        <is>
          <t>SDP810 differential pressure</t>
        </is>
      </c>
      <c r="E29" s="12" t="inlineStr">
        <is>
          <t>n/a</t>
        </is>
      </c>
      <c r="F29" s="12" t="inlineStr"/>
    </row>
    <row r="30" ht="30" customHeight="1">
      <c r="A30" s="121" t="inlineStr">
        <is>
          <t>0x22</t>
        </is>
      </c>
      <c r="B30" s="55" t="n">
        <v>1</v>
      </c>
      <c r="C30" s="55" t="inlineStr">
        <is>
          <t>—</t>
        </is>
      </c>
      <c r="D30" s="12" t="inlineStr">
        <is>
          <t>SDP810 differential pressure</t>
        </is>
      </c>
      <c r="E30" s="12" t="inlineStr">
        <is>
          <t>n/a</t>
        </is>
      </c>
      <c r="F30" s="12" t="inlineStr"/>
    </row>
    <row r="31" ht="30" customHeight="1">
      <c r="A31" s="121" t="inlineStr">
        <is>
          <t>0x23</t>
        </is>
      </c>
      <c r="B31" s="55" t="n">
        <v>2</v>
      </c>
      <c r="C31" s="122" t="inlineStr">
        <is>
          <t>⚠ YES</t>
        </is>
      </c>
      <c r="D31" s="12" t="inlineStr">
        <is>
          <t>SDP810 differential pressure · BH1750 lux sensor</t>
        </is>
      </c>
      <c r="E31" s="12" t="inlineStr">
        <is>
          <t>2 of 2 have a selectable address</t>
        </is>
      </c>
      <c r="F31" s="12" t="inlineStr">
        <is>
          <t>Use a TCA9548A I²C multiplexer, or set jumpers so each part gets a distinct address. Parts with a FIXED address must go behind the mux.</t>
        </is>
      </c>
    </row>
    <row r="32" ht="30" customHeight="1">
      <c r="A32" s="121" t="inlineStr">
        <is>
          <t>0x24</t>
        </is>
      </c>
      <c r="B32" s="55" t="n">
        <v>1</v>
      </c>
      <c r="C32" s="55" t="inlineStr">
        <is>
          <t>—</t>
        </is>
      </c>
      <c r="D32" s="12" t="inlineStr">
        <is>
          <t>PN532 NFC controller</t>
        </is>
      </c>
      <c r="E32" s="12" t="inlineStr">
        <is>
          <t>n/a</t>
        </is>
      </c>
      <c r="F32" s="12" t="inlineStr"/>
    </row>
    <row r="33" ht="30" customHeight="1">
      <c r="A33" s="121" t="inlineStr">
        <is>
          <t>0x25</t>
        </is>
      </c>
      <c r="B33" s="55" t="n">
        <v>2</v>
      </c>
      <c r="C33" s="122" t="inlineStr">
        <is>
          <t>⚠ YES</t>
        </is>
      </c>
      <c r="D33" s="12" t="inlineStr">
        <is>
          <t>SDP810 differential pressure · Thermal flow: SDP + thermistor DIY</t>
        </is>
      </c>
      <c r="E33" s="12" t="inlineStr">
        <is>
          <t>2 of 2 have a selectable address</t>
        </is>
      </c>
      <c r="F33" s="12" t="inlineStr">
        <is>
          <t>Use a TCA9548A I²C multiplexer, or set jumpers so each part gets a distinct address. Parts with a FIXED address must go behind the mux.</t>
        </is>
      </c>
    </row>
    <row r="34" ht="30" customHeight="1">
      <c r="A34" s="121" t="inlineStr">
        <is>
          <t>0x26</t>
        </is>
      </c>
      <c r="B34" s="55" t="n">
        <v>1</v>
      </c>
      <c r="C34" s="55" t="inlineStr">
        <is>
          <t>—</t>
        </is>
      </c>
      <c r="D34" s="12" t="inlineStr">
        <is>
          <t>Thermal flow: SDP + thermistor DIY</t>
        </is>
      </c>
      <c r="E34" s="12" t="inlineStr">
        <is>
          <t>n/a</t>
        </is>
      </c>
      <c r="F34" s="12" t="inlineStr"/>
    </row>
    <row r="35" ht="30" customHeight="1">
      <c r="A35" s="121" t="inlineStr">
        <is>
          <t>0x27</t>
        </is>
      </c>
      <c r="B35" s="55" t="n">
        <v>1</v>
      </c>
      <c r="C35" s="55" t="inlineStr">
        <is>
          <t>—</t>
        </is>
      </c>
      <c r="D35" s="12" t="inlineStr">
        <is>
          <t>MCP23017 I/O expander</t>
        </is>
      </c>
      <c r="E35" s="12" t="inlineStr">
        <is>
          <t>n/a</t>
        </is>
      </c>
      <c r="F35" s="12" t="inlineStr"/>
    </row>
    <row r="36" ht="30" customHeight="1">
      <c r="A36" s="121" t="inlineStr">
        <is>
          <t>0x28</t>
        </is>
      </c>
      <c r="B36" s="55" t="n">
        <v>4</v>
      </c>
      <c r="C36" s="122" t="inlineStr">
        <is>
          <t>⚠ YES</t>
        </is>
      </c>
      <c r="D36" s="12" t="inlineStr">
        <is>
          <t>BNO055 fusion IMU · Trill flexible touch sliders · FS3000 air velocity · CAP1188 8-channel capacitive touch</t>
        </is>
      </c>
      <c r="E36" s="12" t="inlineStr">
        <is>
          <t>1 of 4 have a selectable address</t>
        </is>
      </c>
      <c r="F36" s="12" t="inlineStr">
        <is>
          <t>Use a TCA9548A I²C multiplexer, or set jumpers so each part gets a distinct address. Parts with a FIXED address must go behind the mux.</t>
        </is>
      </c>
    </row>
    <row r="37" ht="30" customHeight="1">
      <c r="A37" s="121" t="inlineStr">
        <is>
          <t>0x29</t>
        </is>
      </c>
      <c r="B37" s="55" t="n">
        <v>15</v>
      </c>
      <c r="C37" s="122" t="inlineStr">
        <is>
          <t>⚠ YES</t>
        </is>
      </c>
      <c r="D37" s="12" t="inlineStr">
        <is>
          <t>TSL2591 high dynamic lux · TCS34725 RGB color · TCS34725 RGB color · VL53L0X ToF laser · VL53L1X long-range ToF · VL53L5CX 8x8 ToF array · BNO055 fusion IMU · VL6180X short-range ToF · TSL2561 lux sensor · Color-changing material readers · STC31 percent-level CO2 · STC31 percent-level CO2 · VL53L4CD short-range precision ToF · VL53L4CX multi-target ToF · VL53L8CX 8x8 depth zone array</t>
        </is>
      </c>
      <c r="E37" s="12" t="inlineStr">
        <is>
          <t>5 of 15 have a selectable address</t>
        </is>
      </c>
      <c r="F37" s="12" t="inlineStr">
        <is>
          <t>Use a TCA9548A I²C multiplexer, or set jumpers so each part gets a distinct address. Parts with a FIXED address must go behind the mux.</t>
        </is>
      </c>
    </row>
    <row r="38" ht="30" customHeight="1">
      <c r="A38" s="121" t="inlineStr">
        <is>
          <t>0x2A</t>
        </is>
      </c>
      <c r="B38" s="55" t="n">
        <v>7</v>
      </c>
      <c r="C38" s="122" t="inlineStr">
        <is>
          <t>⚠ YES</t>
        </is>
      </c>
      <c r="D38" s="12" t="inlineStr">
        <is>
          <t>Nano33-style 1kg beam scale kit · LDC1612 inductive sensing · LDC1612 inductive sensing · Scale-hacking: NAU7802 · FLIR Lepton 3.1R radiometric thermal module · FDC2214 capacitive proximity front-end · NAU7802 24-bit bridge ADC</t>
        </is>
      </c>
      <c r="E38" s="12" t="inlineStr">
        <is>
          <t>0 of 7 have a selectable address</t>
        </is>
      </c>
      <c r="F38" s="12" t="inlineStr">
        <is>
          <t>Use a TCA9548A I²C multiplexer, or set jumpers so each part gets a distinct address. Parts with a FIXED address must go behind the mux.</t>
        </is>
      </c>
    </row>
    <row r="39" ht="30" customHeight="1">
      <c r="A39" s="121" t="inlineStr">
        <is>
          <t>0x2B</t>
        </is>
      </c>
      <c r="B39" s="55" t="n">
        <v>2</v>
      </c>
      <c r="C39" s="122" t="inlineStr">
        <is>
          <t>⚠ YES</t>
        </is>
      </c>
      <c r="D39" s="12" t="inlineStr">
        <is>
          <t>LDC1612 inductive sensing · FDC2214 capacitive proximity front-end</t>
        </is>
      </c>
      <c r="E39" s="12" t="inlineStr">
        <is>
          <t>0 of 2 have a selectable address</t>
        </is>
      </c>
      <c r="F39" s="12" t="inlineStr">
        <is>
          <t>Use a TCA9548A I²C multiplexer, or set jumpers so each part gets a distinct address. Parts with a FIXED address must go behind the mux.</t>
        </is>
      </c>
    </row>
    <row r="40" ht="30" customHeight="1">
      <c r="A40" s="121" t="inlineStr">
        <is>
          <t>0x2C</t>
        </is>
      </c>
      <c r="B40" s="55" t="n">
        <v>1</v>
      </c>
      <c r="C40" s="55" t="inlineStr">
        <is>
          <t>—</t>
        </is>
      </c>
      <c r="D40" s="12" t="inlineStr">
        <is>
          <t>STC31 percent-level CO2</t>
        </is>
      </c>
      <c r="E40" s="12" t="inlineStr">
        <is>
          <t>n/a</t>
        </is>
      </c>
      <c r="F40" s="12" t="inlineStr"/>
    </row>
    <row r="41" ht="30" customHeight="1">
      <c r="A41" s="121" t="inlineStr">
        <is>
          <t>0x2D</t>
        </is>
      </c>
      <c r="B41" s="55" t="n">
        <v>1</v>
      </c>
      <c r="C41" s="55" t="inlineStr">
        <is>
          <t>—</t>
        </is>
      </c>
      <c r="D41" s="12" t="inlineStr">
        <is>
          <t>CAP1188 8-channel capacitive touch</t>
        </is>
      </c>
      <c r="E41" s="12" t="inlineStr">
        <is>
          <t>n/a</t>
        </is>
      </c>
      <c r="F41" s="12" t="inlineStr"/>
    </row>
    <row r="42" ht="30" customHeight="1">
      <c r="A42" s="121" t="inlineStr">
        <is>
          <t>0x30</t>
        </is>
      </c>
      <c r="B42" s="55" t="n">
        <v>2</v>
      </c>
      <c r="C42" s="122" t="inlineStr">
        <is>
          <t>⚠ YES</t>
        </is>
      </c>
      <c r="D42" s="12" t="inlineStr">
        <is>
          <t>MMC5603 precision magnetometer · Trill flexible touch sliders</t>
        </is>
      </c>
      <c r="E42" s="12" t="inlineStr">
        <is>
          <t>0 of 2 have a selectable address</t>
        </is>
      </c>
      <c r="F42" s="12" t="inlineStr">
        <is>
          <t>Use a TCA9548A I²C multiplexer, or set jumpers so each part gets a distinct address. Parts with a FIXED address must go behind the mux.</t>
        </is>
      </c>
    </row>
    <row r="43" ht="30" customHeight="1">
      <c r="A43" s="121" t="inlineStr">
        <is>
          <t>0x31</t>
        </is>
      </c>
      <c r="B43" s="55" t="n">
        <v>1</v>
      </c>
      <c r="C43" s="55" t="inlineStr">
        <is>
          <t>—</t>
        </is>
      </c>
      <c r="D43" s="12" t="inlineStr">
        <is>
          <t>Cubic CM1107N dual-beam CO2</t>
        </is>
      </c>
      <c r="E43" s="12" t="inlineStr">
        <is>
          <t>n/a</t>
        </is>
      </c>
      <c r="F43" s="12" t="inlineStr"/>
    </row>
    <row r="44" ht="30" customHeight="1">
      <c r="A44" s="121" t="inlineStr">
        <is>
          <t>0x32</t>
        </is>
      </c>
      <c r="B44" s="55" t="n">
        <v>1</v>
      </c>
      <c r="C44" s="55" t="inlineStr">
        <is>
          <t>—</t>
        </is>
      </c>
      <c r="D44" s="12" t="inlineStr">
        <is>
          <t>HuskyLens AI camera</t>
        </is>
      </c>
      <c r="E44" s="12" t="inlineStr">
        <is>
          <t>n/a</t>
        </is>
      </c>
      <c r="F44" s="12" t="inlineStr"/>
    </row>
    <row r="45" ht="30" customHeight="1">
      <c r="A45" s="121" t="inlineStr">
        <is>
          <t>0x33</t>
        </is>
      </c>
      <c r="B45" s="55" t="n">
        <v>2</v>
      </c>
      <c r="C45" s="122" t="inlineStr">
        <is>
          <t>⚠ YES</t>
        </is>
      </c>
      <c r="D45" s="12" t="inlineStr">
        <is>
          <t>MLX90640 thermal camera · MLX90641 thermal (16x12)</t>
        </is>
      </c>
      <c r="E45" s="12" t="inlineStr">
        <is>
          <t>0 of 2 have a selectable address</t>
        </is>
      </c>
      <c r="F45" s="12" t="inlineStr">
        <is>
          <t>Use a TCA9548A I²C multiplexer, or set jumpers so each part gets a distinct address. Parts with a FIXED address must go behind the mux.</t>
        </is>
      </c>
    </row>
    <row r="46" ht="30" customHeight="1">
      <c r="A46" s="121" t="inlineStr">
        <is>
          <t>0x36</t>
        </is>
      </c>
      <c r="B46" s="55" t="n">
        <v>4</v>
      </c>
      <c r="C46" s="122" t="inlineStr">
        <is>
          <t>⚠ YES</t>
        </is>
      </c>
      <c r="D46" s="12" t="inlineStr">
        <is>
          <t>AS5600 magnetic angle · Draw-wire (string pot) sensor · MAX17048 ModelGauge fuel gauge · MAX17260 ModelGauge m5 fuel gauge</t>
        </is>
      </c>
      <c r="E46" s="12" t="inlineStr">
        <is>
          <t>0 of 4 have a selectable address</t>
        </is>
      </c>
      <c r="F46" s="12" t="inlineStr">
        <is>
          <t>Use a TCA9548A I²C multiplexer, or set jumpers so each part gets a distinct address. Parts with a FIXED address must go behind the mux.</t>
        </is>
      </c>
    </row>
    <row r="47" ht="30" customHeight="1">
      <c r="A47" s="121" t="inlineStr">
        <is>
          <t>0x38</t>
        </is>
      </c>
      <c r="B47" s="55" t="n">
        <v>3</v>
      </c>
      <c r="C47" s="122" t="inlineStr">
        <is>
          <t>⚠ YES</t>
        </is>
      </c>
      <c r="D47" s="12" t="inlineStr">
        <is>
          <t>Trill flexible touch sliders · AHT20 temp/humidity · ADE7953 dual-channel single-phase energy meter</t>
        </is>
      </c>
      <c r="E47" s="12" t="inlineStr">
        <is>
          <t>0 of 3 have a selectable address</t>
        </is>
      </c>
      <c r="F47" s="12" t="inlineStr">
        <is>
          <t>Use a TCA9548A I²C multiplexer, or set jumpers so each part gets a distinct address. Parts with a FIXED address must go behind the mux.</t>
        </is>
      </c>
    </row>
    <row r="48" ht="30" customHeight="1">
      <c r="A48" s="121" t="inlineStr">
        <is>
          <t>0x39</t>
        </is>
      </c>
      <c r="B48" s="55" t="n">
        <v>5</v>
      </c>
      <c r="C48" s="122" t="inlineStr">
        <is>
          <t>⚠ YES</t>
        </is>
      </c>
      <c r="D48" s="12" t="inlineStr">
        <is>
          <t>AS7341 11-channel spectral · AS7341 11-channel spectral · APDS-9960 gesture/color/prox · TSL2561 lux sensor · AS7343 14-channel spectral sensor</t>
        </is>
      </c>
      <c r="E48" s="12" t="inlineStr">
        <is>
          <t>1 of 5 have a selectable address</t>
        </is>
      </c>
      <c r="F48" s="12" t="inlineStr">
        <is>
          <t>Use a TCA9548A I²C multiplexer, or set jumpers so each part gets a distinct address. Parts with a FIXED address must go behind the mux.</t>
        </is>
      </c>
    </row>
    <row r="49" ht="30" customHeight="1">
      <c r="A49" s="121" t="inlineStr">
        <is>
          <t>0x3A</t>
        </is>
      </c>
      <c r="B49" s="55" t="n">
        <v>1</v>
      </c>
      <c r="C49" s="55" t="inlineStr">
        <is>
          <t>—</t>
        </is>
      </c>
      <c r="D49" s="12" t="inlineStr">
        <is>
          <t>MLX90632 miniature IR temp</t>
        </is>
      </c>
      <c r="E49" s="12" t="inlineStr">
        <is>
          <t>n/a</t>
        </is>
      </c>
      <c r="F49" s="12" t="inlineStr"/>
    </row>
    <row r="50" ht="30" customHeight="1">
      <c r="A50" s="121" t="inlineStr">
        <is>
          <t>0x3C</t>
        </is>
      </c>
      <c r="B50" s="55" t="n">
        <v>1</v>
      </c>
      <c r="C50" s="55" t="inlineStr">
        <is>
          <t>—</t>
        </is>
      </c>
      <c r="D50" s="12" t="inlineStr">
        <is>
          <t>OLED display (SSD1306 / SH1107)</t>
        </is>
      </c>
      <c r="E50" s="12" t="inlineStr">
        <is>
          <t>n/a</t>
        </is>
      </c>
      <c r="F50" s="12" t="inlineStr"/>
    </row>
    <row r="51" ht="30" customHeight="1">
      <c r="A51" s="121" t="inlineStr">
        <is>
          <t>0x3D</t>
        </is>
      </c>
      <c r="B51" s="55" t="n">
        <v>1</v>
      </c>
      <c r="C51" s="55" t="inlineStr">
        <is>
          <t>—</t>
        </is>
      </c>
      <c r="D51" s="12" t="inlineStr">
        <is>
          <t>OLED display (SSD1306 / SH1107)</t>
        </is>
      </c>
      <c r="E51" s="12" t="inlineStr">
        <is>
          <t>n/a</t>
        </is>
      </c>
      <c r="F51" s="12" t="inlineStr"/>
    </row>
    <row r="52" ht="30" customHeight="1">
      <c r="A52" s="121" t="inlineStr">
        <is>
          <t>0x40</t>
        </is>
      </c>
      <c r="B52" s="55" t="n">
        <v>8</v>
      </c>
      <c r="C52" s="122" t="inlineStr">
        <is>
          <t>⚠ YES</t>
        </is>
      </c>
      <c r="D52" s="12" t="inlineStr">
        <is>
          <t>Trill flexible touch sliders · INA219 current/power monitor · INA219 current/power monitor · INA219 current/power monitor · INA226/INA228 precision power · Si7021 humidity/temp · INA3221 triple-channel power · AS5048A 14-bit angle</t>
        </is>
      </c>
      <c r="E52" s="12" t="inlineStr">
        <is>
          <t>6 of 8 have a selectable address</t>
        </is>
      </c>
      <c r="F52" s="12" t="inlineStr">
        <is>
          <t>Use a TCA9548A I²C multiplexer, or set jumpers so each part gets a distinct address. Parts with a FIXED address must go behind the mux.</t>
        </is>
      </c>
    </row>
    <row r="53" ht="30" customHeight="1">
      <c r="A53" s="121" t="inlineStr">
        <is>
          <t>0x41</t>
        </is>
      </c>
      <c r="B53" s="55" t="n">
        <v>1</v>
      </c>
      <c r="C53" s="55" t="inlineStr">
        <is>
          <t>—</t>
        </is>
      </c>
      <c r="D53" s="12" t="inlineStr">
        <is>
          <t>INA3221 triple-channel power</t>
        </is>
      </c>
      <c r="E53" s="12" t="inlineStr">
        <is>
          <t>n/a</t>
        </is>
      </c>
      <c r="F53" s="12" t="inlineStr"/>
    </row>
    <row r="54" ht="30" customHeight="1">
      <c r="A54" s="121" t="inlineStr">
        <is>
          <t>0x42</t>
        </is>
      </c>
      <c r="B54" s="55" t="n">
        <v>7</v>
      </c>
      <c r="C54" s="122" t="inlineStr">
        <is>
          <t>⚠ YES</t>
        </is>
      </c>
      <c r="D54" s="12" t="inlineStr">
        <is>
          <t>u-blox M10 GNSS · ZED-F9P RTK centimetre GNSS · INA3221 triple-channel power · SAM-M10Q GNSS with integrated patch antenna · ZED-F9R dead-reckoning GNSS · ZED-X20P all-band centimetre GNSS · NEO-F10T dual-band GNSS timing receiver</t>
        </is>
      </c>
      <c r="E54" s="12" t="inlineStr">
        <is>
          <t>1 of 7 have a selectable address</t>
        </is>
      </c>
      <c r="F54" s="12" t="inlineStr">
        <is>
          <t>Use a TCA9548A I²C multiplexer, or set jumpers so each part gets a distinct address. Parts with a FIXED address must go behind the mux.</t>
        </is>
      </c>
    </row>
    <row r="55" ht="30" customHeight="1">
      <c r="A55" s="121" t="inlineStr">
        <is>
          <t>0x43</t>
        </is>
      </c>
      <c r="B55" s="55" t="n">
        <v>2</v>
      </c>
      <c r="C55" s="122" t="inlineStr">
        <is>
          <t>⚠ YES</t>
        </is>
      </c>
      <c r="D55" s="12" t="inlineStr">
        <is>
          <t>INA3221 triple-channel power · AS5048A 14-bit angle</t>
        </is>
      </c>
      <c r="E55" s="12" t="inlineStr">
        <is>
          <t>2 of 2 have a selectable address</t>
        </is>
      </c>
      <c r="F55" s="12" t="inlineStr">
        <is>
          <t>Use a TCA9548A I²C multiplexer, or set jumpers so each part gets a distinct address. Parts with a FIXED address must go behind the mux.</t>
        </is>
      </c>
    </row>
    <row r="56" ht="30" customHeight="1">
      <c r="A56" s="121" t="inlineStr">
        <is>
          <t>0x44</t>
        </is>
      </c>
      <c r="B56" s="55" t="n">
        <v>6</v>
      </c>
      <c r="C56" s="122" t="inlineStr">
        <is>
          <t>⚠ YES</t>
        </is>
      </c>
      <c r="D56" s="12" t="inlineStr">
        <is>
          <t>SHT41 humidity + temp · HDC3022 humidity + temp · SHT31 weatherproof probe · OPT4048 tristimulus color · OPT4048 tristimulus color · OPT3001 photometric lux sensor</t>
        </is>
      </c>
      <c r="E56" s="12" t="inlineStr">
        <is>
          <t>2 of 6 have a selectable address</t>
        </is>
      </c>
      <c r="F56" s="12" t="inlineStr">
        <is>
          <t>Use a TCA9548A I²C multiplexer, or set jumpers so each part gets a distinct address. Parts with a FIXED address must go behind the mux.</t>
        </is>
      </c>
    </row>
    <row r="57" ht="30" customHeight="1">
      <c r="A57" s="121" t="inlineStr">
        <is>
          <t>0x45</t>
        </is>
      </c>
      <c r="B57" s="55" t="n">
        <v>4</v>
      </c>
      <c r="C57" s="122" t="inlineStr">
        <is>
          <t>⚠ YES</t>
        </is>
      </c>
      <c r="D57" s="12" t="inlineStr">
        <is>
          <t>SHT41 humidity + temp · HDC3022 humidity + temp · SHT31 weatherproof probe · MEMS ultrasonic ToF (Chirp)</t>
        </is>
      </c>
      <c r="E57" s="12" t="inlineStr">
        <is>
          <t>2 of 4 have a selectable address</t>
        </is>
      </c>
      <c r="F57" s="12" t="inlineStr">
        <is>
          <t>Use a TCA9548A I²C multiplexer, or set jumpers so each part gets a distinct address. Parts with a FIXED address must go behind the mux.</t>
        </is>
      </c>
    </row>
    <row r="58" ht="30" customHeight="1">
      <c r="A58" s="121" t="inlineStr">
        <is>
          <t>0x46</t>
        </is>
      </c>
      <c r="B58" s="55" t="n">
        <v>1</v>
      </c>
      <c r="C58" s="55" t="inlineStr">
        <is>
          <t>—</t>
        </is>
      </c>
      <c r="D58" s="12" t="inlineStr">
        <is>
          <t>HDC3022 humidity + temp</t>
        </is>
      </c>
      <c r="E58" s="12" t="inlineStr">
        <is>
          <t>n/a</t>
        </is>
      </c>
      <c r="F58" s="12" t="inlineStr"/>
    </row>
    <row r="59" ht="30" customHeight="1">
      <c r="A59" s="121" t="inlineStr">
        <is>
          <t>0x47</t>
        </is>
      </c>
      <c r="B59" s="55" t="n">
        <v>3</v>
      </c>
      <c r="C59" s="122" t="inlineStr">
        <is>
          <t>⚠ YES</t>
        </is>
      </c>
      <c r="D59" s="12" t="inlineStr">
        <is>
          <t>HDC3022 humidity + temp · OPT4048 tristimulus color · OPT3001 photometric lux sensor</t>
        </is>
      </c>
      <c r="E59" s="12" t="inlineStr">
        <is>
          <t>1 of 3 have a selectable address</t>
        </is>
      </c>
      <c r="F59" s="12" t="inlineStr">
        <is>
          <t>Use a TCA9548A I²C multiplexer, or set jumpers so each part gets a distinct address. Parts with a FIXED address must go behind the mux.</t>
        </is>
      </c>
    </row>
    <row r="60" ht="30" customHeight="1">
      <c r="A60" s="121" t="inlineStr">
        <is>
          <t>0x48</t>
        </is>
      </c>
      <c r="B60" s="55" t="n">
        <v>7</v>
      </c>
      <c r="C60" s="122" t="inlineStr">
        <is>
          <t>⚠ YES</t>
        </is>
      </c>
      <c r="D60" s="12" t="inlineStr">
        <is>
          <t>TMP117 ultra-precise temp · MAX30205 clinical body temp · MAX30205 clinical body temp · MAX471 / shunt + ADS1115 · ADS1115 16-bit ADC (the analog fixer) · VEML6030 ambient light sensor · ADS1115 / ADS1015 16-bit ADC</t>
        </is>
      </c>
      <c r="E60" s="12" t="inlineStr">
        <is>
          <t>3 of 7 have a selectable address</t>
        </is>
      </c>
      <c r="F60" s="12" t="inlineStr">
        <is>
          <t>Use a TCA9548A I²C multiplexer, or set jumpers so each part gets a distinct address. Parts with a FIXED address must go behind the mux.</t>
        </is>
      </c>
    </row>
    <row r="61" ht="30" customHeight="1">
      <c r="A61" s="121" t="inlineStr">
        <is>
          <t>0x49</t>
        </is>
      </c>
      <c r="B61" s="55" t="n">
        <v>7</v>
      </c>
      <c r="C61" s="122" t="inlineStr">
        <is>
          <t>⚠ YES</t>
        </is>
      </c>
      <c r="D61" s="12" t="inlineStr">
        <is>
          <t>TMP117 ultra-precise temp · AS7263 NIR spectral · TSL2561 lux sensor · ADS1115 16-bit ADC (the analog fixer) · Time-of-flight spectroscopy: AS7263 trick · AS7265x 18-channel spectral triad · ADS1115 / ADS1015 16-bit ADC</t>
        </is>
      </c>
      <c r="E61" s="12" t="inlineStr">
        <is>
          <t>4 of 7 have a selectable address</t>
        </is>
      </c>
      <c r="F61" s="12" t="inlineStr">
        <is>
          <t>Use a TCA9548A I²C multiplexer, or set jumpers so each part gets a distinct address. Parts with a FIXED address must go behind the mux.</t>
        </is>
      </c>
    </row>
    <row r="62" ht="30" customHeight="1">
      <c r="A62" s="121" t="inlineStr">
        <is>
          <t>0x4A</t>
        </is>
      </c>
      <c r="B62" s="55" t="n">
        <v>6</v>
      </c>
      <c r="C62" s="122" t="inlineStr">
        <is>
          <t>⚠ YES</t>
        </is>
      </c>
      <c r="D62" s="12" t="inlineStr">
        <is>
          <t>TMP117 ultra-precise temp · BNO086 high-perf fusion IMU · MAX44009 ultra-low-power lux · ADS1115 16-bit ADC (the analog fixer) · ADS1115 16-bit ADC (the analog fixer) · ADS1115 / ADS1015 16-bit ADC</t>
        </is>
      </c>
      <c r="E62" s="12" t="inlineStr">
        <is>
          <t>6 of 6 have a selectable address</t>
        </is>
      </c>
      <c r="F62" s="12" t="inlineStr">
        <is>
          <t>Use a TCA9548A I²C multiplexer, or set jumpers so each part gets a distinct address. Parts with a FIXED address must go behind the mux.</t>
        </is>
      </c>
    </row>
    <row r="63" ht="30" customHeight="1">
      <c r="A63" s="121" t="inlineStr">
        <is>
          <t>0x4B</t>
        </is>
      </c>
      <c r="B63" s="55" t="n">
        <v>7</v>
      </c>
      <c r="C63" s="122" t="inlineStr">
        <is>
          <t>⚠ YES</t>
        </is>
      </c>
      <c r="D63" s="12" t="inlineStr">
        <is>
          <t>TMP117 ultra-precise temp · BNO086 high-perf fusion IMU · MAX471 / shunt + ADS1115 · MAX44009 ultra-low-power lux · ADS1115 16-bit ADC (the analog fixer) · ADS1115 16-bit ADC (the analog fixer) · ADS1115 / ADS1015 16-bit ADC</t>
        </is>
      </c>
      <c r="E63" s="12" t="inlineStr">
        <is>
          <t>6 of 7 have a selectable address</t>
        </is>
      </c>
      <c r="F63" s="12" t="inlineStr">
        <is>
          <t>Use a TCA9548A I²C multiplexer, or set jumpers so each part gets a distinct address. Parts with a FIXED address must go behind the mux.</t>
        </is>
      </c>
    </row>
    <row r="64" ht="30" customHeight="1">
      <c r="A64" s="121" t="inlineStr">
        <is>
          <t>0x4F</t>
        </is>
      </c>
      <c r="B64" s="55" t="n">
        <v>3</v>
      </c>
      <c r="C64" s="122" t="inlineStr">
        <is>
          <t>⚠ YES</t>
        </is>
      </c>
      <c r="D64" s="12" t="inlineStr">
        <is>
          <t>MAX30205 clinical body temp · INA219 current/power monitor · INA226/INA228 precision power</t>
        </is>
      </c>
      <c r="E64" s="12" t="inlineStr">
        <is>
          <t>2 of 3 have a selectable address</t>
        </is>
      </c>
      <c r="F64" s="12" t="inlineStr">
        <is>
          <t>Use a TCA9548A I²C multiplexer, or set jumpers so each part gets a distinct address. Parts with a FIXED address must go behind the mux.</t>
        </is>
      </c>
    </row>
    <row r="65" ht="30" customHeight="1">
      <c r="A65" s="121" t="inlineStr">
        <is>
          <t>0x50</t>
        </is>
      </c>
      <c r="B65" s="55" t="n">
        <v>4</v>
      </c>
      <c r="C65" s="122" t="inlineStr">
        <is>
          <t>⚠ YES</t>
        </is>
      </c>
      <c r="D65" s="12" t="inlineStr">
        <is>
          <t>Capacitive liquid/force FDC1004 · Oil/quality dielectric probe · MLX90621 16x4 fast thermal array · MAX30208 clinical-accuracy skin temperature</t>
        </is>
      </c>
      <c r="E65" s="12" t="inlineStr">
        <is>
          <t>0 of 4 have a selectable address</t>
        </is>
      </c>
      <c r="F65" s="12" t="inlineStr">
        <is>
          <t>Use a TCA9548A I²C multiplexer, or set jumpers so each part gets a distinct address. Parts with a FIXED address must go behind the mux.</t>
        </is>
      </c>
    </row>
    <row r="66" ht="30" customHeight="1">
      <c r="A66" s="121" t="inlineStr">
        <is>
          <t>0x52</t>
        </is>
      </c>
      <c r="B66" s="55" t="n">
        <v>3</v>
      </c>
      <c r="C66" s="122" t="inlineStr">
        <is>
          <t>⚠ YES</t>
        </is>
      </c>
      <c r="D66" s="12" t="inlineStr">
        <is>
          <t>ENS160 air quality · VL53L5CX 8x8 ToF array · Acconeer XM125 pulsed coherent radar</t>
        </is>
      </c>
      <c r="E66" s="12" t="inlineStr">
        <is>
          <t>1 of 3 have a selectable address</t>
        </is>
      </c>
      <c r="F66" s="12" t="inlineStr">
        <is>
          <t>Use a TCA9548A I²C multiplexer, or set jumpers so each part gets a distinct address. Parts with a FIXED address must go behind the mux.</t>
        </is>
      </c>
    </row>
    <row r="67" ht="30" customHeight="1">
      <c r="A67" s="121" t="inlineStr">
        <is>
          <t>0x53</t>
        </is>
      </c>
      <c r="B67" s="55" t="n">
        <v>9</v>
      </c>
      <c r="C67" s="122" t="inlineStr">
        <is>
          <t>⚠ YES</t>
        </is>
      </c>
      <c r="D67" s="12" t="inlineStr">
        <is>
          <t>ENS160 air quality · ENS160 air quality · LTR-390 UV + ambient · ADXL345 accelerometer · ADXL345 accelerometer · ADXL355 low-noise accel · High-g accel ADXL375 · ST25DV64K dual-interface NFC tag · MAX30208 clinical-accuracy skin temperature</t>
        </is>
      </c>
      <c r="E67" s="12" t="inlineStr">
        <is>
          <t>4 of 9 have a selectable address</t>
        </is>
      </c>
      <c r="F67" s="12" t="inlineStr">
        <is>
          <t>Use a TCA9548A I²C multiplexer, or set jumpers so each part gets a distinct address. Parts with a FIXED address must go behind the mux.</t>
        </is>
      </c>
    </row>
    <row r="68" ht="30" customHeight="1">
      <c r="A68" s="121" t="inlineStr">
        <is>
          <t>0x55</t>
        </is>
      </c>
      <c r="B68" s="55" t="n">
        <v>2</v>
      </c>
      <c r="C68" s="122" t="inlineStr">
        <is>
          <t>⚠ YES</t>
        </is>
      </c>
      <c r="D68" s="12" t="inlineStr">
        <is>
          <t>NTAG I2C Plus 2K dual-interface tag · BQ27441-G1 Impedance Track fuel gauge</t>
        </is>
      </c>
      <c r="E68" s="12" t="inlineStr">
        <is>
          <t>0 of 2 have a selectable address</t>
        </is>
      </c>
      <c r="F68" s="12" t="inlineStr">
        <is>
          <t>Use a TCA9548A I²C multiplexer, or set jumpers so each part gets a distinct address. Parts with a FIXED address must go behind the mux.</t>
        </is>
      </c>
    </row>
    <row r="69" ht="30" customHeight="1">
      <c r="A69" s="121" t="inlineStr">
        <is>
          <t>0x57</t>
        </is>
      </c>
      <c r="B69" s="55" t="n">
        <v>2</v>
      </c>
      <c r="C69" s="122" t="inlineStr">
        <is>
          <t>⚠ YES</t>
        </is>
      </c>
      <c r="D69" s="12" t="inlineStr">
        <is>
          <t>MAX30102 pulse oximeter · ST25DV64K dual-interface NFC tag</t>
        </is>
      </c>
      <c r="E69" s="12" t="inlineStr">
        <is>
          <t>0 of 2 have a selectable address</t>
        </is>
      </c>
      <c r="F69" s="12" t="inlineStr">
        <is>
          <t>Use a TCA9548A I²C multiplexer, or set jumpers so each part gets a distinct address. Parts with a FIXED address must go behind the mux.</t>
        </is>
      </c>
    </row>
    <row r="70" ht="30" customHeight="1">
      <c r="A70" s="121" t="inlineStr">
        <is>
          <t>0x58</t>
        </is>
      </c>
      <c r="B70" s="55" t="n">
        <v>1</v>
      </c>
      <c r="C70" s="55" t="inlineStr">
        <is>
          <t>—</t>
        </is>
      </c>
      <c r="D70" s="12" t="inlineStr">
        <is>
          <t>SGP30 eCO2/TVOC (legacy)</t>
        </is>
      </c>
      <c r="E70" s="12" t="inlineStr">
        <is>
          <t>n/a</t>
        </is>
      </c>
      <c r="F70" s="12" t="inlineStr"/>
    </row>
    <row r="71" ht="30" customHeight="1">
      <c r="A71" s="121" t="inlineStr">
        <is>
          <t>0x59</t>
        </is>
      </c>
      <c r="B71" s="55" t="n">
        <v>1</v>
      </c>
      <c r="C71" s="55" t="inlineStr">
        <is>
          <t>—</t>
        </is>
      </c>
      <c r="D71" s="12" t="inlineStr">
        <is>
          <t>SGP40 VOC index</t>
        </is>
      </c>
      <c r="E71" s="12" t="inlineStr">
        <is>
          <t>n/a</t>
        </is>
      </c>
      <c r="F71" s="12" t="inlineStr"/>
    </row>
    <row r="72" ht="30" customHeight="1">
      <c r="A72" s="121" t="inlineStr">
        <is>
          <t>0x5A</t>
        </is>
      </c>
      <c r="B72" s="55" t="n">
        <v>4</v>
      </c>
      <c r="C72" s="122" t="inlineStr">
        <is>
          <t>⚠ YES</t>
        </is>
      </c>
      <c r="D72" s="12" t="inlineStr">
        <is>
          <t>MLX90614 IR thermometer · MPR121 12-pad cap touch · MLX90614 forehead mode · Haptic driver + LRA/ERM (DRV2605L)</t>
        </is>
      </c>
      <c r="E72" s="12" t="inlineStr">
        <is>
          <t>1 of 4 have a selectable address</t>
        </is>
      </c>
      <c r="F72" s="12" t="inlineStr">
        <is>
          <t>Use a TCA9548A I²C multiplexer, or set jumpers so each part gets a distinct address. Parts with a FIXED address must go behind the mux.</t>
        </is>
      </c>
    </row>
    <row r="73" ht="30" customHeight="1">
      <c r="A73" s="121" t="inlineStr">
        <is>
          <t>0x5B</t>
        </is>
      </c>
      <c r="B73" s="55" t="n">
        <v>1</v>
      </c>
      <c r="C73" s="55" t="inlineStr">
        <is>
          <t>—</t>
        </is>
      </c>
      <c r="D73" s="12" t="inlineStr">
        <is>
          <t>MPR121 12-pad cap touch</t>
        </is>
      </c>
      <c r="E73" s="12" t="inlineStr">
        <is>
          <t>n/a</t>
        </is>
      </c>
      <c r="F73" s="12" t="inlineStr"/>
    </row>
    <row r="74" ht="30" customHeight="1">
      <c r="A74" s="121" t="inlineStr">
        <is>
          <t>0x5C</t>
        </is>
      </c>
      <c r="B74" s="55" t="n">
        <v>3</v>
      </c>
      <c r="C74" s="122" t="inlineStr">
        <is>
          <t>⚠ YES</t>
        </is>
      </c>
      <c r="D74" s="12" t="inlineStr">
        <is>
          <t>LPS22HB pressure sensor · BH1750 lux sensor · MPR121 12-pad cap touch</t>
        </is>
      </c>
      <c r="E74" s="12" t="inlineStr">
        <is>
          <t>2 of 3 have a selectable address</t>
        </is>
      </c>
      <c r="F74" s="12" t="inlineStr">
        <is>
          <t>Use a TCA9548A I²C multiplexer, or set jumpers so each part gets a distinct address. Parts with a FIXED address must go behind the mux.</t>
        </is>
      </c>
    </row>
    <row r="75" ht="30" customHeight="1">
      <c r="A75" s="121" t="inlineStr">
        <is>
          <t>0x5D</t>
        </is>
      </c>
      <c r="B75" s="55" t="n">
        <v>3</v>
      </c>
      <c r="C75" s="122" t="inlineStr">
        <is>
          <t>⚠ YES</t>
        </is>
      </c>
      <c r="D75" s="12" t="inlineStr">
        <is>
          <t>LPS22HB pressure sensor · MPR121 12-pad cap touch · GT911 / FT6236 touchscreen controller</t>
        </is>
      </c>
      <c r="E75" s="12" t="inlineStr">
        <is>
          <t>1 of 3 have a selectable address</t>
        </is>
      </c>
      <c r="F75" s="12" t="inlineStr">
        <is>
          <t>Use a TCA9548A I²C multiplexer, or set jumpers so each part gets a distinct address. Parts with a FIXED address must go behind the mux.</t>
        </is>
      </c>
    </row>
    <row r="76" ht="30" customHeight="1">
      <c r="A76" s="121" t="inlineStr">
        <is>
          <t>0x5E</t>
        </is>
      </c>
      <c r="B76" s="55" t="n">
        <v>2</v>
      </c>
      <c r="C76" s="122" t="inlineStr">
        <is>
          <t>⚠ YES</t>
        </is>
      </c>
      <c r="D76" s="12" t="inlineStr">
        <is>
          <t>TLV493D 3D magnetic · MAX86150 ECG+PPG combo</t>
        </is>
      </c>
      <c r="E76" s="12" t="inlineStr">
        <is>
          <t>0 of 2 have a selectable address</t>
        </is>
      </c>
      <c r="F76" s="12" t="inlineStr">
        <is>
          <t>Use a TCA9548A I²C multiplexer, or set jumpers so each part gets a distinct address. Parts with a FIXED address must go behind the mux.</t>
        </is>
      </c>
    </row>
    <row r="77" ht="30" customHeight="1">
      <c r="A77" s="121" t="inlineStr">
        <is>
          <t>0x60</t>
        </is>
      </c>
      <c r="B77" s="55" t="n">
        <v>7</v>
      </c>
      <c r="C77" s="122" t="inlineStr">
        <is>
          <t>⚠ YES</t>
        </is>
      </c>
      <c r="D77" s="12" t="inlineStr">
        <is>
          <t>Thermocouple multiplexer board · Thermocouple multiplexer board · SI1145 UV/IR/visible · VCNL4040 proximity + lux · ATECC608B secure element · MLX90621 16x4 fast thermal array · MCP4725 12-bit DAC</t>
        </is>
      </c>
      <c r="E77" s="12" t="inlineStr">
        <is>
          <t>0 of 7 have a selectable address</t>
        </is>
      </c>
      <c r="F77" s="12" t="inlineStr">
        <is>
          <t>Use a TCA9548A I²C multiplexer, or set jumpers so each part gets a distinct address. Parts with a FIXED address must go behind the mux.</t>
        </is>
      </c>
    </row>
    <row r="78" ht="30" customHeight="1">
      <c r="A78" s="121" t="inlineStr">
        <is>
          <t>0x61</t>
        </is>
      </c>
      <c r="B78" s="55" t="n">
        <v>4</v>
      </c>
      <c r="C78" s="122" t="inlineStr">
        <is>
          <t>⚠ YES</t>
        </is>
      </c>
      <c r="D78" s="12" t="inlineStr">
        <is>
          <t>SCD30 NDIR CO2 · Dissolved oxygen kit (Atlas EZO-DO) · ORP (redox) probe · Soil CO2 flux chamber (closed dynamic)</t>
        </is>
      </c>
      <c r="E78" s="12" t="inlineStr">
        <is>
          <t>0 of 4 have a selectable address</t>
        </is>
      </c>
      <c r="F78" s="12" t="inlineStr">
        <is>
          <t>Use a TCA9548A I²C multiplexer, or set jumpers so each part gets a distinct address. Parts with a FIXED address must go behind the mux.</t>
        </is>
      </c>
    </row>
    <row r="79" ht="30" customHeight="1">
      <c r="A79" s="121" t="inlineStr">
        <is>
          <t>0x62</t>
        </is>
      </c>
      <c r="B79" s="55" t="n">
        <v>5</v>
      </c>
      <c r="C79" s="122" t="inlineStr">
        <is>
          <t>⚠ YES</t>
        </is>
      </c>
      <c r="D79" s="12" t="inlineStr">
        <is>
          <t>SCD41 true CO2 · ORP (redox) probe · Person Sensor (Useful Sensors) · Person Sensor (Useful Sensors) · Grove Vision AI v2</t>
        </is>
      </c>
      <c r="E79" s="12" t="inlineStr">
        <is>
          <t>2 of 5 have a selectable address</t>
        </is>
      </c>
      <c r="F79" s="12" t="inlineStr">
        <is>
          <t>Use a TCA9548A I²C multiplexer, or set jumpers so each part gets a distinct address. Parts with a FIXED address must go behind the mux.</t>
        </is>
      </c>
    </row>
    <row r="80" ht="30" customHeight="1">
      <c r="A80" s="121" t="inlineStr">
        <is>
          <t>0x63</t>
        </is>
      </c>
      <c r="B80" s="55" t="n">
        <v>1</v>
      </c>
      <c r="C80" s="55" t="inlineStr">
        <is>
          <t>—</t>
        </is>
      </c>
      <c r="D80" s="12" t="inlineStr">
        <is>
          <t>ORP (redox) probe</t>
        </is>
      </c>
      <c r="E80" s="12" t="inlineStr">
        <is>
          <t>n/a</t>
        </is>
      </c>
      <c r="F80" s="12" t="inlineStr"/>
    </row>
    <row r="81" ht="30" customHeight="1">
      <c r="A81" s="121" t="inlineStr">
        <is>
          <t>0x64</t>
        </is>
      </c>
      <c r="B81" s="55" t="n">
        <v>2</v>
      </c>
      <c r="C81" s="122" t="inlineStr">
        <is>
          <t>⚠ YES</t>
        </is>
      </c>
      <c r="D81" s="12" t="inlineStr">
        <is>
          <t>ORP (redox) probe · STCC4 low-cost percent CO2</t>
        </is>
      </c>
      <c r="E81" s="12" t="inlineStr">
        <is>
          <t>0 of 2 have a selectable address</t>
        </is>
      </c>
      <c r="F81" s="12" t="inlineStr">
        <is>
          <t>Use a TCA9548A I²C multiplexer, or set jumpers so each part gets a distinct address. Parts with a FIXED address must go behind the mux.</t>
        </is>
      </c>
    </row>
    <row r="82" ht="30" customHeight="1">
      <c r="A82" s="121" t="inlineStr">
        <is>
          <t>0x66</t>
        </is>
      </c>
      <c r="B82" s="55" t="n">
        <v>1</v>
      </c>
      <c r="C82" s="55" t="inlineStr">
        <is>
          <t>—</t>
        </is>
      </c>
      <c r="D82" s="12" t="inlineStr">
        <is>
          <t>ORP (redox) probe</t>
        </is>
      </c>
      <c r="E82" s="12" t="inlineStr">
        <is>
          <t>n/a</t>
        </is>
      </c>
      <c r="F82" s="12" t="inlineStr"/>
    </row>
    <row r="83" ht="30" customHeight="1">
      <c r="A83" s="121" t="inlineStr">
        <is>
          <t>0x67</t>
        </is>
      </c>
      <c r="B83" s="55" t="n">
        <v>3</v>
      </c>
      <c r="C83" s="122" t="inlineStr">
        <is>
          <t>⚠ YES</t>
        </is>
      </c>
      <c r="D83" s="12" t="inlineStr">
        <is>
          <t>Thermocouple multiplexer board · Thermocouple multiplexer board · MCP4725 12-bit DAC</t>
        </is>
      </c>
      <c r="E83" s="12" t="inlineStr">
        <is>
          <t>0 of 3 have a selectable address</t>
        </is>
      </c>
      <c r="F83" s="12" t="inlineStr">
        <is>
          <t>Use a TCA9548A I²C multiplexer, or set jumpers so each part gets a distinct address. Parts with a FIXED address must go behind the mux.</t>
        </is>
      </c>
    </row>
    <row r="84" ht="30" customHeight="1">
      <c r="A84" s="121" t="inlineStr">
        <is>
          <t>0x68</t>
        </is>
      </c>
      <c r="B84" s="55" t="n">
        <v>12</v>
      </c>
      <c r="C84" s="122" t="inlineStr">
        <is>
          <t>⚠ YES</t>
        </is>
      </c>
      <c r="D84" s="12" t="inlineStr">
        <is>
          <t>Grid-EYE AMG8833 thermal array · Grid-EYE AMG8833 thermal array · MPU-6050 6-axis IMU · MPU-6050 6-axis IMU · ICM-20948 9-axis IMU · BMI270 wearable IMU · MPU-9250 9-axis (legacy) · SenseAir K30 NDIR CO2 · BMI323 6-axis IMU · ICM-42688-P low-noise IMU · ICM-45686 premium 6-axis IMU · DS3231 precision RTC</t>
        </is>
      </c>
      <c r="E84" s="12" t="inlineStr">
        <is>
          <t>8 of 12 have a selectable address</t>
        </is>
      </c>
      <c r="F84" s="12" t="inlineStr">
        <is>
          <t>Use a TCA9548A I²C multiplexer, or set jumpers so each part gets a distinct address. Parts with a FIXED address must go behind the mux.</t>
        </is>
      </c>
    </row>
    <row r="85" ht="30" customHeight="1">
      <c r="A85" s="121" t="inlineStr">
        <is>
          <t>0x69</t>
        </is>
      </c>
      <c r="B85" s="55" t="n">
        <v>10</v>
      </c>
      <c r="C85" s="122" t="inlineStr">
        <is>
          <t>⚠ YES</t>
        </is>
      </c>
      <c r="D85" s="12" t="inlineStr">
        <is>
          <t>SPS30 premium PM · Grid-EYE AMG8833 thermal array · MPU-6050 6-axis IMU · ICM-20948 9-axis IMU · BMI270 wearable IMU · MPU-9250 9-axis (legacy) · SEN55 all-in-one air node · BMI323 6-axis IMU · ICM-42688-P low-noise IMU · ICM-45686 premium 6-axis IMU</t>
        </is>
      </c>
      <c r="E85" s="12" t="inlineStr">
        <is>
          <t>7 of 10 have a selectable address</t>
        </is>
      </c>
      <c r="F85" s="12" t="inlineStr">
        <is>
          <t>Use a TCA9548A I²C multiplexer, or set jumpers so each part gets a distinct address. Parts with a FIXED address must go behind the mux.</t>
        </is>
      </c>
    </row>
    <row r="86" ht="30" customHeight="1">
      <c r="A86" s="121" t="inlineStr">
        <is>
          <t>0x6A</t>
        </is>
      </c>
      <c r="B86" s="55" t="n">
        <v>5</v>
      </c>
      <c r="C86" s="122" t="inlineStr">
        <is>
          <t>⚠ YES</t>
        </is>
      </c>
      <c r="D86" s="12" t="inlineStr">
        <is>
          <t>LSM6DSOX ML-core IMU · LSM6DSV16X IMU with on-chip fusion · LSM6DSO32 high-range IMU · ISM330DHCX industrial IMU · L3GD20H gyro-only 3-axis</t>
        </is>
      </c>
      <c r="E86" s="12" t="inlineStr">
        <is>
          <t>5 of 5 have a selectable address</t>
        </is>
      </c>
      <c r="F86" s="12" t="inlineStr">
        <is>
          <t>Use a TCA9548A I²C multiplexer, or set jumpers so each part gets a distinct address. Parts with a FIXED address must go behind the mux.</t>
        </is>
      </c>
    </row>
    <row r="87" ht="30" customHeight="1">
      <c r="A87" s="121" t="inlineStr">
        <is>
          <t>0x6B</t>
        </is>
      </c>
      <c r="B87" s="55" t="n">
        <v>6</v>
      </c>
      <c r="C87" s="122" t="inlineStr">
        <is>
          <t>⚠ YES</t>
        </is>
      </c>
      <c r="D87" s="12" t="inlineStr">
        <is>
          <t>LSM6DSOX ML-core IMU · SEN66 six-in-one air module · LSM6DSV16X IMU with on-chip fusion · LSM6DSO32 high-range IMU · ISM330DHCX industrial IMU · L3GD20H gyro-only 3-axis</t>
        </is>
      </c>
      <c r="E87" s="12" t="inlineStr">
        <is>
          <t>5 of 6 have a selectable address</t>
        </is>
      </c>
      <c r="F87" s="12" t="inlineStr">
        <is>
          <t>Use a TCA9548A I²C multiplexer, or set jumpers so each part gets a distinct address. Parts with a FIXED address must go behind the mux.</t>
        </is>
      </c>
    </row>
    <row r="88" ht="30" customHeight="1">
      <c r="A88" s="121" t="inlineStr">
        <is>
          <t>0x6D</t>
        </is>
      </c>
      <c r="B88" s="55" t="n">
        <v>1</v>
      </c>
      <c r="C88" s="55" t="inlineStr">
        <is>
          <t>—</t>
        </is>
      </c>
      <c r="D88" s="12" t="inlineStr">
        <is>
          <t>XGZP6897D low-range diff pressure</t>
        </is>
      </c>
      <c r="E88" s="12" t="inlineStr">
        <is>
          <t>n/a</t>
        </is>
      </c>
      <c r="F88" s="12" t="inlineStr"/>
    </row>
    <row r="89" ht="30" customHeight="1">
      <c r="A89" s="121" t="inlineStr">
        <is>
          <t>0x70</t>
        </is>
      </c>
      <c r="B89" s="55" t="n">
        <v>2</v>
      </c>
      <c r="C89" s="122" t="inlineStr">
        <is>
          <t>⚠ YES</t>
        </is>
      </c>
      <c r="D89" s="12" t="inlineStr">
        <is>
          <t>SHTC3 tiny low-power RH/T · TCA9548A I2C multiplexer</t>
        </is>
      </c>
      <c r="E89" s="12" t="inlineStr">
        <is>
          <t>0 of 2 have a selectable address</t>
        </is>
      </c>
      <c r="F89" s="12" t="inlineStr">
        <is>
          <t>Use a TCA9548A I²C multiplexer, or set jumpers so each part gets a distinct address. Parts with a FIXED address must go behind the mux.</t>
        </is>
      </c>
    </row>
    <row r="90" ht="30" customHeight="1">
      <c r="A90" s="121" t="inlineStr">
        <is>
          <t>0x74</t>
        </is>
      </c>
      <c r="B90" s="55" t="n">
        <v>2</v>
      </c>
      <c r="C90" s="122" t="inlineStr">
        <is>
          <t>⚠ YES</t>
        </is>
      </c>
      <c r="D90" s="12" t="inlineStr">
        <is>
          <t>AS7331 spectral UV · AS7331 spectral UV</t>
        </is>
      </c>
      <c r="E90" s="12" t="inlineStr">
        <is>
          <t>2 of 2 have a selectable address</t>
        </is>
      </c>
      <c r="F90" s="12" t="inlineStr">
        <is>
          <t>Use a TCA9548A I²C multiplexer, or set jumpers so each part gets a distinct address. Parts with a FIXED address must go behind the mux.</t>
        </is>
      </c>
    </row>
    <row r="91" ht="30" customHeight="1">
      <c r="A91" s="121" t="inlineStr">
        <is>
          <t>0x76</t>
        </is>
      </c>
      <c r="B91" s="55" t="n">
        <v>9</v>
      </c>
      <c r="C91" s="122" t="inlineStr">
        <is>
          <t>⚠ YES</t>
        </is>
      </c>
      <c r="D91" s="12" t="inlineStr">
        <is>
          <t>BME280 climate combo · BME280 climate combo · BMP390 precision barometer · DPS310 barometer · MS5611 high-res altimeter · BME688 gas + climate AI · BMP280 budget barometer · Scent delivery + e-nose loop · BME690 gas + climate</t>
        </is>
      </c>
      <c r="E91" s="12" t="inlineStr">
        <is>
          <t>4 of 9 have a selectable address</t>
        </is>
      </c>
      <c r="F91" s="12" t="inlineStr">
        <is>
          <t>Use a TCA9548A I²C multiplexer, or set jumpers so each part gets a distinct address. Parts with a FIXED address must go behind the mux.</t>
        </is>
      </c>
    </row>
    <row r="92" ht="30" customHeight="1">
      <c r="A92" s="121" t="inlineStr">
        <is>
          <t>0x77</t>
        </is>
      </c>
      <c r="B92" s="55" t="n">
        <v>11</v>
      </c>
      <c r="C92" s="122" t="inlineStr">
        <is>
          <t>⚠ YES</t>
        </is>
      </c>
      <c r="D92" s="12" t="inlineStr">
        <is>
          <t>BME280 climate combo · BME280 climate combo · BMP390 precision barometer · DPS310 barometer · MS5611 high-res altimeter · BME688 gas + climate AI · AS7331 spectral UV · BMP280 budget barometer · Scent delivery + e-nose loop · BME690 gas + climate · TCA9548A I2C multiplexer</t>
        </is>
      </c>
      <c r="E92" s="12" t="inlineStr">
        <is>
          <t>5 of 11 have a selectable address</t>
        </is>
      </c>
      <c r="F92" s="12" t="inlineStr">
        <is>
          <t>Use a TCA9548A I²C multiplexer, or set jumpers so each part gets a distinct address. Parts with a FIXED address must go behind the mux.</t>
        </is>
      </c>
    </row>
    <row r="94" ht="24" customHeight="1">
      <c r="A94" s="6" t="inlineStr">
        <is>
          <t>BUS AND PIN REALITY</t>
        </is>
      </c>
    </row>
    <row r="95" ht="106" customHeight="1">
      <c r="A95" s="7" t="inlineStr">
        <is>
          <t>The ToF trap</t>
        </is>
      </c>
      <c r="B95" s="12" t="inlineStr">
        <is>
          <t>The entire ST VL53 family ships at a FIXED 0x29. Two on one bus is impossible without either a multiplexer, or driving each sensor's XSHUT pin low and assigning addresses one at a time at boot. Any project using several ToF sensors must budget for this — it is the single most common reason a multi-ToF build never works.</t>
        </is>
      </c>
    </row>
    <row r="96" ht="69" customHeight="1">
      <c r="A96" s="7" t="inlineStr">
        <is>
          <t>BME280 / BMP280 clones</t>
        </is>
      </c>
      <c r="B96" s="12" t="inlineStr">
        <is>
          <t>Address is 0x76 or 0x77 depending on the board, and many boards sold as BME280 carry a BMP280 with no humidity sensor. Scan the bus first, then read the chip ID register before trusting the label.</t>
        </is>
      </c>
    </row>
    <row r="97" ht="55" customHeight="1">
      <c r="A97" s="7" t="inlineStr">
        <is>
          <t>0x68 is crowded</t>
        </is>
      </c>
      <c r="B97" s="12" t="inlineStr">
        <is>
          <t>MPU-6050, MPU-9250, ICM-20948 and the DS3231 RTC all default here. Most IMUs have an AD0 pin that moves them to 0x69; the RTC usually does not move.</t>
        </is>
      </c>
    </row>
    <row r="98" ht="69" customHeight="1">
      <c r="A98" s="7" t="inlineStr">
        <is>
          <t>Pull-ups add up</t>
        </is>
      </c>
      <c r="B98" s="12" t="inlineStr">
        <is>
          <t>Every breakout carries its own 4.7k pull-ups. Six boards in parallel gives ~780Ω, which is too strong — the bus stops working reliably. Remove pull-ups on all but one or two boards on a long chain.</t>
        </is>
      </c>
    </row>
    <row r="99" ht="56" customHeight="1">
      <c r="A99" s="7" t="inlineStr">
        <is>
          <t>Bus length</t>
        </is>
      </c>
      <c r="B99" s="12" t="inlineStr">
        <is>
          <t>I²C is designed for a few tens of centimetres. Past ~1m, drop to 100kHz, use twisted pair with ground, or switch to a differential extender (P82B715).</t>
        </is>
      </c>
    </row>
    <row r="100" ht="74" customHeight="1">
      <c r="A100" s="7" t="inlineStr">
        <is>
          <t>Pin budget</t>
        </is>
      </c>
      <c r="B100" s="12" t="inlineStr">
        <is>
          <t>An ESP32 classic has ~34 GPIO but far fewer usable: strapping pins, flash pins, and input-only pins (34-39, no pull-ups) all bite. A DVP camera consumes ~16 pins on its own, which is why camera projects need an S3.</t>
        </is>
      </c>
    </row>
    <row r="101" ht="56" customHeight="1">
      <c r="A101" s="7" t="inlineStr">
        <is>
          <t>ADC2 vs Wi-Fi</t>
        </is>
      </c>
      <c r="B101" s="12" t="inlineStr">
        <is>
          <t>On the classic ESP32, ADC2 cannot be used while Wi-Fi is active. Put every analog sensor on ADC1, or accept that readings stop when the radio comes up.</t>
        </is>
      </c>
    </row>
    <row r="102" ht="66" customHeight="1">
      <c r="A102" s="7" t="inlineStr">
        <is>
          <t>The ESP32 ADC is poor</t>
        </is>
      </c>
      <c r="B102" s="12" t="inlineStr">
        <is>
          <t>Non-linear, noisy, and not to be trusted for anything precise. Any analog sensor you care about deserves an ADS1115 (16-bit, I²C, ~$3). This single part upgrades a third of this catalog.</t>
        </is>
      </c>
    </row>
    <row r="103" ht="63" customHeight="1">
      <c r="A103" s="7" t="inlineStr">
        <is>
          <t>5V outputs</t>
        </is>
      </c>
      <c r="B103" s="12" t="inlineStr">
        <is>
          <t>Plenty of sealed industrial and automotive parts output at their supply rail. Check the `logic_3v3` column before wiring anything with a supply above 3.6V directly to a GPIO.</t>
        </is>
      </c>
    </row>
  </sheetData>
  <mergeCells count="14">
    <mergeCell ref="A2:F2"/>
    <mergeCell ref="B100:F100"/>
    <mergeCell ref="B95:F95"/>
    <mergeCell ref="B103:F103"/>
    <mergeCell ref="A94:F94"/>
    <mergeCell ref="A5:F5"/>
    <mergeCell ref="B98:F98"/>
    <mergeCell ref="B99:F99"/>
    <mergeCell ref="A4:F4"/>
    <mergeCell ref="B101:F101"/>
    <mergeCell ref="A3:F3"/>
    <mergeCell ref="B102:F102"/>
    <mergeCell ref="B96:F96"/>
    <mergeCell ref="B97:F97"/>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6E7F5E"/>
    <outlinePr summaryBelow="1" summaryRight="1"/>
    <pageSetUpPr/>
  </sheetPr>
  <dimension ref="A1:W73"/>
  <sheetViews>
    <sheetView showGridLines="0" zoomScale="100" workbookViewId="0">
      <selection activeCell="A1" sqref="A1"/>
    </sheetView>
  </sheetViews>
  <sheetFormatPr baseColWidth="8" defaultRowHeight="15"/>
  <cols>
    <col width="26" customWidth="1" min="1" max="1"/>
    <col width="12" customWidth="1" min="2" max="2"/>
    <col width="14" customWidth="1" min="3" max="3"/>
    <col width="22" customWidth="1" min="4" max="4"/>
    <col width="22" customWidth="1" min="5" max="5"/>
    <col width="22" customWidth="1" min="6" max="6"/>
    <col width="22" customWidth="1" min="7" max="7"/>
    <col width="22" customWidth="1" min="8" max="8"/>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1" t="inlineStr">
        <is>
          <t>Power</t>
        </is>
      </c>
      <c r="T1" s="2" t="inlineStr">
        <is>
          <t>Archetypes</t>
        </is>
      </c>
      <c r="U1" s="2" t="inlineStr">
        <is>
          <t>Buying</t>
        </is>
      </c>
      <c r="V1" s="2" t="inlineStr">
        <is>
          <t>ESP32</t>
        </is>
      </c>
      <c r="W1" s="2" t="inlineStr">
        <is>
          <t>Provenance</t>
        </is>
      </c>
    </row>
    <row r="2" ht="32" customHeight="1">
      <c r="A2" s="3" t="inlineStr">
        <is>
          <t>🔋 POWER &amp; BATTERY CALCULATOR</t>
        </is>
      </c>
      <c r="B2" s="4" t="n"/>
      <c r="C2" s="4" t="n"/>
      <c r="D2" s="4" t="n"/>
      <c r="E2" s="4" t="n"/>
      <c r="F2" s="4" t="n"/>
      <c r="G2" s="4" t="n"/>
      <c r="H2" s="4" t="n"/>
    </row>
    <row r="3" ht="26" customHeight="1">
      <c r="A3" s="5" t="inlineStr">
        <is>
          <t>Change the yellow cells and everything recalculates. This is why power is stored as a number (µA) rather than as prose — v5 had 165 different free-text power strings and could not do this at all.</t>
        </is>
      </c>
    </row>
    <row r="4" ht="24" customHeight="1">
      <c r="A4" s="6" t="inlineStr">
        <is>
          <t>1 · YOUR NODE</t>
        </is>
      </c>
    </row>
    <row r="5" ht="22" customHeight="1">
      <c r="A5" s="13" t="inlineStr">
        <is>
          <t>Edit the yellow cells.</t>
        </is>
      </c>
    </row>
    <row r="6" ht="17" customHeight="1">
      <c r="A6" s="37" t="inlineStr">
        <is>
          <t>Battery capacity</t>
        </is>
      </c>
      <c r="B6" s="123" t="n">
        <v>2000</v>
      </c>
      <c r="C6" s="100" t="inlineStr">
        <is>
          <t>mAh</t>
        </is>
      </c>
      <c r="D6" s="100" t="inlineStr">
        <is>
          <t>18650 ≈ 2500-3400 · AA alkaline ≈ 2500 · LiPo 503035 ≈ 500 · CR2032 ≈ 220</t>
        </is>
      </c>
    </row>
    <row r="7" ht="17" customHeight="1">
      <c r="A7" s="37" t="inlineStr">
        <is>
          <t>Readings per hour</t>
        </is>
      </c>
      <c r="B7" s="123" t="n">
        <v>6</v>
      </c>
      <c r="C7" s="100" t="inlineStr">
        <is>
          <t>per hour</t>
        </is>
      </c>
      <c r="D7" s="100" t="inlineStr">
        <is>
          <t>How often the node wakes and measures</t>
        </is>
      </c>
    </row>
    <row r="8" ht="17" customHeight="1">
      <c r="A8" s="37" t="inlineStr">
        <is>
          <t>Awake time per reading</t>
        </is>
      </c>
      <c r="B8" s="123" t="n">
        <v>3</v>
      </c>
      <c r="C8" s="100" t="inlineStr">
        <is>
          <t>seconds</t>
        </is>
      </c>
      <c r="D8" s="100" t="inlineStr">
        <is>
          <t>Boot + sensor warm-up + measure + transmit</t>
        </is>
      </c>
    </row>
    <row r="9" ht="17" customHeight="1">
      <c r="A9" s="37" t="inlineStr">
        <is>
          <t>Awake current</t>
        </is>
      </c>
      <c r="B9" s="123" t="n">
        <v>90</v>
      </c>
      <c r="C9" s="100" t="inlineStr">
        <is>
          <t>mA</t>
        </is>
      </c>
      <c r="D9" s="100" t="inlineStr">
        <is>
          <t>ESP32 with Wi-Fi active ≈ 80-160 · ESP-NOW burst ≈ 90 · BLE ≈ 30</t>
        </is>
      </c>
    </row>
    <row r="10" ht="17" customHeight="1">
      <c r="A10" s="37" t="inlineStr">
        <is>
          <t>Deep-sleep current</t>
        </is>
      </c>
      <c r="B10" s="123" t="n">
        <v>20</v>
      </c>
      <c r="C10" s="100" t="inlineStr">
        <is>
          <t>µA</t>
        </is>
      </c>
      <c r="D10" s="100" t="inlineStr">
        <is>
          <t>ESP32 classic ≈ 10-20 · C3 ≈ 5 · plus your sensors' standby</t>
        </is>
      </c>
    </row>
    <row r="11" ht="17" customHeight="1">
      <c r="A11" s="37" t="inlineStr">
        <is>
          <t>Sensor standby current</t>
        </is>
      </c>
      <c r="B11" s="123" t="n">
        <v>5</v>
      </c>
      <c r="C11" s="100" t="inlineStr">
        <is>
          <t>µA</t>
        </is>
      </c>
      <c r="D11" s="100" t="inlineStr">
        <is>
          <t>Sum of the sleep draw of everything left powered</t>
        </is>
      </c>
    </row>
    <row r="12" ht="17" customHeight="1">
      <c r="A12" s="37" t="inlineStr">
        <is>
          <t>Battery derating</t>
        </is>
      </c>
      <c r="B12" s="123" t="n">
        <v>0.8</v>
      </c>
      <c r="C12" s="100" t="inlineStr">
        <is>
          <t>fraction</t>
        </is>
      </c>
      <c r="D12" s="100" t="inlineStr">
        <is>
          <t>Real capacity after cold, ageing and converter loss</t>
        </is>
      </c>
    </row>
    <row r="14" ht="24" customHeight="1">
      <c r="A14" s="6" t="inlineStr">
        <is>
          <t>2 · RESULT</t>
        </is>
      </c>
    </row>
    <row r="15" ht="17" customHeight="1">
      <c r="A15" s="37" t="inlineStr">
        <is>
          <t>Awake charge per reading</t>
        </is>
      </c>
      <c r="B15" s="124">
        <f>B9*(B8/3600)</f>
        <v/>
      </c>
      <c r="C15" s="100" t="inlineStr">
        <is>
          <t>mAh</t>
        </is>
      </c>
      <c r="D15" s="100" t="inlineStr">
        <is>
          <t>current × time, converted to hours</t>
        </is>
      </c>
    </row>
    <row r="16" ht="17" customHeight="1">
      <c r="A16" s="37" t="inlineStr">
        <is>
          <t>Awake charge per day</t>
        </is>
      </c>
      <c r="B16" s="124">
        <f>B15*B7*24</f>
        <v/>
      </c>
      <c r="C16" s="100" t="inlineStr">
        <is>
          <t>mAh/day</t>
        </is>
      </c>
      <c r="D16" s="100" t="inlineStr"/>
    </row>
    <row r="17" ht="17" customHeight="1">
      <c r="A17" s="37" t="inlineStr">
        <is>
          <t>Sleep charge per day</t>
        </is>
      </c>
      <c r="B17" s="124">
        <f>((B10+B11)/1000)*24</f>
        <v/>
      </c>
      <c r="C17" s="100" t="inlineStr">
        <is>
          <t>mAh/day</t>
        </is>
      </c>
      <c r="D17" s="100" t="inlineStr">
        <is>
          <t>standby current runs the whole 24 hours</t>
        </is>
      </c>
    </row>
    <row r="18" ht="17" customHeight="1">
      <c r="A18" s="37" t="inlineStr">
        <is>
          <t>Total per day</t>
        </is>
      </c>
      <c r="B18" s="124">
        <f>B16+B17</f>
        <v/>
      </c>
      <c r="C18" s="100" t="inlineStr">
        <is>
          <t>mAh/day</t>
        </is>
      </c>
      <c r="D18" s="100" t="inlineStr"/>
    </row>
    <row r="19" ht="17" customHeight="1">
      <c r="A19" s="37" t="inlineStr">
        <is>
          <t>Estimated battery life</t>
        </is>
      </c>
      <c r="B19" s="124">
        <f>IF(B18&lt;=0,"—",(B6*B12)/B18)</f>
        <v/>
      </c>
      <c r="C19" s="100" t="inlineStr">
        <is>
          <t>days</t>
        </is>
      </c>
      <c r="D19" s="100" t="inlineStr">
        <is>
          <t>capacity × derating ÷ daily draw</t>
        </is>
      </c>
    </row>
    <row r="20" ht="17" customHeight="1">
      <c r="A20" s="37" t="inlineStr">
        <is>
          <t>…in months</t>
        </is>
      </c>
      <c r="B20" s="124">
        <f>IF(B18&lt;=0,"—",B19/30.4)</f>
        <v/>
      </c>
      <c r="C20" s="100" t="inlineStr">
        <is>
          <t>months</t>
        </is>
      </c>
      <c r="D20" s="100" t="inlineStr"/>
    </row>
    <row r="21" ht="17" customHeight="1">
      <c r="A21" s="37" t="inlineStr">
        <is>
          <t>Duty cycle</t>
        </is>
      </c>
      <c r="B21" s="124">
        <f>(B8*B7)/3600</f>
        <v/>
      </c>
      <c r="C21" s="100" t="inlineStr">
        <is>
          <t>fraction of time awake</t>
        </is>
      </c>
      <c r="D21" s="100" t="inlineStr">
        <is>
          <t>Below ~0.1% is where multi-year nodes live</t>
        </is>
      </c>
    </row>
    <row r="23" ht="24" customHeight="1">
      <c r="A23" s="6" t="inlineStr">
        <is>
          <t>3 · WHAT DOMINATES YOUR BUDGET</t>
        </is>
      </c>
    </row>
    <row r="24" ht="22" customHeight="1">
      <c r="A24" s="13" t="inlineStr">
        <is>
          <t>For most battery nodes the sensor is irrelevant and the radio is everything.</t>
        </is>
      </c>
    </row>
    <row r="25" ht="81" customHeight="1">
      <c r="A25" s="7" t="inlineStr">
        <is>
          <t>The radio is the budget</t>
        </is>
      </c>
      <c r="B25" s="12" t="inlineStr">
        <is>
          <t>An ESP32 transmitting over Wi-Fi draws ~100-160mA. Three seconds of that is more charge than a µA-class sensor uses in a week. Optimise the radio first: ESP-NOW instead of Wi-Fi association saves seconds of connection time.</t>
        </is>
      </c>
    </row>
    <row r="26" ht="72" customHeight="1">
      <c r="A26" s="7" t="inlineStr">
        <is>
          <t>Connection time, not transmit time</t>
        </is>
      </c>
      <c r="B26" s="12" t="inlineStr">
        <is>
          <t>Associating with an AP and getting DHCP can take 2-5 seconds. ESP-NOW sends in milliseconds with no handshake. For a sensor node that reports a number, this one change often triples battery life.</t>
        </is>
      </c>
    </row>
    <row r="27" ht="72" customHeight="1">
      <c r="A27" s="7" t="inlineStr">
        <is>
          <t>Wake on interrupt, not on a timer</t>
        </is>
      </c>
      <c r="B27" s="12" t="inlineStr">
        <is>
          <t>Many sensors here have an interrupt output — threshold alerts, motion wake, tap detection. Letting the SENSOR decide when the ESP32 should wake turns a duty-cycled node into an event-driven one.</t>
        </is>
      </c>
    </row>
    <row r="28" ht="72" customHeight="1">
      <c r="A28" s="7" t="inlineStr">
        <is>
          <t>Sleep current is a real number</t>
        </is>
      </c>
      <c r="B28" s="12" t="inlineStr">
        <is>
          <t>A 20µA deep-sleep node uses ~0.5mAh/day doing nothing. Leaving one 5mA sensor powered during sleep adds 120mAh/day — 240× more. Switch sensor power with a MOSFET or a GPIO where current allows.</t>
        </is>
      </c>
    </row>
    <row r="29" ht="69" customHeight="1">
      <c r="A29" s="7" t="inlineStr">
        <is>
          <t>Cold kills capacity</t>
        </is>
      </c>
      <c r="B29" s="12" t="inlineStr">
        <is>
          <t>An 18650 at -10°C may deliver half its rated capacity, and LiPo charging below 0°C damages the cell permanently. Outdoor winter nodes need derating and a charge-inhibit below freezing.</t>
        </is>
      </c>
    </row>
    <row r="31" ht="24" customHeight="1">
      <c r="A31" s="6" t="inlineStr">
        <is>
          <t>4 · THE µA-CLASS PARTS IN THIS CATALOG</t>
        </is>
      </c>
    </row>
    <row r="32" ht="22" customHeight="1">
      <c r="A32" s="13" t="inlineStr">
        <is>
          <t>Sorted by active draw — the parts that make multi-year nodes possible.</t>
        </is>
      </c>
    </row>
    <row r="33">
      <c r="A33" s="23" t="inlineStr">
        <is>
          <t>Part</t>
        </is>
      </c>
      <c r="B33" s="23" t="inlineStr">
        <is>
          <t>Active µA</t>
        </is>
      </c>
      <c r="C33" s="23" t="inlineStr">
        <is>
          <t>Sleep µA</t>
        </is>
      </c>
      <c r="D33" s="23" t="inlineStr">
        <is>
          <t>Class</t>
        </is>
      </c>
      <c r="E33" s="23" t="inlineStr">
        <is>
          <t>Category</t>
        </is>
      </c>
      <c r="F33" s="23" t="inlineStr">
        <is>
          <t>$</t>
        </is>
      </c>
      <c r="G33" s="23" t="inlineStr">
        <is>
          <t>col</t>
        </is>
      </c>
      <c r="H33" s="23" t="inlineStr">
        <is>
          <t>col (1)</t>
        </is>
      </c>
    </row>
    <row r="34" ht="15" customHeight="1">
      <c r="A34" s="12" t="inlineStr">
        <is>
          <t>Reed switch</t>
        </is>
      </c>
      <c r="B34" s="55" t="n">
        <v>0</v>
      </c>
      <c r="C34" s="55" t="n">
        <v>0</v>
      </c>
      <c r="D34" s="12" t="inlineStr">
        <is>
          <t>Zero</t>
        </is>
      </c>
      <c r="E34" s="12" t="inlineStr">
        <is>
          <t>Magnetic &amp; Compass</t>
        </is>
      </c>
      <c r="F34" s="55" t="n">
        <v>0.5</v>
      </c>
    </row>
    <row r="35" ht="15" customHeight="1">
      <c r="A35" s="12" t="inlineStr">
        <is>
          <t>Piezo contact mic / disc</t>
        </is>
      </c>
      <c r="B35" s="55" t="n">
        <v>0</v>
      </c>
      <c r="C35" s="55" t="n">
        <v>0</v>
      </c>
      <c r="D35" s="12" t="inlineStr">
        <is>
          <t>Zero</t>
        </is>
      </c>
      <c r="E35" s="12" t="inlineStr">
        <is>
          <t>Sound &amp; Audio</t>
        </is>
      </c>
      <c r="F35" s="55" t="n">
        <v>0.5</v>
      </c>
    </row>
    <row r="36" ht="15" customHeight="1">
      <c r="A36" s="12" t="inlineStr">
        <is>
          <t>Geophone SM-24</t>
        </is>
      </c>
      <c r="B36" s="55" t="n">
        <v>0</v>
      </c>
      <c r="C36" s="55" t="n">
        <v>0</v>
      </c>
      <c r="D36" s="12" t="inlineStr">
        <is>
          <t>Zero</t>
        </is>
      </c>
      <c r="E36" s="12" t="inlineStr">
        <is>
          <t>Motion &amp; Vibration</t>
        </is>
      </c>
      <c r="F36" s="55" t="n">
        <v>30</v>
      </c>
    </row>
    <row r="37" ht="15" customHeight="1">
      <c r="A37" s="12" t="inlineStr">
        <is>
          <t>Piezo shock/knock element</t>
        </is>
      </c>
      <c r="B37" s="55" t="n">
        <v>0</v>
      </c>
      <c r="C37" s="55" t="n">
        <v>0</v>
      </c>
      <c r="D37" s="12" t="inlineStr">
        <is>
          <t>Zero</t>
        </is>
      </c>
      <c r="E37" s="12" t="inlineStr">
        <is>
          <t>Motion &amp; Vibration</t>
        </is>
      </c>
      <c r="F37" s="55" t="n">
        <v>3</v>
      </c>
    </row>
    <row r="38" ht="15" customHeight="1">
      <c r="A38" s="12" t="inlineStr">
        <is>
          <t>Anemometer cup sensor</t>
        </is>
      </c>
      <c r="B38" s="55" t="n">
        <v>0</v>
      </c>
      <c r="C38" s="55" t="n">
        <v>0</v>
      </c>
      <c r="D38" s="12" t="inlineStr">
        <is>
          <t>Zero</t>
        </is>
      </c>
      <c r="E38" s="12" t="inlineStr">
        <is>
          <t>Weather &amp; Outdoor</t>
        </is>
      </c>
      <c r="F38" s="55" t="n">
        <v>12</v>
      </c>
    </row>
    <row r="39" ht="15" customHeight="1">
      <c r="A39" s="12" t="inlineStr">
        <is>
          <t>Tipping bucket rain gauge</t>
        </is>
      </c>
      <c r="B39" s="55" t="n">
        <v>0</v>
      </c>
      <c r="C39" s="55" t="n">
        <v>0</v>
      </c>
      <c r="D39" s="12" t="inlineStr">
        <is>
          <t>Zero</t>
        </is>
      </c>
      <c r="E39" s="12" t="inlineStr">
        <is>
          <t>Weather &amp; Outdoor</t>
        </is>
      </c>
      <c r="F39" s="55" t="n">
        <v>12</v>
      </c>
    </row>
    <row r="40" ht="15" customHeight="1">
      <c r="A40" s="12" t="inlineStr">
        <is>
          <t>SCT-013 CT clamp</t>
        </is>
      </c>
      <c r="B40" s="55" t="n">
        <v>0</v>
      </c>
      <c r="C40" s="55" t="n"/>
      <c r="D40" s="12" t="inlineStr">
        <is>
          <t>Zero</t>
        </is>
      </c>
      <c r="E40" s="12" t="inlineStr">
        <is>
          <t>Power &amp; Electrical</t>
        </is>
      </c>
      <c r="F40" s="55" t="n">
        <v>10</v>
      </c>
    </row>
    <row r="41" ht="15" customHeight="1">
      <c r="A41" s="12" t="inlineStr">
        <is>
          <t>Weight-in-motion: piezo cable</t>
        </is>
      </c>
      <c r="B41" s="55" t="n">
        <v>0</v>
      </c>
      <c r="C41" s="55" t="n">
        <v>0</v>
      </c>
      <c r="D41" s="12" t="inlineStr">
        <is>
          <t>Zero</t>
        </is>
      </c>
      <c r="E41" s="12" t="inlineStr">
        <is>
          <t>Motion &amp; Vibration</t>
        </is>
      </c>
      <c r="F41" s="55" t="n">
        <v>15</v>
      </c>
    </row>
    <row r="42" ht="15" customHeight="1">
      <c r="A42" s="12" t="inlineStr">
        <is>
          <t>OBD-II port as a sensor bus</t>
        </is>
      </c>
      <c r="B42" s="55" t="n">
        <v>0</v>
      </c>
      <c r="C42" s="55" t="n"/>
      <c r="D42" s="12" t="inlineStr">
        <is>
          <t>Zero</t>
        </is>
      </c>
      <c r="E42" s="12" t="inlineStr">
        <is>
          <t>Industrial &amp; Automotive</t>
        </is>
      </c>
      <c r="F42" s="55" t="n">
        <v>6</v>
      </c>
    </row>
    <row r="43" ht="15" customHeight="1">
      <c r="A43" s="12" t="inlineStr">
        <is>
          <t>4-wire PT100 RTD probe with thermowell</t>
        </is>
      </c>
      <c r="B43" s="55" t="n">
        <v>0</v>
      </c>
      <c r="C43" s="55" t="n"/>
      <c r="D43" s="12" t="inlineStr">
        <is>
          <t>Zero</t>
        </is>
      </c>
      <c r="E43" s="12" t="inlineStr">
        <is>
          <t>Industrial &amp; Automotive</t>
        </is>
      </c>
      <c r="F43" s="55" t="n">
        <v>25</v>
      </c>
    </row>
    <row r="44" ht="15" customHeight="1">
      <c r="A44" s="12" t="inlineStr">
        <is>
          <t>Stainless vertical float level switch</t>
        </is>
      </c>
      <c r="B44" s="55" t="n">
        <v>0</v>
      </c>
      <c r="C44" s="55" t="n"/>
      <c r="D44" s="12" t="inlineStr">
        <is>
          <t>Zero</t>
        </is>
      </c>
      <c r="E44" s="12" t="inlineStr">
        <is>
          <t>Industrial &amp; Automotive</t>
        </is>
      </c>
      <c r="F44" s="55" t="n">
        <v>5</v>
      </c>
    </row>
    <row r="45" ht="15" customHeight="1">
      <c r="A45" s="12" t="inlineStr">
        <is>
          <t>Paddle flow switch</t>
        </is>
      </c>
      <c r="B45" s="55" t="n">
        <v>0</v>
      </c>
      <c r="C45" s="55" t="n"/>
      <c r="D45" s="12" t="inlineStr">
        <is>
          <t>Zero</t>
        </is>
      </c>
      <c r="E45" s="12" t="inlineStr">
        <is>
          <t>Industrial &amp; Automotive</t>
        </is>
      </c>
      <c r="F45" s="55" t="n">
        <v>12</v>
      </c>
    </row>
    <row r="46" ht="15" customHeight="1">
      <c r="A46" s="12" t="inlineStr">
        <is>
          <t>SW-520D ball tilt switch</t>
        </is>
      </c>
      <c r="B46" s="55" t="n">
        <v>0</v>
      </c>
      <c r="C46" s="55" t="n">
        <v>0</v>
      </c>
      <c r="D46" s="12" t="inlineStr">
        <is>
          <t>Zero</t>
        </is>
      </c>
      <c r="E46" s="12" t="inlineStr">
        <is>
          <t>Motion &amp; Vibration</t>
        </is>
      </c>
      <c r="F46" s="55" t="n">
        <v>0.5</v>
      </c>
    </row>
    <row r="47" ht="15" customHeight="1">
      <c r="A47" s="12" t="inlineStr">
        <is>
          <t>BPW34 PIN photodiode</t>
        </is>
      </c>
      <c r="B47" s="55" t="n">
        <v>0</v>
      </c>
      <c r="C47" s="55" t="n"/>
      <c r="D47" s="12" t="inlineStr">
        <is>
          <t>Zero</t>
        </is>
      </c>
      <c r="E47" s="12" t="inlineStr">
        <is>
          <t>Light &amp; UV</t>
        </is>
      </c>
      <c r="F47" s="55" t="n">
        <v>1</v>
      </c>
    </row>
    <row r="48" ht="15" customHeight="1">
      <c r="A48" s="12" t="inlineStr">
        <is>
          <t>Apogee SQ-500 full-spectrum quantum (PAR) sensor</t>
        </is>
      </c>
      <c r="B48" s="55" t="n">
        <v>0</v>
      </c>
      <c r="C48" s="55" t="n"/>
      <c r="D48" s="12" t="inlineStr">
        <is>
          <t>Zero</t>
        </is>
      </c>
      <c r="E48" s="12" t="inlineStr">
        <is>
          <t>Light &amp; UV</t>
        </is>
      </c>
      <c r="F48" s="55" t="n">
        <v>400</v>
      </c>
    </row>
    <row r="49" ht="15" customHeight="1">
      <c r="A49" s="12" t="inlineStr">
        <is>
          <t>Fluoride ion-selective electrode (LaF3 crystal)</t>
        </is>
      </c>
      <c r="B49" s="55" t="n">
        <v>0</v>
      </c>
      <c r="C49" s="55" t="n"/>
      <c r="D49" s="12" t="inlineStr">
        <is>
          <t>Zero</t>
        </is>
      </c>
      <c r="E49" s="12" t="inlineStr">
        <is>
          <t>Water &amp; Liquid</t>
        </is>
      </c>
      <c r="F49" s="55" t="n">
        <v>320</v>
      </c>
    </row>
    <row r="50" ht="15" customHeight="1">
      <c r="A50" s="12" t="inlineStr">
        <is>
          <t>Vertical float level switch (reed)</t>
        </is>
      </c>
      <c r="B50" s="55" t="n">
        <v>0</v>
      </c>
      <c r="C50" s="55" t="n">
        <v>0</v>
      </c>
      <c r="D50" s="12" t="inlineStr">
        <is>
          <t>Zero</t>
        </is>
      </c>
      <c r="E50" s="12" t="inlineStr">
        <is>
          <t>Water &amp; Liquid</t>
        </is>
      </c>
      <c r="F50" s="55" t="n">
        <v>4</v>
      </c>
    </row>
    <row r="51" ht="15" customHeight="1">
      <c r="A51" s="12" t="inlineStr">
        <is>
          <t>Gypsum soil moisture block</t>
        </is>
      </c>
      <c r="B51" s="55" t="n">
        <v>0</v>
      </c>
      <c r="C51" s="55" t="n"/>
      <c r="D51" s="12" t="inlineStr">
        <is>
          <t>Zero</t>
        </is>
      </c>
      <c r="E51" s="12" t="inlineStr">
        <is>
          <t>Soil &amp; Agriculture</t>
        </is>
      </c>
      <c r="F51" s="55" t="n">
        <v>10</v>
      </c>
    </row>
    <row r="52" ht="15" customHeight="1">
      <c r="A52" s="12" t="inlineStr">
        <is>
          <t>Conductive fabric and tape electrodes</t>
        </is>
      </c>
      <c r="B52" s="55" t="n">
        <v>0</v>
      </c>
      <c r="C52" s="55" t="n"/>
      <c r="D52" s="12" t="inlineStr">
        <is>
          <t>Zero</t>
        </is>
      </c>
      <c r="E52" s="12" t="inlineStr">
        <is>
          <t>Materials &amp; Textiles</t>
        </is>
      </c>
      <c r="F52" s="55" t="n">
        <v>12</v>
      </c>
    </row>
    <row r="53" ht="15" customHeight="1">
      <c r="A53" s="12" t="inlineStr">
        <is>
          <t>Embroidered / fabric antenna</t>
        </is>
      </c>
      <c r="B53" s="55" t="n">
        <v>0</v>
      </c>
      <c r="C53" s="55" t="n"/>
      <c r="D53" s="12" t="inlineStr">
        <is>
          <t>Zero</t>
        </is>
      </c>
      <c r="E53" s="12" t="inlineStr">
        <is>
          <t>Materials &amp; Textiles</t>
        </is>
      </c>
      <c r="F53" s="55" t="n">
        <v>10</v>
      </c>
    </row>
    <row r="54" ht="15" customHeight="1">
      <c r="A54" s="12" t="inlineStr">
        <is>
          <t>SHTC3 tiny low-power RH/T</t>
        </is>
      </c>
      <c r="B54" s="55" t="n">
        <v>0.4</v>
      </c>
      <c r="C54" s="55" t="n">
        <v>0.06</v>
      </c>
      <c r="D54" s="12" t="inlineStr">
        <is>
          <t>Nanoamp</t>
        </is>
      </c>
      <c r="E54" s="12" t="inlineStr">
        <is>
          <t>Humidity &amp; Moisture</t>
        </is>
      </c>
      <c r="F54" s="55" t="n">
        <v>4</v>
      </c>
    </row>
    <row r="55" ht="15" customHeight="1">
      <c r="A55" s="12" t="inlineStr">
        <is>
          <t>BQ25570 energy-harvesting PMIC</t>
        </is>
      </c>
      <c r="B55" s="55" t="n">
        <v>0.49</v>
      </c>
      <c r="C55" s="55" t="n">
        <v>0.488</v>
      </c>
      <c r="D55" s="12" t="inlineStr">
        <is>
          <t>Nanoamp</t>
        </is>
      </c>
      <c r="E55" s="12" t="inlineStr">
        <is>
          <t>Power &amp; Electrical</t>
        </is>
      </c>
      <c r="F55" s="55" t="n">
        <v>15</v>
      </c>
    </row>
    <row r="56" ht="15" customHeight="1">
      <c r="A56" s="12" t="inlineStr">
        <is>
          <t>MAX44009 ultra-low-power lux</t>
        </is>
      </c>
      <c r="B56" s="55" t="n">
        <v>0.65</v>
      </c>
      <c r="C56" s="55" t="n">
        <v>0.5</v>
      </c>
      <c r="D56" s="12" t="inlineStr">
        <is>
          <t>Nanoamp</t>
        </is>
      </c>
      <c r="E56" s="12" t="inlineStr">
        <is>
          <t>Light &amp; UV</t>
        </is>
      </c>
      <c r="F56" s="55" t="n">
        <v>3</v>
      </c>
    </row>
    <row r="57" ht="15" customHeight="1">
      <c r="A57" s="12" t="inlineStr">
        <is>
          <t>MMC5603 precision magnetometer</t>
        </is>
      </c>
      <c r="B57" s="55" t="n">
        <v>1</v>
      </c>
      <c r="C57" s="55" t="n">
        <v>0.4</v>
      </c>
      <c r="D57" s="12" t="inlineStr">
        <is>
          <t>Microamp</t>
        </is>
      </c>
      <c r="E57" s="12" t="inlineStr">
        <is>
          <t>Magnetic &amp; Compass</t>
        </is>
      </c>
      <c r="F57" s="55" t="n">
        <v>6</v>
      </c>
    </row>
    <row r="58" ht="15" customHeight="1">
      <c r="A58" s="12" t="inlineStr">
        <is>
          <t>CD74HC4067 analog multiplexer</t>
        </is>
      </c>
      <c r="B58" s="55" t="n">
        <v>1</v>
      </c>
      <c r="C58" s="55" t="n"/>
      <c r="D58" s="12" t="inlineStr">
        <is>
          <t>Microamp</t>
        </is>
      </c>
      <c r="E58" s="12" t="inlineStr">
        <is>
          <t>Power &amp; Electrical</t>
        </is>
      </c>
      <c r="F58" s="55" t="n">
        <v>2</v>
      </c>
    </row>
    <row r="59" ht="15" customHeight="1">
      <c r="A59" s="12" t="inlineStr">
        <is>
          <t>Input protection (TVS, PTC, series R)</t>
        </is>
      </c>
      <c r="B59" s="55" t="n">
        <v>1</v>
      </c>
      <c r="C59" s="55" t="n"/>
      <c r="D59" s="12" t="inlineStr">
        <is>
          <t>Microamp</t>
        </is>
      </c>
      <c r="E59" s="12" t="inlineStr">
        <is>
          <t>Power &amp; Electrical</t>
        </is>
      </c>
      <c r="F59" s="55" t="n">
        <v>1</v>
      </c>
    </row>
    <row r="60" ht="15" customHeight="1">
      <c r="A60" s="12" t="inlineStr">
        <is>
          <t>DPS310 barometer</t>
        </is>
      </c>
      <c r="B60" s="55" t="n">
        <v>1.7</v>
      </c>
      <c r="C60" s="55" t="n">
        <v>0.5</v>
      </c>
      <c r="D60" s="12" t="inlineStr">
        <is>
          <t>Microamp</t>
        </is>
      </c>
      <c r="E60" s="12" t="inlineStr">
        <is>
          <t>Pressure &amp; Altitude</t>
        </is>
      </c>
      <c r="F60" s="55" t="n">
        <v>7</v>
      </c>
    </row>
    <row r="61" ht="15" customHeight="1">
      <c r="A61" s="12" t="inlineStr">
        <is>
          <t>OPT3001 photometric lux sensor</t>
        </is>
      </c>
      <c r="B61" s="55" t="n">
        <v>1.8</v>
      </c>
      <c r="C61" s="55" t="n">
        <v>0.4</v>
      </c>
      <c r="D61" s="12" t="inlineStr">
        <is>
          <t>Microamp</t>
        </is>
      </c>
      <c r="E61" s="12" t="inlineStr">
        <is>
          <t>Light &amp; UV</t>
        </is>
      </c>
      <c r="F61" s="55" t="n">
        <v>8</v>
      </c>
    </row>
    <row r="62" ht="15" customHeight="1">
      <c r="A62" s="12" t="inlineStr">
        <is>
          <t>BMP280 budget barometer</t>
        </is>
      </c>
      <c r="B62" s="55" t="n">
        <v>2.7</v>
      </c>
      <c r="C62" s="55" t="n">
        <v>0.1</v>
      </c>
      <c r="D62" s="12" t="inlineStr">
        <is>
          <t>Microamp</t>
        </is>
      </c>
      <c r="E62" s="12" t="inlineStr">
        <is>
          <t>Pressure &amp; Altitude</t>
        </is>
      </c>
      <c r="F62" s="55" t="n">
        <v>1.5</v>
      </c>
    </row>
    <row r="63" ht="15" customHeight="1">
      <c r="A63" s="12" t="inlineStr">
        <is>
          <t>BMP390 precision barometer</t>
        </is>
      </c>
      <c r="B63" s="55" t="n">
        <v>3.2</v>
      </c>
      <c r="C63" s="55" t="n">
        <v>0.7</v>
      </c>
      <c r="D63" s="12" t="inlineStr">
        <is>
          <t>Microamp</t>
        </is>
      </c>
      <c r="E63" s="12" t="inlineStr">
        <is>
          <t>Pressure &amp; Altitude</t>
        </is>
      </c>
      <c r="F63" s="55" t="n">
        <v>10</v>
      </c>
    </row>
    <row r="64" ht="15" customHeight="1">
      <c r="A64" s="12" t="inlineStr">
        <is>
          <t>LC709203F fuel gauge (end of life)</t>
        </is>
      </c>
      <c r="B64" s="55" t="n">
        <v>3.5</v>
      </c>
      <c r="C64" s="55" t="n">
        <v>1.5</v>
      </c>
      <c r="D64" s="12" t="inlineStr">
        <is>
          <t>Microamp</t>
        </is>
      </c>
      <c r="E64" s="12" t="inlineStr">
        <is>
          <t>Power &amp; Electrical</t>
        </is>
      </c>
      <c r="F64" s="55" t="n">
        <v>8</v>
      </c>
    </row>
    <row r="65" ht="15" customHeight="1">
      <c r="A65" s="12" t="inlineStr">
        <is>
          <t>LPS22HB pressure sensor</t>
        </is>
      </c>
      <c r="B65" s="55" t="n">
        <v>4</v>
      </c>
      <c r="C65" s="55" t="n">
        <v>0.9</v>
      </c>
      <c r="D65" s="12" t="inlineStr">
        <is>
          <t>Microamp</t>
        </is>
      </c>
      <c r="E65" s="12" t="inlineStr">
        <is>
          <t>Pressure &amp; Altitude</t>
        </is>
      </c>
      <c r="F65" s="55" t="n">
        <v>6</v>
      </c>
    </row>
    <row r="66" ht="15" customHeight="1">
      <c r="A66" s="12" t="inlineStr">
        <is>
          <t>TTP223 single touch</t>
        </is>
      </c>
      <c r="B66" s="55" t="n">
        <v>8</v>
      </c>
      <c r="C66" s="55" t="n">
        <v>1.5</v>
      </c>
      <c r="D66" s="12" t="inlineStr">
        <is>
          <t>Microamp</t>
        </is>
      </c>
      <c r="E66" s="12" t="inlineStr">
        <is>
          <t>Touch &amp; Capacitive</t>
        </is>
      </c>
      <c r="F66" s="55" t="n">
        <v>0.5</v>
      </c>
    </row>
    <row r="67" ht="15" customHeight="1">
      <c r="A67" s="12" t="inlineStr">
        <is>
          <t>ESP32 native touch pins</t>
        </is>
      </c>
      <c r="B67" s="55" t="n">
        <v>10</v>
      </c>
      <c r="C67" s="55" t="n">
        <v>10</v>
      </c>
      <c r="D67" s="12" t="inlineStr">
        <is>
          <t>Microamp</t>
        </is>
      </c>
      <c r="E67" s="12" t="inlineStr">
        <is>
          <t>Touch &amp; Capacitive</t>
        </is>
      </c>
      <c r="F67" s="55" t="n">
        <v>0</v>
      </c>
    </row>
    <row r="68" ht="15" customHeight="1">
      <c r="A68" s="12" t="inlineStr">
        <is>
          <t>ESP32 internal sensors (free!)</t>
        </is>
      </c>
      <c r="B68" s="55" t="n">
        <v>10</v>
      </c>
      <c r="C68" s="55" t="n">
        <v>5</v>
      </c>
      <c r="D68" s="12" t="inlineStr">
        <is>
          <t>Microamp</t>
        </is>
      </c>
      <c r="E68" s="12" t="inlineStr">
        <is>
          <t>Frontier Sensing</t>
        </is>
      </c>
      <c r="F68" s="55" t="n">
        <v>0</v>
      </c>
    </row>
    <row r="69" ht="15" customHeight="1">
      <c r="A69" s="12" t="inlineStr">
        <is>
          <t>Bidirectional level shifter</t>
        </is>
      </c>
      <c r="B69" s="55" t="n">
        <v>10</v>
      </c>
      <c r="C69" s="55" t="n"/>
      <c r="D69" s="12" t="inlineStr">
        <is>
          <t>Microamp</t>
        </is>
      </c>
      <c r="E69" s="12" t="inlineStr">
        <is>
          <t>Industrial &amp; Automotive</t>
        </is>
      </c>
      <c r="F69" s="55" t="n">
        <v>2</v>
      </c>
    </row>
    <row r="70" ht="15" customHeight="1">
      <c r="A70" s="12" t="inlineStr">
        <is>
          <t>LIS3DH budget accel</t>
        </is>
      </c>
      <c r="B70" s="55" t="n">
        <v>11</v>
      </c>
      <c r="C70" s="55" t="n">
        <v>0.5</v>
      </c>
      <c r="D70" s="12" t="inlineStr">
        <is>
          <t>Microamp</t>
        </is>
      </c>
      <c r="E70" s="12" t="inlineStr">
        <is>
          <t>Motion &amp; Vibration</t>
        </is>
      </c>
      <c r="F70" s="55" t="n">
        <v>3</v>
      </c>
    </row>
    <row r="71" ht="15" customHeight="1">
      <c r="A71" s="12" t="inlineStr">
        <is>
          <t>MS5611 high-res altimeter</t>
        </is>
      </c>
      <c r="B71" s="55" t="n">
        <v>12.5</v>
      </c>
      <c r="C71" s="55" t="n">
        <v>0.14</v>
      </c>
      <c r="D71" s="12" t="inlineStr">
        <is>
          <t>Microamp</t>
        </is>
      </c>
      <c r="E71" s="12" t="inlineStr">
        <is>
          <t>Pressure &amp; Altitude</t>
        </is>
      </c>
      <c r="F71" s="55" t="n">
        <v>6</v>
      </c>
    </row>
    <row r="72" ht="15" customHeight="1">
      <c r="A72" s="12" t="inlineStr">
        <is>
          <t>BMA400 ultra-low-power accelerometer</t>
        </is>
      </c>
      <c r="B72" s="55" t="n">
        <v>14.5</v>
      </c>
      <c r="C72" s="55" t="n">
        <v>0.16</v>
      </c>
      <c r="D72" s="12" t="inlineStr">
        <is>
          <t>Microamp</t>
        </is>
      </c>
      <c r="E72" s="12" t="inlineStr">
        <is>
          <t>Motion &amp; Vibration</t>
        </is>
      </c>
      <c r="F72" s="55" t="n">
        <v>13</v>
      </c>
    </row>
    <row r="73" ht="15" customHeight="1">
      <c r="A73" s="12" t="inlineStr">
        <is>
          <t>AM312 mini PIR</t>
        </is>
      </c>
      <c r="B73" s="55" t="n">
        <v>15</v>
      </c>
      <c r="C73" s="55" t="n">
        <v>12</v>
      </c>
      <c r="D73" s="12" t="inlineStr">
        <is>
          <t>Microamp</t>
        </is>
      </c>
      <c r="E73" s="12" t="inlineStr">
        <is>
          <t>Presence &amp; Occupancy</t>
        </is>
      </c>
      <c r="F73" s="55" t="n">
        <v>2</v>
      </c>
    </row>
  </sheetData>
  <mergeCells count="28">
    <mergeCell ref="D20:H20"/>
    <mergeCell ref="D10:H10"/>
    <mergeCell ref="A24:H24"/>
    <mergeCell ref="D19:H19"/>
    <mergeCell ref="D21:H21"/>
    <mergeCell ref="D6:H6"/>
    <mergeCell ref="B26:H26"/>
    <mergeCell ref="D11:H11"/>
    <mergeCell ref="B25:H25"/>
    <mergeCell ref="D17:H17"/>
    <mergeCell ref="A3:H3"/>
    <mergeCell ref="D7:H7"/>
    <mergeCell ref="D16:H16"/>
    <mergeCell ref="B27:H27"/>
    <mergeCell ref="A2:H2"/>
    <mergeCell ref="A14:H14"/>
    <mergeCell ref="A5:H5"/>
    <mergeCell ref="A23:H23"/>
    <mergeCell ref="A32:H32"/>
    <mergeCell ref="D18:H18"/>
    <mergeCell ref="D9:H9"/>
    <mergeCell ref="A4:H4"/>
    <mergeCell ref="D12:H12"/>
    <mergeCell ref="D8:H8"/>
    <mergeCell ref="D15:H15"/>
    <mergeCell ref="B29:H29"/>
    <mergeCell ref="A31:H31"/>
    <mergeCell ref="B28:H28"/>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T1" location="'Project Archetypes'!A1" tooltip="Project Archetypes" display="Archetypes"/>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worksheet>
</file>

<file path=xl/worksheets/sheet20.xml><?xml version="1.0" encoding="utf-8"?>
<worksheet xmlns="http://schemas.openxmlformats.org/spreadsheetml/2006/main">
  <sheetPr>
    <tabColor rgb="007A6A5A"/>
    <outlinePr summaryBelow="1" summaryRight="1"/>
    <pageSetUpPr/>
  </sheetPr>
  <dimension ref="A1:W14"/>
  <sheetViews>
    <sheetView showGridLines="0" zoomScale="100" workbookViewId="0">
      <selection activeCell="A1" sqref="A1"/>
    </sheetView>
  </sheetViews>
  <sheetFormatPr baseColWidth="8" defaultRowHeight="15"/>
  <cols>
    <col width="22" customWidth="1" min="1" max="1"/>
    <col width="40" customWidth="1" min="2" max="2"/>
    <col width="40" customWidth="1" min="3" max="3"/>
    <col width="30" customWidth="1" min="4" max="4"/>
    <col width="24" customWidth="1" min="5" max="5"/>
    <col width="42" customWidth="1" min="6" max="6"/>
    <col width="30" customWidth="1" min="7" max="7"/>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1" t="inlineStr">
        <is>
          <t>Archetypes</t>
        </is>
      </c>
      <c r="U1" s="2" t="inlineStr">
        <is>
          <t>Buying</t>
        </is>
      </c>
      <c r="V1" s="2" t="inlineStr">
        <is>
          <t>ESP32</t>
        </is>
      </c>
      <c r="W1" s="2" t="inlineStr">
        <is>
          <t>Provenance</t>
        </is>
      </c>
    </row>
    <row r="2" ht="32" customHeight="1">
      <c r="A2" s="3" t="inlineStr">
        <is>
          <t>🏗 PROJECT ARCHETYPES — the shapes projects actually take</t>
        </is>
      </c>
      <c r="B2" s="4" t="n"/>
      <c r="C2" s="4" t="n"/>
      <c r="D2" s="4" t="n"/>
      <c r="E2" s="4" t="n"/>
      <c r="F2" s="4" t="n"/>
      <c r="G2" s="4" t="n"/>
    </row>
    <row r="3" ht="26" customHeight="1">
      <c r="A3" s="5" t="inlineStr">
        <is>
          <t>Ten recurring architectures. Most builds are one of these with different sensors bolted on; knowing which one you're building tells you the failure modes in advance.</t>
        </is>
      </c>
    </row>
    <row r="4">
      <c r="A4" s="23" t="inlineStr">
        <is>
          <t>Archetype</t>
        </is>
      </c>
      <c r="B4" s="23" t="inlineStr">
        <is>
          <t>What it is</t>
        </is>
      </c>
      <c r="C4" s="23" t="inlineStr">
        <is>
          <t>Typical parts</t>
        </is>
      </c>
      <c r="D4" s="23" t="inlineStr">
        <is>
          <t>Power strategy</t>
        </is>
      </c>
      <c r="E4" s="23" t="inlineStr">
        <is>
          <t>Comms</t>
        </is>
      </c>
      <c r="F4" s="23" t="inlineStr">
        <is>
          <t>Where it usually fails</t>
        </is>
      </c>
      <c r="G4" s="23" t="inlineStr">
        <is>
          <t>Good first build</t>
        </is>
      </c>
    </row>
    <row r="5" ht="62" customHeight="1">
      <c r="A5" s="125" t="inlineStr">
        <is>
          <t>Battery sleeper node</t>
        </is>
      </c>
      <c r="B5" s="12" t="inlineStr">
        <is>
          <t>Wakes on a timer or an interrupt, takes a reading, transmits, sleeps again. Spends &gt;99.9% of its life asleep. The workhorse of remote sensing.</t>
        </is>
      </c>
      <c r="C5" s="12" t="inlineStr">
        <is>
          <t>ESP32-C3 or C6 · one or two I²C sensors with alert pins · LiPo or 18650 · TP4056 charger · a MOSFET to cut sensor power during sleep</t>
        </is>
      </c>
      <c r="D5" s="12" t="inlineStr">
        <is>
          <t>Deep sleep 5-20µA. The radio, not the sensor, dominates: budget by connection time, not measurement time. Use ESP-NOW rather than Wi-Fi association and battery life often triples.</t>
        </is>
      </c>
      <c r="E5" s="12" t="inlineStr">
        <is>
          <t>ESP-NOW to a mains-powered gateway · LoRa where range matters</t>
        </is>
      </c>
      <c r="F5" s="99" t="inlineStr">
        <is>
          <t>Wi-Fi association takes 2-5s and eats the budget. A sensor left powered during sleep costs more than the sensor's own datasheet suggests. RTC memory is lost on brownout, so counters reset. Cold halves battery capacity and charging a LiPo below 0°C damages it permanently.</t>
        </is>
      </c>
      <c r="G5" s="12" t="inlineStr">
        <is>
          <t>Fridge/freezer temperature alarm using an MCP9808's ALERT pin as the wake source — it sleeps at ~0.1µA and only boots when temperature drifts.</t>
        </is>
      </c>
    </row>
    <row r="6" ht="62" customHeight="1">
      <c r="A6" s="125" t="inlineStr">
        <is>
          <t>Always-on gateway</t>
        </is>
      </c>
      <c r="B6" s="12" t="inlineStr">
        <is>
          <t>Mains-powered, permanently connected, aggregates many nodes and speaks to the outside world. Every fleet needs exactly one.</t>
        </is>
      </c>
      <c r="C6" s="12" t="inlineStr">
        <is>
          <t>ESP32 classic or S3 · Ethernet or Wi-Fi · optional SD for buffering · a real 5V supply, not a phone charger</t>
        </is>
      </c>
      <c r="D6" s="12" t="inlineStr">
        <is>
          <t>Mains. Size the supply for radio peaks (~500mA), not average draw, and add bulk capacitance near the module.</t>
        </is>
      </c>
      <c r="E6" s="12" t="inlineStr">
        <is>
          <t>ESP-NOW or LoRa downward · MQTT/HTTP upward · Home Assistant or a broker</t>
        </is>
      </c>
      <c r="F6" s="99" t="inlineStr">
        <is>
          <t>Brownout resets from an undersized supply are the single most common cause of 'random' reboots. Wi-Fi channel must match the ESP-NOW peers. Buffer to SD or NVS or you lose data whenever the network blips.</t>
        </is>
      </c>
      <c r="G6" s="12" t="inlineStr">
        <is>
          <t>An ESP-NOW → MQTT bridge. Build it before the second sensor node, not after.</t>
        </is>
      </c>
    </row>
    <row r="7" ht="62" customHeight="1">
      <c r="A7" s="125" t="inlineStr">
        <is>
          <t>Closed-loop controller</t>
        </is>
      </c>
      <c r="B7" s="12" t="inlineStr">
        <is>
          <t>Reads a sensor, decides, drives an actuator, and keeps doing it. The moment a project stops reporting and starts ACTING.</t>
        </is>
      </c>
      <c r="C7" s="12" t="inlineStr">
        <is>
          <t>Sensor · ESP32 · relay/SSR/MOSFET/servo · a manual override switch · an independent hardware failsafe</t>
        </is>
      </c>
      <c r="D7" s="12" t="inlineStr">
        <is>
          <t>Mains or a supply sized for the actuator, isolated from the logic rail.</t>
        </is>
      </c>
      <c r="E7" s="12" t="inlineStr">
        <is>
          <t>Local-first. It must keep controlling when the network is down.</t>
        </is>
      </c>
      <c r="F7" s="99" t="inlineStr">
        <is>
          <t>Hysteresis: without a deadband the output chatters and destroys relays. A crashed ESP32 leaves the output latched — use a hardware watchdog and a failsafe (thermal cutout, float switch, mechanical stop) that works with the micro dead. Never make the ESP32 the only thing between a heater and a fire.</t>
        </is>
      </c>
      <c r="G7" s="12" t="inlineStr">
        <is>
          <t>A fermentation or reptile-enclosure thermostat: DS18B20, SSR, 0.5°C hysteresis, plus a mechanical thermal cutout in series.</t>
        </is>
      </c>
    </row>
    <row r="8" ht="62" customHeight="1">
      <c r="A8" s="125" t="inlineStr">
        <is>
          <t>Field station</t>
        </is>
      </c>
      <c r="B8" s="12" t="inlineStr">
        <is>
          <t>Solar-powered, outdoors, unattended for months, reporting over long range.</t>
        </is>
      </c>
      <c r="C8" s="12" t="inlineStr">
        <is>
          <t>Weatherproof enclosure with a vented gland · solar panel · charge controller · 18650 with a protection board · LoRa · desiccant</t>
        </is>
      </c>
      <c r="D8" s="12" t="inlineStr">
        <is>
          <t>Solar plus battery, sized for the WORST week of the year, not the average. Measure your own consumption with an INA226 before sizing anything.</t>
        </is>
      </c>
      <c r="E8" s="12" t="inlineStr">
        <is>
          <t>LoRa or LoRaWAN · store-and-forward when the link drops</t>
        </is>
      </c>
      <c r="F8" s="99" t="inlineStr">
        <is>
          <t>Water gets in through the cable gland and the vent, not the lid. Condensation inside the box is the real enemy: an RH sensor inside a 'sealed' enclosure is the cheapest gasket-failure detector there is. Insects nest in vents. Panels foul, and winter sun is a fraction of summer.</t>
        </is>
      </c>
      <c r="G8" s="12" t="inlineStr">
        <is>
          <t>A weather node: BME280 in a radiation shield, tipping-bucket rain gauge, solar plus LoRa. It teaches every bus and every outdoor failure mode.</t>
        </is>
      </c>
    </row>
    <row r="9" ht="62" customHeight="1">
      <c r="A9" s="125" t="inlineStr">
        <is>
          <t>Wearable / body node</t>
        </is>
      </c>
      <c r="B9" s="12" t="inlineStr">
        <is>
          <t>Small, light, battery-powered, worn on a person. Comfort and safety constraints dominate every technical choice.</t>
        </is>
      </c>
      <c r="C9" s="12" t="inlineStr">
        <is>
          <t>ESP32-C3 in a small package · LiPo with protection · BLE · IMU · skin-safe electrodes or optical sensor · haptic feedback</t>
        </is>
      </c>
      <c r="D9" s="12" t="inlineStr">
        <is>
          <t>Coin cell to small LiPo. BLE rather than Wi-Fi; wake on IMU motion rather than on a timer.</t>
        </is>
      </c>
      <c r="E9" s="12" t="inlineStr">
        <is>
          <t>BLE to a phone. Buffer locally, sync opportunistically.</t>
        </is>
      </c>
      <c r="F9" s="99" t="inlineStr">
        <is>
          <t>Motion artefacts swamp every optical and biopotential signal — this is THE problem in wearables, not sensor accuracy. Skin contact quality drifts as the wearer moves and sweats. LiPo cells near skin need protection circuitry and a mechanical guard. Nothing sharp, nothing hot.</t>
        </is>
      </c>
      <c r="G9" s="12" t="inlineStr">
        <is>
          <t>An HRV band: MAX30102 plus an IMU used purely to reject motion-corrupted beats. The IMU is the interesting part.</t>
        </is>
      </c>
    </row>
    <row r="10" ht="62" customHeight="1">
      <c r="A10" s="125" t="inlineStr">
        <is>
          <t>Fleet / mesh</t>
        </is>
      </c>
      <c r="B10" s="12" t="inlineStr">
        <is>
          <t>Many cheap identical nodes turning a measurement into a map. The moment a gadget becomes an instrument.</t>
        </is>
      </c>
      <c r="C10" s="12" t="inlineStr">
        <is>
          <t>10+ identical nodes · one gateway · a provisioning scheme · a dashboard</t>
        </is>
      </c>
      <c r="D10" s="12" t="inlineStr">
        <is>
          <t>Per-node battery or USB. Standardise so you build one node ten times.</t>
        </is>
      </c>
      <c r="E10" s="12" t="inlineStr">
        <is>
          <t>ESP-NOW (no router, sub-10ms, ~250 byte payload) or LoRa for spread-out sites</t>
        </is>
      </c>
      <c r="F10" s="99" t="inlineStr">
        <is>
          <t>Provisioning ten nodes by hand is where the project dies — solve naming, credentials and OTA on node one. Nodes must be interchangeable: if node 7 reads 0.4°C high you need per-node calibration offsets. Clock sync matters the moment you compare nodes.</t>
        </is>
      </c>
      <c r="G10" s="12" t="inlineStr">
        <is>
          <t>Room-by-room comfort mapping with ten $2 AHT20 nodes. The spatial pattern is invisible from any single point.</t>
        </is>
      </c>
    </row>
    <row r="11" ht="62" customHeight="1">
      <c r="A11" s="125" t="inlineStr">
        <is>
          <t>Logger / black box</t>
        </is>
      </c>
      <c r="B11" s="12" t="inlineStr">
        <is>
          <t>Records faithfully to local storage, retrieved later. No network required, which is exactly why it survives where connected devices don't.</t>
        </is>
      </c>
      <c r="C11" s="12" t="inlineStr">
        <is>
          <t>ESP32 · microSD or SPI flash · RTC (DS3231) · a real-time clock battery</t>
        </is>
      </c>
      <c r="D11" s="12" t="inlineStr">
        <is>
          <t>Whatever the deployment allows; logging is cheap, the radio is not.</t>
        </is>
      </c>
      <c r="E11" s="12" t="inlineStr">
        <is>
          <t>None during operation. That's the point.</t>
        </is>
      </c>
      <c r="F11" s="99" t="inlineStr">
        <is>
          <t>SD cards corrupt on power loss mid-write — flush often, or use SPI flash with a journalled scheme. Without an RTC your timestamps are meaningless after a reset. Log the units and the calibration state alongside the values, or the data is unreadable in six months.</t>
        </is>
      </c>
      <c r="G11" s="12" t="inlineStr">
        <is>
          <t>A shipment abuse logger: high-g accelerometer plus RTC, recording every impact with a timestamp.</t>
        </is>
      </c>
    </row>
    <row r="12" ht="62" customHeight="1">
      <c r="A12" s="125" t="inlineStr">
        <is>
          <t>Camera trap</t>
        </is>
      </c>
      <c r="B12" s="12" t="inlineStr">
        <is>
          <t>Sleeps until something happens, wakes, captures an image, stores or sends it.</t>
        </is>
      </c>
      <c r="C12" s="12" t="inlineStr">
        <is>
          <t>ESP32-S3 with PSRAM (not a C3) · OV2640/OV5640 · PIR or radar as the trigger · IR illuminator · large battery or solar</t>
        </is>
      </c>
      <c r="D12" s="12" t="inlineStr">
        <is>
          <t>Deep sleep between events. The camera and Wi-Fi together are the whole budget — an image upload can cost more charge than a day of sleeping.</t>
        </is>
      </c>
      <c r="E12" s="12" t="inlineStr">
        <is>
          <t>Wi-Fi burst on event · SD for the full-resolution copy</t>
        </is>
      </c>
      <c r="F12" s="99" t="inlineStr">
        <is>
          <t>A DVP camera consumes ~16 GPIO, which is why this needs an S3. PIR false-triggers on sunlight and moving vegetation will flatten the battery overnight — gate the trigger. Night images need IR illumination and a camera without an IR-cut filter.</t>
        </is>
      </c>
      <c r="G12" s="12" t="inlineStr">
        <is>
          <t>A wildlife or doorstep camera with a PIR wake and SD storage — get it working on USB power before adding a battery.</t>
        </is>
      </c>
    </row>
    <row r="13" ht="62" customHeight="1">
      <c r="A13" s="125" t="inlineStr">
        <is>
          <t>Bench instrument</t>
        </is>
      </c>
      <c r="B13" s="12" t="inlineStr">
        <is>
          <t>A purposeful measuring device with a display, used in the hand rather than installed. Interaction design matters as much as sensing.</t>
        </is>
      </c>
      <c r="C13" s="12" t="inlineStr">
        <is>
          <t>ESP32-S3 · TFT or ePaper · rotary encoder or touch · LiPo · a case you are not embarrassed by</t>
        </is>
      </c>
      <c r="D13" s="12" t="inlineStr">
        <is>
          <t>Rechargeable, with an honest battery indicator (a fuel gauge, not a voltage guess).</t>
        </is>
      </c>
      <c r="E13" s="12" t="inlineStr">
        <is>
          <t>Optional. USB for data export is usually enough.</t>
        </is>
      </c>
      <c r="F13" s="99" t="inlineStr">
        <is>
          <t>Display refresh dominates power and blocks the CPU. Analog front-ends pick up noise from the display's own supply — separate the grounds. Calibration must survive a reboot, which means NVS, not RAM.</t>
        </is>
      </c>
      <c r="G13" s="12" t="inlineStr">
        <is>
          <t>A thermal camera viewer: MLX90640 plus an SPI TFT on an S3. Instantly useful, and it teaches PSRAM and framebuffers.</t>
        </is>
      </c>
    </row>
    <row r="14" ht="62" customHeight="1">
      <c r="A14" s="125" t="inlineStr">
        <is>
          <t>Installation / art piece</t>
        </is>
      </c>
      <c r="B14" s="12" t="inlineStr">
        <is>
          <t>Sensing in service of an experience. Reliability under public abuse is the engineering problem; the sensing is often the easy part.</t>
        </is>
      </c>
      <c r="C14" s="12" t="inlineStr">
        <is>
          <t>ESP32 · presence or touch sensing · LEDs, DMX, sound or projection · a physical enclosure that survives the public</t>
        </is>
      </c>
      <c r="D14" s="12" t="inlineStr">
        <is>
          <t>Mains, with everything on one switched supply so a gallery can turn it off at night and on in the morning without you.</t>
        </is>
      </c>
      <c r="E14" s="12" t="inlineStr">
        <is>
          <t>Local. Never depend on venue Wi-Fi.</t>
        </is>
      </c>
      <c r="F14" s="99" t="inlineStr">
        <is>
          <t>Must recover from a power cut with no human intervention — no setup screens, no pairing, no app. Ambient light and crowd noise vary wildly between the workshop and the venue, so auto-calibrate on boot. Anything reachable will be touched, pulled and leaned on.</t>
        </is>
      </c>
      <c r="G14" s="12" t="inlineStr">
        <is>
          <t>A presence-reactive light: LD2410 plus a WS2812 strip, with graceful fades rather than binary switching — subtlety reads as magic.</t>
        </is>
      </c>
    </row>
  </sheetData>
  <mergeCells count="2">
    <mergeCell ref="A3:G3"/>
    <mergeCell ref="A2:G2"/>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U1" location="'Buying Guide'!A1" tooltip="Buying Guide" display="Buying"/>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5B8DB8"/>
    <outlinePr summaryBelow="1" summaryRight="1"/>
    <pageSetUpPr/>
  </sheetPr>
  <dimension ref="A1:W38"/>
  <sheetViews>
    <sheetView showGridLines="0" zoomScale="100" workbookViewId="0">
      <selection activeCell="A1" sqref="A1"/>
    </sheetView>
  </sheetViews>
  <sheetFormatPr baseColWidth="8" defaultRowHeight="15"/>
  <cols>
    <col width="8" customWidth="1" min="1" max="1"/>
    <col width="22" customWidth="1" min="2" max="2"/>
    <col width="26" customWidth="1" min="3" max="3"/>
    <col width="15" customWidth="1" min="4" max="4"/>
    <col width="66" customWidth="1" min="5" max="5"/>
    <col width="11" customWidth="1" min="6" max="6"/>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1" t="inlineStr">
        <is>
          <t>Buying</t>
        </is>
      </c>
      <c r="V1" s="2" t="inlineStr">
        <is>
          <t>ESP32</t>
        </is>
      </c>
      <c r="W1" s="2" t="inlineStr">
        <is>
          <t>Provenance</t>
        </is>
      </c>
    </row>
    <row r="2" ht="32" customHeight="1">
      <c r="A2" s="3" t="inlineStr">
        <is>
          <t>🛒 BUYING GUIDE — where the parts live</t>
        </is>
      </c>
      <c r="B2" s="4" t="n"/>
      <c r="C2" s="4" t="n"/>
      <c r="D2" s="4" t="n"/>
      <c r="E2" s="4" t="n"/>
      <c r="F2" s="4" t="n"/>
    </row>
    <row r="3" ht="26" customHeight="1">
      <c r="A3" s="5" t="inlineStr">
        <is>
          <t>Vendor codes used throughout, plus the shopping wisdom that saves money and weeks.</t>
        </is>
      </c>
    </row>
    <row r="4">
      <c r="A4" s="23" t="inlineStr">
        <is>
          <t>Code</t>
        </is>
      </c>
      <c r="B4" s="23" t="inlineStr">
        <is>
          <t>Vendor</t>
        </is>
      </c>
      <c r="C4" s="23" t="inlineStr">
        <is>
          <t>Site</t>
        </is>
      </c>
      <c r="D4" s="23" t="inlineStr">
        <is>
          <t>Region</t>
        </is>
      </c>
      <c r="E4" s="23" t="inlineStr">
        <is>
          <t>Why shop here</t>
        </is>
      </c>
      <c r="F4" s="23" t="inlineStr">
        <is>
          <t>Price level</t>
        </is>
      </c>
    </row>
    <row r="5" ht="20" customHeight="1">
      <c r="A5" s="126" t="inlineStr">
        <is>
          <t>AF</t>
        </is>
      </c>
      <c r="B5" s="37" t="inlineStr">
        <is>
          <t>Adafruit</t>
        </is>
      </c>
      <c r="C5" s="12" t="inlineStr">
        <is>
          <t>adafruit.com</t>
        </is>
      </c>
      <c r="D5" s="12" t="inlineStr">
        <is>
          <t>USA</t>
        </is>
      </c>
      <c r="E5" s="12" t="inlineStr">
        <is>
          <t>Top-tier docs &amp; libraries, STEMMA QT plug-and-play, beginner heaven</t>
        </is>
      </c>
      <c r="F5" s="55" t="inlineStr">
        <is>
          <t>$$$</t>
        </is>
      </c>
    </row>
    <row r="6" ht="20" customHeight="1">
      <c r="A6" s="126" t="inlineStr">
        <is>
          <t>SF</t>
        </is>
      </c>
      <c r="B6" s="37" t="inlineStr">
        <is>
          <t>SparkFun</t>
        </is>
      </c>
      <c r="C6" s="12" t="inlineStr">
        <is>
          <t>sparkfun.com</t>
        </is>
      </c>
      <c r="D6" s="12" t="inlineStr">
        <is>
          <t>USA</t>
        </is>
      </c>
      <c r="E6" s="12" t="inlineStr">
        <is>
          <t>Qwiic ecosystem, great hookup guides, quality breakouts</t>
        </is>
      </c>
      <c r="F6" s="55" t="inlineStr">
        <is>
          <t>$$$</t>
        </is>
      </c>
    </row>
    <row r="7" ht="20" customHeight="1">
      <c r="A7" s="126" t="inlineStr">
        <is>
          <t>DK</t>
        </is>
      </c>
      <c r="B7" s="37" t="inlineStr">
        <is>
          <t>DigiKey</t>
        </is>
      </c>
      <c r="C7" s="12" t="inlineStr">
        <is>
          <t>digikey.com</t>
        </is>
      </c>
      <c r="D7" s="12" t="inlineStr">
        <is>
          <t>Global</t>
        </is>
      </c>
      <c r="E7" s="12" t="inlineStr">
        <is>
          <t>Everything that exists, genuine parts, fast worldwide shipping</t>
        </is>
      </c>
      <c r="F7" s="55" t="inlineStr">
        <is>
          <t>$$</t>
        </is>
      </c>
    </row>
    <row r="8" ht="20" customHeight="1">
      <c r="A8" s="126" t="inlineStr">
        <is>
          <t>MO</t>
        </is>
      </c>
      <c r="B8" s="37" t="inlineStr">
        <is>
          <t>Mouser</t>
        </is>
      </c>
      <c r="C8" s="12" t="inlineStr">
        <is>
          <t>mouser.com</t>
        </is>
      </c>
      <c r="D8" s="12" t="inlineStr">
        <is>
          <t>Global</t>
        </is>
      </c>
      <c r="E8" s="12" t="inlineStr">
        <is>
          <t>DigiKey's twin — genuine components, deep industrial catalog</t>
        </is>
      </c>
      <c r="F8" s="55" t="inlineStr">
        <is>
          <t>$$</t>
        </is>
      </c>
    </row>
    <row r="9" ht="20" customHeight="1">
      <c r="A9" s="126" t="inlineStr">
        <is>
          <t>AE</t>
        </is>
      </c>
      <c r="B9" s="37" t="inlineStr">
        <is>
          <t>AliExpress</t>
        </is>
      </c>
      <c r="C9" s="12" t="inlineStr">
        <is>
          <t>aliexpress.com</t>
        </is>
      </c>
      <c r="D9" s="12" t="inlineStr">
        <is>
          <t>Global (CN)</t>
        </is>
      </c>
      <c r="E9" s="12" t="inlineStr">
        <is>
          <t>Cheapest by far; 2-4 week shipping; quality lottery — buy 2-3 of everything</t>
        </is>
      </c>
      <c r="F9" s="55" t="inlineStr">
        <is>
          <t>$</t>
        </is>
      </c>
    </row>
    <row r="10" ht="20" customHeight="1">
      <c r="A10" s="126" t="inlineStr">
        <is>
          <t>AMZ</t>
        </is>
      </c>
      <c r="B10" s="37" t="inlineStr">
        <is>
          <t>Amazon</t>
        </is>
      </c>
      <c r="C10" s="12" t="inlineStr">
        <is>
          <t>amazon.*</t>
        </is>
      </c>
      <c r="D10" s="12" t="inlineStr">
        <is>
          <t>Regional</t>
        </is>
      </c>
      <c r="E10" s="12" t="inlineStr">
        <is>
          <t>Fast shipping of AliExpress-grade goods at 2-3x the price</t>
        </is>
      </c>
      <c r="F10" s="55" t="inlineStr">
        <is>
          <t>$$</t>
        </is>
      </c>
    </row>
    <row r="11" ht="20" customHeight="1">
      <c r="A11" s="126" t="inlineStr">
        <is>
          <t>SS</t>
        </is>
      </c>
      <c r="B11" s="37" t="inlineStr">
        <is>
          <t>Seeed Studio</t>
        </is>
      </c>
      <c r="C11" s="12" t="inlineStr">
        <is>
          <t>seeedstudio.com</t>
        </is>
      </c>
      <c r="D11" s="12" t="inlineStr">
        <is>
          <t>CN/Global</t>
        </is>
      </c>
      <c r="E11" s="12" t="inlineStr">
        <is>
          <t>Grove connector ecosystem, XIAO boards, unusual modules</t>
        </is>
      </c>
      <c r="F11" s="55" t="inlineStr">
        <is>
          <t>$$</t>
        </is>
      </c>
    </row>
    <row r="12" ht="20" customHeight="1">
      <c r="A12" s="126" t="inlineStr">
        <is>
          <t>DFR</t>
        </is>
      </c>
      <c r="B12" s="37" t="inlineStr">
        <is>
          <t>DFRobot</t>
        </is>
      </c>
      <c r="C12" s="12" t="inlineStr">
        <is>
          <t>dfrobot.com</t>
        </is>
      </c>
      <c r="D12" s="12" t="inlineStr">
        <is>
          <t>CN/Global</t>
        </is>
      </c>
      <c r="E12" s="12" t="inlineStr">
        <is>
          <t>Gravity ecosystem, strong sensor variety (water/soil/gas), good wikis</t>
        </is>
      </c>
      <c r="F12" s="55" t="inlineStr">
        <is>
          <t>$$</t>
        </is>
      </c>
    </row>
    <row r="13" ht="20" customHeight="1">
      <c r="A13" s="126" t="inlineStr">
        <is>
          <t>PI</t>
        </is>
      </c>
      <c r="B13" s="37" t="inlineStr">
        <is>
          <t>Pimoroni</t>
        </is>
      </c>
      <c r="C13" s="12" t="inlineStr">
        <is>
          <t>pimoroni.com</t>
        </is>
      </c>
      <c r="D13" s="12" t="inlineStr">
        <is>
          <t>UK/EU</t>
        </is>
      </c>
      <c r="E13" s="12" t="inlineStr">
        <is>
          <t>Lovely breakouts (Breakout Garden), EU-friendly shipping</t>
        </is>
      </c>
      <c r="F13" s="55" t="inlineStr">
        <is>
          <t>$$$</t>
        </is>
      </c>
    </row>
    <row r="14" ht="20" customHeight="1">
      <c r="A14" s="126" t="inlineStr">
        <is>
          <t>CE</t>
        </is>
      </c>
      <c r="B14" s="37" t="inlineStr">
        <is>
          <t>Core Electronics</t>
        </is>
      </c>
      <c r="C14" s="12" t="inlineStr">
        <is>
          <t>core-electronics.com.au</t>
        </is>
      </c>
      <c r="D14" s="12" t="inlineStr">
        <is>
          <t>Australia</t>
        </is>
      </c>
      <c r="E14" s="12" t="inlineStr">
        <is>
          <t>AU/NZ local stock of Adafruit/SparkFun lines</t>
        </is>
      </c>
      <c r="F14" s="55" t="inlineStr">
        <is>
          <t>$$$</t>
        </is>
      </c>
    </row>
    <row r="15" ht="20" customHeight="1">
      <c r="A15" s="126" t="inlineStr">
        <is>
          <t>AT</t>
        </is>
      </c>
      <c r="B15" s="37" t="inlineStr">
        <is>
          <t>Atlas Scientific</t>
        </is>
      </c>
      <c r="C15" s="12" t="inlineStr">
        <is>
          <t>atlas-scientific.com</t>
        </is>
      </c>
      <c r="D15" s="12" t="inlineStr">
        <is>
          <t>USA</t>
        </is>
      </c>
      <c r="E15" s="12" t="inlineStr">
        <is>
          <t>Lab-grade water chemistry (pH/EC/DO/ORP) — the serious option</t>
        </is>
      </c>
      <c r="F15" s="55" t="inlineStr">
        <is>
          <t>$$$$</t>
        </is>
      </c>
    </row>
    <row r="16" ht="20" customHeight="1">
      <c r="A16" s="126" t="inlineStr">
        <is>
          <t>MX</t>
        </is>
      </c>
      <c r="B16" s="37" t="inlineStr">
        <is>
          <t>MaxBotix</t>
        </is>
      </c>
      <c r="C16" s="12" t="inlineStr">
        <is>
          <t>maxbotix.com</t>
        </is>
      </c>
      <c r="D16" s="12" t="inlineStr">
        <is>
          <t>USA</t>
        </is>
      </c>
      <c r="E16" s="12" t="inlineStr">
        <is>
          <t>Industrial ultrasonic rangefinders that survive outdoors</t>
        </is>
      </c>
      <c r="F16" s="55" t="inlineStr">
        <is>
          <t>$$$$</t>
        </is>
      </c>
    </row>
    <row r="17" ht="20" customHeight="1">
      <c r="A17" s="126" t="inlineStr">
        <is>
          <t>MIL</t>
        </is>
      </c>
      <c r="B17" s="37" t="inlineStr">
        <is>
          <t>Milone Tech</t>
        </is>
      </c>
      <c r="C17" s="12" t="inlineStr">
        <is>
          <t>milonetech.com</t>
        </is>
      </c>
      <c r="D17" s="12" t="inlineStr">
        <is>
          <t>USA</t>
        </is>
      </c>
      <c r="E17" s="12" t="inlineStr">
        <is>
          <t>eTape liquid level inventors</t>
        </is>
      </c>
      <c r="F17" s="55" t="inlineStr">
        <is>
          <t>$$$</t>
        </is>
      </c>
    </row>
    <row r="18" ht="20" customHeight="1">
      <c r="A18" s="126" t="inlineStr">
        <is>
          <t>GR</t>
        </is>
      </c>
      <c r="B18" s="37" t="inlineStr">
        <is>
          <t>GroupGets</t>
        </is>
      </c>
      <c r="C18" s="12" t="inlineStr">
        <is>
          <t>groupgets.com</t>
        </is>
      </c>
      <c r="D18" s="12" t="inlineStr">
        <is>
          <t>USA</t>
        </is>
      </c>
      <c r="E18" s="12" t="inlineStr">
        <is>
          <t>FLIR Lepton carriers &amp; group buys of exotic parts</t>
        </is>
      </c>
      <c r="F18" s="55" t="inlineStr">
        <is>
          <t>$$$$</t>
        </is>
      </c>
    </row>
    <row r="19" ht="20" customHeight="1">
      <c r="A19" s="126" t="inlineStr">
        <is>
          <t>BL</t>
        </is>
      </c>
      <c r="B19" s="37" t="inlineStr">
        <is>
          <t>Bela</t>
        </is>
      </c>
      <c r="C19" s="12" t="inlineStr">
        <is>
          <t>bela.io / shop</t>
        </is>
      </c>
      <c r="D19" s="12" t="inlineStr">
        <is>
          <t>UK</t>
        </is>
      </c>
      <c r="E19" s="12" t="inlineStr">
        <is>
          <t>Trill touch sensors, audio-grade maker hardware</t>
        </is>
      </c>
      <c r="F19" s="55" t="inlineStr">
        <is>
          <t>$$$</t>
        </is>
      </c>
    </row>
    <row r="20" ht="20" customHeight="1">
      <c r="A20" s="126" t="inlineStr">
        <is>
          <t>UDL</t>
        </is>
      </c>
      <c r="B20" s="37" t="inlineStr">
        <is>
          <t>Upside Down Labs</t>
        </is>
      </c>
      <c r="C20" s="12" t="inlineStr">
        <is>
          <t>upsidedownlabs.tech</t>
        </is>
      </c>
      <c r="D20" s="12" t="inlineStr">
        <is>
          <t>India/Global</t>
        </is>
      </c>
      <c r="E20" s="12" t="inlineStr">
        <is>
          <t>Open-source biosignal (EXG) hardware</t>
        </is>
      </c>
      <c r="F20" s="55" t="inlineStr">
        <is>
          <t>$$</t>
        </is>
      </c>
    </row>
    <row r="21" ht="20" customHeight="1">
      <c r="A21" s="126" t="inlineStr">
        <is>
          <t>PC</t>
        </is>
      </c>
      <c r="B21" s="37" t="inlineStr">
        <is>
          <t>ProtoCentral</t>
        </is>
      </c>
      <c r="C21" s="12" t="inlineStr">
        <is>
          <t>protocentral.com</t>
        </is>
      </c>
      <c r="D21" s="12" t="inlineStr">
        <is>
          <t>India/Global</t>
        </is>
      </c>
      <c r="E21" s="12" t="inlineStr">
        <is>
          <t>Open-source health-sensing boards (ECG, PPG, vitals)</t>
        </is>
      </c>
      <c r="F21" s="55" t="inlineStr">
        <is>
          <t>$$$</t>
        </is>
      </c>
    </row>
    <row r="22" ht="20" customHeight="1">
      <c r="A22" s="126" t="inlineStr">
        <is>
          <t>AP</t>
        </is>
      </c>
      <c r="B22" s="37" t="inlineStr">
        <is>
          <t>Apogee Instruments</t>
        </is>
      </c>
      <c r="C22" s="12" t="inlineStr">
        <is>
          <t>apogeeinstruments.com</t>
        </is>
      </c>
      <c r="D22" s="12" t="inlineStr">
        <is>
          <t>USA</t>
        </is>
      </c>
      <c r="E22" s="12" t="inlineStr">
        <is>
          <t>Research-grade radiation/light sensors (pyranometers, quantum)</t>
        </is>
      </c>
      <c r="F22" s="55" t="inlineStr">
        <is>
          <t>$$$$</t>
        </is>
      </c>
    </row>
    <row r="23" ht="20" customHeight="1">
      <c r="A23" s="126" t="inlineStr">
        <is>
          <t>IRR</t>
        </is>
      </c>
      <c r="B23" s="37" t="inlineStr">
        <is>
          <t>Irrometer</t>
        </is>
      </c>
      <c r="C23" s="12" t="inlineStr">
        <is>
          <t>irrometer.com</t>
        </is>
      </c>
      <c r="D23" s="12" t="inlineStr">
        <is>
          <t>USA</t>
        </is>
      </c>
      <c r="E23" s="12" t="inlineStr">
        <is>
          <t>Watermark soil tension sensors — the agriculture standard</t>
        </is>
      </c>
      <c r="F23" s="55" t="inlineStr">
        <is>
          <t>$$$</t>
        </is>
      </c>
    </row>
    <row r="24" ht="20" customHeight="1">
      <c r="A24" s="126" t="inlineStr">
        <is>
          <t>VER</t>
        </is>
      </c>
      <c r="B24" s="37" t="inlineStr">
        <is>
          <t>Vernier</t>
        </is>
      </c>
      <c r="C24" s="12" t="inlineStr">
        <is>
          <t>vernier.com</t>
        </is>
      </c>
      <c r="D24" s="12" t="inlineStr">
        <is>
          <t>USA</t>
        </is>
      </c>
      <c r="E24" s="12" t="inlineStr">
        <is>
          <t>Education lab probes (ISE, optical DO) — pricey, bulletproof</t>
        </is>
      </c>
      <c r="F24" s="55" t="inlineStr">
        <is>
          <t>$$$$</t>
        </is>
      </c>
    </row>
    <row r="25" ht="20" customHeight="1">
      <c r="A25" s="126" t="inlineStr">
        <is>
          <t>TIN</t>
        </is>
      </c>
      <c r="B25" s="37" t="inlineStr">
        <is>
          <t>Tindie</t>
        </is>
      </c>
      <c r="C25" s="12" t="inlineStr">
        <is>
          <t>tindie.com</t>
        </is>
      </c>
      <c r="D25" s="12" t="inlineStr">
        <is>
          <t>Global</t>
        </is>
      </c>
      <c r="E25" s="12" t="inlineStr">
        <is>
          <t>Indie maker hardware — unique sensors you'll find nowhere else</t>
        </is>
      </c>
      <c r="F25" s="55" t="inlineStr">
        <is>
          <t>$$</t>
        </is>
      </c>
    </row>
    <row r="26" ht="20" customHeight="1">
      <c r="A26" s="126" t="inlineStr">
        <is>
          <t>IK</t>
        </is>
      </c>
      <c r="B26" s="37" t="inlineStr">
        <is>
          <t>IKEA</t>
        </is>
      </c>
      <c r="C26" s="12" t="inlineStr">
        <is>
          <t>ikea.com</t>
        </is>
      </c>
      <c r="D26" s="12" t="inlineStr">
        <is>
          <t>Global</t>
        </is>
      </c>
      <c r="E26" s="12" t="inlineStr">
        <is>
          <t>Hackable consumer devices (VINDRIKTNING etc.)</t>
        </is>
      </c>
      <c r="F26" s="55" t="inlineStr">
        <is>
          <t>$</t>
        </is>
      </c>
    </row>
    <row r="27" ht="20" customHeight="1">
      <c r="A27" s="126" t="inlineStr">
        <is>
          <t>PCB</t>
        </is>
      </c>
      <c r="B27" s="37" t="inlineStr">
        <is>
          <t>JLCPCB / PCBWay</t>
        </is>
      </c>
      <c r="C27" s="12" t="inlineStr">
        <is>
          <t>jlcpcb.com</t>
        </is>
      </c>
      <c r="D27" s="12" t="inlineStr">
        <is>
          <t>CN/Global</t>
        </is>
      </c>
      <c r="E27" s="12" t="inlineStr">
        <is>
          <t>Custom sensor PCBs — 5 boards for $10 in a week</t>
        </is>
      </c>
      <c r="F27" s="55" t="inlineStr">
        <is>
          <t>$</t>
        </is>
      </c>
    </row>
    <row r="28" ht="20" customHeight="1">
      <c r="A28" s="126" t="inlineStr">
        <is>
          <t>INC</t>
        </is>
      </c>
      <c r="B28" s="37" t="inlineStr">
        <is>
          <t>Already in your ESP32</t>
        </is>
      </c>
      <c r="C28" s="12" t="inlineStr">
        <is>
          <t>—</t>
        </is>
      </c>
      <c r="D28" s="12" t="inlineStr">
        <is>
          <t>Your parts bin</t>
        </is>
      </c>
      <c r="E28" s="12" t="inlineStr">
        <is>
          <t>No purchase needed — this capability is built into the SoC or the radio you already own</t>
        </is>
      </c>
      <c r="F28" s="55" t="inlineStr">
        <is>
          <t>$</t>
        </is>
      </c>
    </row>
    <row r="29" ht="20" customHeight="1">
      <c r="A29" s="126" t="inlineStr">
        <is>
          <t>DIY</t>
        </is>
      </c>
      <c r="B29" s="37" t="inlineStr">
        <is>
          <t>Self-build</t>
        </is>
      </c>
      <c r="C29" s="12" t="inlineStr">
        <is>
          <t>—</t>
        </is>
      </c>
      <c r="D29" s="12" t="inlineStr">
        <is>
          <t>Your bench</t>
        </is>
      </c>
      <c r="E29" s="12" t="inlineStr">
        <is>
          <t>Some of the best sensors are made, not bought</t>
        </is>
      </c>
      <c r="F29" s="55" t="inlineStr">
        <is>
          <t>$</t>
        </is>
      </c>
    </row>
    <row r="31" ht="24" customHeight="1">
      <c r="A31" s="6" t="inlineStr">
        <is>
          <t>SHOPPING WISDOM</t>
        </is>
      </c>
    </row>
    <row r="32" ht="78" customHeight="1">
      <c r="A32" s="7" t="inlineStr">
        <is>
          <t>The two-supply-chain strategy</t>
        </is>
      </c>
      <c r="B32" s="12" t="inlineStr">
        <is>
          <t>Prototype with Adafruit/SparkFun — the documentation and libraries are the product, and they work first time. Scale with AliExpress at a fifth of the price, a three-week wait and roughly a 10% dud rate. Order cheap parts in twos and threes.</t>
        </is>
      </c>
    </row>
    <row r="33" ht="80" customHeight="1">
      <c r="A33" s="7" t="inlineStr">
        <is>
          <t>Clone awareness</t>
        </is>
      </c>
      <c r="B33" s="12" t="inlineStr">
        <is>
          <t>Boards sold as BME280 frequently carry a BMP280 with no humidity sensor. Boards sold as HMC5883L are almost always QMC5883L, which needs a different library. MPU-9250s are widely remarked. Scan the bus and read the chip ID before trusting a label.</t>
        </is>
      </c>
    </row>
    <row r="34" ht="72" customHeight="1">
      <c r="A34" s="7" t="inlineStr">
        <is>
          <t>Connector ecosystems beat jumper wires</t>
        </is>
      </c>
      <c r="B34" s="12" t="inlineStr">
        <is>
          <t>Qwiic (SparkFun) and STEMMA QT (Adafruit) are the same 4-pin JST-SH I²C plug and are cross-compatible. Grove (Seeed) and Gravity (DFRobot) are their own. Pick one and prototyping becomes LEGO instead of a bird's nest.</t>
        </is>
      </c>
    </row>
    <row r="35" ht="58" customHeight="1">
      <c r="A35" s="7" t="inlineStr">
        <is>
          <t>The ADS1115 rule</t>
        </is>
      </c>
      <c r="B35" s="12" t="inlineStr">
        <is>
          <t>The ESP32's own ADC is its weakest organ — non-linear, noisy, and unusable on ADC2 while Wi-Fi is on. Any analog sensor you care about deserves a $3 ADS1115. Buy three.</t>
        </is>
      </c>
    </row>
    <row r="36" ht="83" customHeight="1">
      <c r="A36" s="7" t="inlineStr">
        <is>
          <t>Probes and cells are consumables</t>
        </is>
      </c>
      <c r="B36" s="12" t="inlineStr">
        <is>
          <t>pH probes last roughly a year, electrochemical gas cells one to two, DO membranes need servicing, PM laser diodes have a duty-cycle life. Budget for replacement like printer ink, and prefer optical or sealed alternatives for anything you want to forget about.</t>
        </is>
      </c>
    </row>
    <row r="37" ht="59" customHeight="1">
      <c r="A37" s="7" t="inlineStr">
        <is>
          <t>Calibration is the real purchase</t>
        </is>
      </c>
      <c r="B37" s="12" t="inlineStr">
        <is>
          <t>pH buffer sachets, a conductivity standard, a known mass, an ice bath, a reference thermometer. Fifteen dollars of references turns hobby numbers into data you can act on.</t>
        </is>
      </c>
    </row>
    <row r="38" ht="67" customHeight="1">
      <c r="A38" s="7" t="inlineStr">
        <is>
          <t>Buy the dev board first for exotic parts</t>
        </is>
      </c>
      <c r="B38" s="12" t="inlineStr">
        <is>
          <t>For UWB, radar, spectral and thermal parts, the vendor board with working example firmware costs maybe $10 more and saves a weekend of bring-up. Buy the bare module only once you know the part works.</t>
        </is>
      </c>
    </row>
  </sheetData>
  <mergeCells count="10">
    <mergeCell ref="A2:F2"/>
    <mergeCell ref="B38:F38"/>
    <mergeCell ref="B32:F32"/>
    <mergeCell ref="B34:F34"/>
    <mergeCell ref="B33:F33"/>
    <mergeCell ref="A31:F31"/>
    <mergeCell ref="B37:F37"/>
    <mergeCell ref="B36:F36"/>
    <mergeCell ref="A3:F3"/>
    <mergeCell ref="B35:F35"/>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V1" location="'ESP32 Capabilities'!A1" tooltip="ESP32 Capabilities" display="ESP32"/>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888888"/>
    <outlinePr summaryBelow="1" summaryRight="1"/>
    <pageSetUpPr/>
  </sheetPr>
  <dimension ref="A1:W77"/>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0" customWidth="1" min="3" max="3"/>
    <col width="10" customWidth="1" min="4" max="4"/>
    <col width="24" customWidth="1" min="5" max="5"/>
    <col width="42" customWidth="1" min="6" max="6"/>
    <col width="52" customWidth="1" min="7" max="7"/>
    <col width="52" customWidth="1" min="8" max="8"/>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1" t="inlineStr">
        <is>
          <t>ESP32</t>
        </is>
      </c>
      <c r="W1" s="2" t="inlineStr">
        <is>
          <t>Provenance</t>
        </is>
      </c>
    </row>
    <row r="2" ht="32" customHeight="1">
      <c r="A2" s="3" t="inlineStr">
        <is>
          <t>⚡ ESP32 PLATFORM CAPABILITIES (v4 map, preserved)</t>
        </is>
      </c>
      <c r="B2" s="4" t="n"/>
      <c r="C2" s="4" t="n"/>
      <c r="D2" s="4" t="n"/>
      <c r="E2" s="4" t="n"/>
      <c r="F2" s="4" t="n"/>
      <c r="G2" s="4" t="n"/>
      <c r="H2" s="4" t="n"/>
    </row>
    <row r="3" ht="26" customHeight="1">
      <c r="A3" s="5" t="inlineStr">
        <is>
          <t>What the chip itself brings: buses, radios, power modes, security. Cross these with the sensor catalog — capability × sensor is the invention grid.</t>
        </is>
      </c>
    </row>
    <row r="4">
      <c r="A4" s="23" t="inlineStr">
        <is>
          <t>Domain</t>
        </is>
      </c>
      <c r="B4" s="23" t="inlineStr">
        <is>
          <t>Capability</t>
        </is>
      </c>
      <c r="C4" s="23" t="inlineStr">
        <is>
          <t>Status</t>
        </is>
      </c>
      <c r="D4" s="23" t="inlineStr">
        <is>
          <t>Tier</t>
        </is>
      </c>
      <c r="E4" s="23" t="inlineStr">
        <is>
          <t>Required hardware</t>
        </is>
      </c>
      <c r="F4" s="23" t="inlineStr">
        <is>
          <t>Common uses</t>
        </is>
      </c>
      <c r="G4" s="23" t="inlineStr">
        <is>
          <t>Novel combos &amp; invention sparks</t>
        </is>
      </c>
      <c r="H4" s="23" t="inlineStr">
        <is>
          <t>How it actually works</t>
        </is>
      </c>
    </row>
    <row r="5" ht="62" customHeight="1">
      <c r="A5" s="12" t="inlineStr">
        <is>
          <t>Silicon &amp; CPU</t>
        </is>
      </c>
      <c r="B5" s="37" t="inlineStr">
        <is>
          <t>Xtensa dual-core MCU</t>
        </is>
      </c>
      <c r="C5" s="127" t="inlineStr">
        <is>
          <t>Covered</t>
        </is>
      </c>
      <c r="D5" s="55" t="inlineStr">
        <is>
          <t>Frontier</t>
        </is>
      </c>
      <c r="E5" s="12" t="inlineStr">
        <is>
          <t>ESP32-WROOM-32E dev board</t>
        </is>
      </c>
      <c r="F5" s="12" t="inlineStr">
        <is>
          <t>Run parallel tasks — one core handles Wi-Fi/BLE comms while the other runs sensor fusion or motor control. Real-time OS scheduling for robotics, home automation hubs, industrial controllers.</t>
        </is>
      </c>
      <c r="G5" s="12" t="inlineStr">
        <is>
          <t>NOVEL COMBOS: Pair with I2S audio + TinyML to build a dual-core voice-activated controller where one core streams audio and the other runs wake-word inference in real time. Combine with CAN bus + thermal imaging for an autonomous vehicle safety node that processes thermal feeds on one core while managing vehicle bus comms on the other. INVENTION SPARK: A self-organizing swarm robot brain — one core manages ESP-NOW mesh coordination with neighbors, the other runs local obstacle avoidance via ultrasonic + IMU fusion.</t>
        </is>
      </c>
      <c r="H5" s="12" t="inlineStr">
        <is>
          <t>WHAT IT IS: The ESP32-WROOM-32E is a small thumb-sized circuit board module with two built-in processors ("cores") that can do two things at once — like patting your head and rubbing your belly. HOW IT CONNECTS: You plug it into a breadboard or solder it to a custom board. It has ~30 pins along the edges for connecting sensors, motors, screens, etc. Power it via USB cable from your computer (which also programs it). WHAT YOU DO: You write code on your computer in Arduino IDE or VS Code, click Upload, and it transfers to the chip via USB. The chip runs your code immediately and keeps running even after you unplug from the computer (just give it 3.3V-5V power). Think of it as a tiny computer brain that runs one program forever.</t>
        </is>
      </c>
    </row>
    <row r="6" ht="62" customHeight="1">
      <c r="A6" s="12" t="inlineStr">
        <is>
          <t>Silicon &amp; CPU</t>
        </is>
      </c>
      <c r="B6" s="37" t="inlineStr">
        <is>
          <t>RISC-V variants across family</t>
        </is>
      </c>
      <c r="C6" s="128" t="inlineStr">
        <is>
          <t>Gap</t>
        </is>
      </c>
      <c r="D6" s="55" t="inlineStr">
        <is>
          <t>Frontier</t>
        </is>
      </c>
      <c r="E6" s="12" t="inlineStr">
        <is>
          <t>ESP32-C3/C6/H2 dev boards</t>
        </is>
      </c>
      <c r="F6" s="12" t="inlineStr">
        <is>
          <t>Access the open RISC-V ISA for royalty-free, customizable processing — ideal for cost-sensitive mass production and academic/research prototyping.</t>
        </is>
      </c>
      <c r="G6" s="12" t="inlineStr">
        <is>
          <t>NOVEL COMBOS: Pair with Thread/Zigbee (C6/H2) + Matter protocol for next-gen smart home devices with open-source silicon. Combine with ULP coprocessor for ultra-efficient environmental monitoring nodes that run RISC-V main tasks and ULP sleep-state sensing. INVENTION SPARK: A fully open-source hardware+software agricultural drone brain — RISC-V core runs flight control, Thread mesh links field sensor nodes, and the open ISA lets researchers customize instruction sets for real-time crop analysis algorithms.</t>
        </is>
      </c>
      <c r="H6" s="12" t="inlineStr">
        <is>
          <t>WHAT IT IS: RISC-V is a different type of processor brain (like Intel vs ARM in laptops vs phones). The ESP32-C3, C6, and H2 boards use this newer, open-source brain design. 'Open-source' means nobody owns the design, so chips are cheaper. HOW IT CONNECTS: Identical to the standard ESP32 — same breadboard, same USB cable, same pin connections. The boards look almost the same physically. WHAT YOU DO: You program them exactly the same way (Arduino IDE / ESP-IDF). The difference is under the hood: C3 = single core + Wi-Fi + BLE (cheapest), C6 = adds Thread/Zigbee radio (smart home), H2 = Thread/Zigbee only (no Wi-Fi, ultra-cheap mesh node). Pick based on what radios you need.</t>
        </is>
      </c>
    </row>
    <row r="7" ht="62" customHeight="1">
      <c r="A7" s="12" t="inlineStr">
        <is>
          <t>Silicon &amp; CPU</t>
        </is>
      </c>
      <c r="B7" s="37" t="inlineStr">
        <is>
          <t>Single-core low-power variants</t>
        </is>
      </c>
      <c r="C7" s="128" t="inlineStr">
        <is>
          <t>Gap</t>
        </is>
      </c>
      <c r="D7" s="55" t="inlineStr">
        <is>
          <t>Strategic</t>
        </is>
      </c>
      <c r="E7" s="12" t="inlineStr">
        <is>
          <t>ESP32-C3 dev board</t>
        </is>
      </c>
      <c r="F7" s="12" t="inlineStr">
        <is>
          <t>Minimal-power IoT endpoints — battery-operated door sensors, water leak detectors, remote weather stations that wake, transmit, and sleep.</t>
        </is>
      </c>
      <c r="G7" s="12" t="inlineStr">
        <is>
          <t>NOVEL COMBOS: Pair with solar-assisted power + LoRa for years-long autonomous environmental monitoring in remote locations. Combine with capacitive touch for a minimal-power interactive label or smart packaging device. INVENTION SPARK: A disposable smart bandage — single-core C3 with BLE, body-temp sensor, and printed battery that monitors wound healing and alerts a phone app, cheap enough to be single-use medical IoT.</t>
        </is>
      </c>
      <c r="H7" s="12" t="inlineStr">
        <is>
          <t>WHAT IT IS: The ESP32-C3 is a simpler, cheaper version with just one processor core instead of two. It's smaller, uses less power, and costs less (~$3 vs $5). HOW IT CONNECTS: Same as any ESP32 — breadboard + USB cable. Fewer pins than the full ESP32 but still has Wi-Fi, BLE, and plenty of IO for simple projects. WHAT YOU DO: Perfect for simple jobs: read one sensor, send data, go to sleep. It can't multitask as well as the dual-core, but for battery-powered devices that only do one thing at a time (check temperature, transmit, sleep), it's ideal. Program it the same way — Arduino IDE, upload via USB.</t>
        </is>
      </c>
    </row>
    <row r="8" ht="62" customHeight="1">
      <c r="A8" s="12" t="inlineStr">
        <is>
          <t>Silicon &amp; CPU</t>
        </is>
      </c>
      <c r="B8" s="37" t="inlineStr">
        <is>
          <t>Vector/DSP acceleration on S3</t>
        </is>
      </c>
      <c r="C8" s="127" t="inlineStr">
        <is>
          <t>Covered</t>
        </is>
      </c>
      <c r="D8" s="55" t="inlineStr">
        <is>
          <t>Frontier</t>
        </is>
      </c>
      <c r="E8" s="12" t="inlineStr">
        <is>
          <t>ESP32-S3 dev board</t>
        </is>
      </c>
      <c r="F8" s="12" t="inlineStr">
        <is>
          <t>Accelerate audio/image DSP tasks — real-time FFT for audio spectrum analysis, image preprocessing for camera pipelines, voice feature extraction for ML.</t>
        </is>
      </c>
      <c r="G8" s="12" t="inlineStr">
        <is>
          <t>NOVEL COMBOS: Pair with ESP32-CAM + TinyML for on-device visual inspection in manufacturing QA without cloud dependency. Combine with I2S mic array + vector acceleration for real-time sound source localization. INVENTION SPARK: A portable acoustic holography device — S3 vector unit processes multi-mic array data to create 3D sound field maps, visualized on a local TFT display, for detecting structural faults in walls, pipes, or machinery by their acoustic signatures.</t>
        </is>
      </c>
      <c r="H8" s="12" t="inlineStr">
        <is>
          <t>WHAT IT IS: The ESP32-S3 has extra math hardware built into its processor specifically for crunching numbers fast — especially the kind of math needed for processing audio signals and running AI models. Think of it as the same brain but with a built-in calculator. HOW IT CONNECTS: Same form factor — breadboard + USB. The S3 also has a USB port built into the chip itself (no separate USB-to-serial chip needed), which makes boards simpler and cheaper. WHAT YOU DO: You write the same code, but certain math operations (Fast Fourier Transforms for audio, matrix multiplications for AI) run 3-10x faster than on a regular ESP32. You don't need to do anything special — the compiler automatically uses the fast math hardware.</t>
        </is>
      </c>
    </row>
    <row r="9" ht="62" customHeight="1">
      <c r="A9" s="12" t="inlineStr">
        <is>
          <t>Silicon &amp; CPU</t>
        </is>
      </c>
      <c r="B9" s="37" t="inlineStr">
        <is>
          <t>ULP coprocessor / always-on logic</t>
        </is>
      </c>
      <c r="C9" s="128" t="inlineStr">
        <is>
          <t>Gap</t>
        </is>
      </c>
      <c r="D9" s="55" t="inlineStr">
        <is>
          <t>Frontier</t>
        </is>
      </c>
      <c r="E9" s="12" t="inlineStr">
        <is>
          <t>ESP32 or ESP32-S3 dev board</t>
        </is>
      </c>
      <c r="F9" s="12" t="inlineStr">
        <is>
          <t>Ultra-low-power background monitoring — the ULP runs at microamps, polling sensors (temperature, humidity, motion) while the main cores sleep, only waking them when thresholds are crossed.</t>
        </is>
      </c>
      <c r="G9" s="12" t="inlineStr">
        <is>
          <t>NOVEL COMBOS: Pair with capacitive touch + deep sleep for a touch-sensitive device that draws near-zero power until human contact is detected. Combine with ADC + energy metering for always-on power quality monitoring that only alerts the main system on anomalies. INVENTION SPARK: A building structural health monitor — ULP continuously samples vibration/strain sensors at microamp levels, running simple threshold detection 24/7 for years on a coin cell, waking the main core + LoRa radio only when seismic or structural anomaly patterns emerge.</t>
        </is>
      </c>
      <c r="H9" s="12" t="inlineStr">
        <is>
          <t>WHAT IT IS: A tiny secondary processor inside the ESP32 that uses almost no power (millionths of an amp). While the main processors sleep to save battery, this little helper stays awake and watches sensors. Think of it as a security guard who stays awake while everyone else sleeps. HOW IT CONNECTS: It's already inside the ESP32 chip — no extra hardware needed. It can read the same sensor pins (ADC, touch, GPIO) as the main processor. WHAT YOU DO: You write a small, separate program for the ULP in a simplified language. This program runs in a loop — e.g., 'check the temperature sensor every 10 seconds. If it's above 30°C, wake up the main processor.' The main ESP32 cores sleep in deep sleep (~10μA), and the ULP wakes them only when something important happens.</t>
        </is>
      </c>
    </row>
    <row r="10" ht="62" customHeight="1">
      <c r="A10" s="12" t="inlineStr">
        <is>
          <t>Silicon &amp; CPU</t>
        </is>
      </c>
      <c r="B10" s="37" t="inlineStr">
        <is>
          <t>Deterministic real-time control</t>
        </is>
      </c>
      <c r="C10" s="127" t="inlineStr">
        <is>
          <t>Covered</t>
        </is>
      </c>
      <c r="D10" s="55" t="inlineStr">
        <is>
          <t>Frontier</t>
        </is>
      </c>
      <c r="E10" s="12" t="inlineStr">
        <is>
          <t>ESP32 DevKitC + RTOS toolchain</t>
        </is>
      </c>
      <c r="F10" s="12" t="inlineStr">
        <is>
          <t>Precise timing-critical applications — motor commutation, PID control loops, CNC step generation, precise signal sampling, robotic servo coordination with guaranteed microsecond response.</t>
        </is>
      </c>
      <c r="G10" s="12" t="inlineStr">
        <is>
          <t>NOVEL COMBOS: Pair with CAN bus + PWM for industrial robotic arm joint controllers with deterministic multi-axis coordination. Combine with ADC + interrupt-driven events for high-speed data acquisition systems that never miss a sample. INVENTION SPARK: A real-time laser engraver controller — deterministic RTOS tasks drive galvo mirrors via DAC/PWM with exact microsecond timing, while another task streams pattern data over Wi-Fi, achieving professional engraving quality from a $10 MCU.</t>
        </is>
      </c>
      <c r="H10" s="12" t="inlineStr">
        <is>
          <t>WHAT IT IS: 'Deterministic' means the chip guarantees it will respond within an exact, predictable time — no delays, no 'hang on a second'. The ESP32 runs FreeRTOS, a real-time operating system that schedules tasks with precise timing. HOW IT CONNECTS: It's a software capability of the standard ESP32 DevKitC board — no extra hardware. You just need the ESP-IDF development framework (Espressif's official SDK) rather than Arduino for the most precise control. WHAT YOU DO: You create 'tasks' with priorities. A high-priority task (like controlling a motor) will ALWAYS interrupt lower-priority tasks (like updating a web page) within microseconds. This matters when timing is critical — a motor that hesitates for even 1ms could break something.</t>
        </is>
      </c>
    </row>
    <row r="11" ht="62" customHeight="1">
      <c r="A11" s="12" t="inlineStr">
        <is>
          <t>Memory &amp; Storage</t>
        </is>
      </c>
      <c r="B11" s="37" t="inlineStr">
        <is>
          <t>External PSRAM support</t>
        </is>
      </c>
      <c r="C11" s="127" t="inlineStr">
        <is>
          <t>Covered</t>
        </is>
      </c>
      <c r="D11" s="55" t="inlineStr">
        <is>
          <t>Strategic</t>
        </is>
      </c>
      <c r="E11" s="12" t="inlineStr">
        <is>
          <t>ESP32-WROVER or ESP32-S3 with PSRAM</t>
        </is>
      </c>
      <c r="F11" s="12" t="inlineStr">
        <is>
          <t>Expand RAM for image buffers, audio streams, web server assets, and ML model weights that exceed internal SRAM. Essential for camera applications, display framebuffers, and large data processing.</t>
        </is>
      </c>
      <c r="G11" s="12" t="inlineStr">
        <is>
          <t>NOVEL COMBOS: Pair with ESP32-CAM + TinyML for running larger neural network models on-device with image classification buffers in PSRAM. Combine with audio I2S + DSP for multi-second audio buffering enabling real-time speech recognition pipelines. INVENTION SPARK: A portable AI art generator — S3 with PSRAM holds a generative model that creates unique visual patterns on an ePaper display based on environmental sensor inputs (sound, temperature, light), making each device produce one-of-a-kind ambient art.</t>
        </is>
      </c>
      <c r="H11" s="12" t="inlineStr">
        <is>
          <t>WHAT IT IS: PSRAM = extra RAM (working memory) on a separate chip soldered next to the ESP32. Standard ESP32 has ~520KB of RAM (not much). PSRAM adds 2-8MB — enough to hold a photo in memory or run an AI model. The WROVER module and S3 boards come with it pre-installed. HOW IT CONNECTS: Already soldered on the board — no wiring needed. You just buy the right module (look for 'WROVER' or 'S3 with PSRAM' in the product name). WHAT YOU DO: In your code, you tell the system to use PSRAM for big data: `heap_caps_malloc(size, MALLOC_CAP_SPIRAM)`. Or in Arduino, just enable PSRAM in the board settings. Then you can store camera images, audio buffers, or ML models that wouldn't fit in regular RAM.</t>
        </is>
      </c>
    </row>
    <row r="12" ht="62" customHeight="1">
      <c r="A12" s="12" t="inlineStr">
        <is>
          <t>Memory &amp; Storage</t>
        </is>
      </c>
      <c r="B12" s="37" t="inlineStr">
        <is>
          <t>QSPI flash / OTA partitions</t>
        </is>
      </c>
      <c r="C12" s="127" t="inlineStr">
        <is>
          <t>Covered</t>
        </is>
      </c>
      <c r="D12" s="55" t="inlineStr">
        <is>
          <t>Frontier</t>
        </is>
      </c>
      <c r="E12" s="12" t="inlineStr">
        <is>
          <t>ESP32 module with 8-16MB flash</t>
        </is>
      </c>
      <c r="F12" s="12" t="inlineStr">
        <is>
          <t>Firmware updates over-the-air without physical access, dual-partition boot for rollback safety, modular app deployment. High-speed flash for data logging, configuration storage, and web assets.</t>
        </is>
      </c>
      <c r="G12" s="12" t="inlineStr">
        <is>
          <t>NOVEL COMBOS: Pair with signed OTA + secure boot for tamper-proof field-deployed devices that self-update securely. Combine with device fleet observability for managed IoT networks where thousands of nodes update simultaneously. INVENTION SPARK: A self-evolving smart garden system — OTA partitions allow the garden controller to download new plant-care algorithms seasonally, while QSPI flash stores years of local microclimate data that the AI models learn from, getting smarter each growing cycle.</t>
        </is>
      </c>
      <c r="H12" s="12" t="inlineStr">
        <is>
          <t>WHAT IT IS: Flash memory is where your program and data are permanently stored (survives power off — like an SSD in your laptop). QSPI = 4 data wires instead of 1, making read/write 4x faster. OTA partitions = the flash is divided into two copies of your program, so you can update one while the other keeps running. HOW IT CONNECTS: Already built into every ESP32 module (4-16MB). No extra wiring. WHAT YOU DO: You flash your firmware via USB the first time. After that, your code can download new firmware from the internet (OTA = Over The Air) and install it into the backup partition. If the new firmware crashes, the chip auto-reboots into the old working copy. This means you can update devices remotely without physically touching them.</t>
        </is>
      </c>
    </row>
    <row r="13" ht="62" customHeight="1">
      <c r="A13" s="12" t="inlineStr">
        <is>
          <t>Memory &amp; Storage</t>
        </is>
      </c>
      <c r="B13" s="37" t="inlineStr">
        <is>
          <t>SD / microSD logging</t>
        </is>
      </c>
      <c r="C13" s="127" t="inlineStr">
        <is>
          <t>Covered</t>
        </is>
      </c>
      <c r="D13" s="55" t="inlineStr">
        <is>
          <t>Strategic</t>
        </is>
      </c>
      <c r="E13" s="12" t="inlineStr">
        <is>
          <t>microSD SPI breakout</t>
        </is>
      </c>
      <c r="F13" s="12" t="inlineStr">
        <is>
          <t>Log sensor data, GPS tracks, images, and audio to removable storage for field research, data loggers, dashcams, environmental recorders. Sneaker-net data transfer for offline environments.</t>
        </is>
      </c>
      <c r="G13" s="12" t="inlineStr">
        <is>
          <t>NOVEL COMBOS: Pair with ESP32-CAM + thermal imaging for a wildlife camera trap that stores timestamped visual+thermal data for species identification. Combine with GNSS + accelerometer for a ruggedized trail/vehicle black box recorder. INVENTION SPARK: A citizen science ocean drifter — solar-powered ESP32 with GPS, ocean temp/salinity sensors, and microSD logs months of oceanographic data as it drifts on currents, recovered by beachcombers who mail back the SD cards to researchers.</t>
        </is>
      </c>
      <c r="H13" s="12" t="inlineStr">
        <is>
          <t>WHAT IT IS: A microSD card reader — the same tiny cards from your phone/camera. Stores gigabytes of data (sensor logs, images, audio recordings) that the ESP32 can write and read. HOW IT CONNECTS: You buy a microSD breakout board (~$3) and connect 4 wires to the ESP32: MISO, MOSI, CLK, CS (these are SPI bus pins). The breakout board is a small PCB with a card slot. Plug the wires into specific ESP32 GPIO pins. WHAT YOU DO: In Arduino, you use the SD library: `SD.begin(CS_pin)` to initialize, then `File f = SD.open("data.csv", FILE_WRITE)` and `f.println(sensorValue)` to log data. It works just like writing a file on a computer. When you want the data, pop out the card and read it on any computer.</t>
        </is>
      </c>
    </row>
    <row r="14" ht="62" customHeight="1">
      <c r="A14" s="12" t="inlineStr">
        <is>
          <t>Memory &amp; Storage</t>
        </is>
      </c>
      <c r="B14" s="37" t="inlineStr">
        <is>
          <t>Wear-levelled NVS / config storage</t>
        </is>
      </c>
      <c r="C14" s="128" t="inlineStr">
        <is>
          <t>Gap</t>
        </is>
      </c>
      <c r="D14" s="55" t="inlineStr">
        <is>
          <t>Strategic</t>
        </is>
      </c>
      <c r="E14" s="12" t="inlineStr">
        <is>
          <t>ESP32 module + flash storage</t>
        </is>
      </c>
      <c r="F14" s="12" t="inlineStr">
        <is>
          <t>Store device configuration, Wi-Fi credentials, calibration data, and user preferences that survive reboots. Wear-levelling extends flash lifetime for frequently-updated counters and logs.</t>
        </is>
      </c>
      <c r="G14" s="12" t="inlineStr">
        <is>
          <t>NOVEL COMBOS: Pair with BLE + capacitive touch for a smart device that remembers per-user preferences and auto-configures when each user touches it. Combine with energy metering + deep sleep for a power monitor that accumulates lifetime energy statistics across thousands of sleep/wake cycles without data loss. INVENTION SPARK: A personal environment memory device — NVS stores your ideal comfort profile (temperature, light, humidity) and as you move between rooms equipped with ESP32 room nodes, your preferences follow you, auto-adjusting each space.</t>
        </is>
      </c>
      <c r="H14" s="12" t="inlineStr">
        <is>
          <t>WHAT IT IS: NVS = Non-Volatile Storage. A built-in key-value database inside the ESP32's flash memory. Think of it as a permanent notepad where you write "wifi_password = MyWifi123" and it remembers even after power off. 'Wear-levelling' spreads writes across the flash so no single spot wears out. HOW IT CONNECTS: Already inside every ESP32 — no hardware needed at all. It's a software feature. WHAT YOU DO: In code: `nvs_set_str(handle, "wifi_ssid", "MyNetwork")` to save, and `nvs_get_str(handle, "wifi_ssid", buffer, &amp;length)` to read back. Use it for: Wi-Fi passwords, device names, calibration numbers, user preferences, boot counters — anything small that needs to survive reboots. Maximum ~20KB of data (not for big files — use SD card for that).</t>
        </is>
      </c>
    </row>
    <row r="15" ht="62" customHeight="1">
      <c r="A15" s="12" t="inlineStr">
        <is>
          <t>Wireless Connectivity</t>
        </is>
      </c>
      <c r="B15" s="37" t="inlineStr">
        <is>
          <t>2.4GHz Wi-Fi STA</t>
        </is>
      </c>
      <c r="C15" s="127" t="inlineStr">
        <is>
          <t>Covered</t>
        </is>
      </c>
      <c r="D15" s="55" t="inlineStr">
        <is>
          <t>Frontier</t>
        </is>
      </c>
      <c r="E15" s="12" t="inlineStr">
        <is>
          <t>ESP32 DevKitC</t>
        </is>
      </c>
      <c r="F15" s="12" t="inlineStr">
        <is>
          <t>Connect to any standard Wi-Fi network for cloud data upload, remote monitoring dashboards, MQTT/HTTP telemetry, time sync via NTP, and firmware OTA updates. The backbone of most IoT deployments.</t>
        </is>
      </c>
      <c r="G15" s="12" t="inlineStr">
        <is>
          <t>NOVEL COMBOS: Pair with sensor fusion + MQTT for a whole-building environmental intelligence network pushing real-time air quality, occupancy, and energy data to cloud dashboards. Combine with TinyML + camera for edge-processed visual alerts sent over Wi-Fi only when anomalies are detected, saving bandwidth. INVENTION SPARK: A distributed earthquake early warning mesh — thousands of Wi-Fi-connected accelerometer nodes in homes detect P-waves and relay alerts to a cloud system that triangulates epicenters and pushes warnings seconds before shaking arrives.</t>
        </is>
      </c>
      <c r="H15" s="12" t="inlineStr">
        <is>
          <t>WHAT IT IS: Wi-Fi STA = Station mode = the ESP32 connects to your existing Wi-Fi router, just like your phone does. Once connected, it has internet access and can talk to cloud servers, websites, APIs, or other devices on your network. HOW IT CONNECTS: No extra hardware — the Wi-Fi antenna is built into every ESP32 module (the squiggly trace on the PCB). WHAT YOU DO: In code: `WiFi.begin("YourNetworkName", "YourPassword")`. Then use HTTP requests (`HTTPClient`), MQTT messages, or websockets to send/receive data. Example: read a temperature sensor and post the value to a Google Sheet or a dashboard like Grafana every 30 seconds.</t>
        </is>
      </c>
    </row>
    <row r="16" ht="62" customHeight="1">
      <c r="A16" s="12" t="inlineStr">
        <is>
          <t>Wireless Connectivity</t>
        </is>
      </c>
      <c r="B16" s="37" t="inlineStr">
        <is>
          <t>Wi-Fi AP / captive portal</t>
        </is>
      </c>
      <c r="C16" s="127" t="inlineStr">
        <is>
          <t>Covered</t>
        </is>
      </c>
      <c r="D16" s="55" t="inlineStr">
        <is>
          <t>Strategic</t>
        </is>
      </c>
      <c r="E16" s="12" t="inlineStr">
        <is>
          <t>ESP32 DevKitC</t>
        </is>
      </c>
      <c r="F16" s="12" t="inlineStr">
        <is>
          <t>Create standalone hotspots for device configuration, field setup portals, local sensor dashboards accessible from any phone/laptop without internet. Captive portals for user onboarding.</t>
        </is>
      </c>
      <c r="G16" s="12" t="inlineStr">
        <is>
          <t>NOVEL COMBOS: Pair with ePaper display + sensor hub for a self-contained weather station that hosts its own web dashboard — just connect your phone to its AP to view data. Combine with ESP-NOW mesh for a field network where one gateway node runs AP mode, aggregating data from mesh peers and serving a local dashboard. INVENTION SPARK: A disaster-response information kiosk — solar-powered ESP32 AP broadcasts a captive portal with cached emergency maps, shelter locations, and water-source data when all telecom infrastructure is down.</t>
        </is>
      </c>
      <c r="H16" s="12" t="inlineStr">
        <is>
          <t>WHAT IT IS: AP = Access Point mode = the ESP32 BECOMES its own Wi-Fi hotspot that phones/laptops can connect to. A captive portal is a web page that pops up automatically when you connect (like hotel Wi-Fi login pages). HOW IT CONNECTS: No extra hardware. The same built-in Wi-Fi antenna, just used in reverse — broadcasting instead of connecting. WHAT YOU DO: In code: `WiFi.softAP("ESP32-Setup", "password")`. Then run a tiny web server that serves an HTML page. When someone connects their phone to 'ESP32-Setup', a configuration page appears where they can enter their home Wi-Fi credentials, adjust settings, or view sensor data. Works anywhere — no internet needed.</t>
        </is>
      </c>
    </row>
    <row r="17" ht="62" customHeight="1">
      <c r="A17" s="12" t="inlineStr">
        <is>
          <t>Wireless Connectivity</t>
        </is>
      </c>
      <c r="B17" s="37" t="inlineStr">
        <is>
          <t>Bluetooth Classic</t>
        </is>
      </c>
      <c r="C17" s="127" t="inlineStr">
        <is>
          <t>Covered</t>
        </is>
      </c>
      <c r="D17" s="55" t="inlineStr">
        <is>
          <t>Strategic</t>
        </is>
      </c>
      <c r="E17" s="12" t="inlineStr">
        <is>
          <t>ESP32 DevKitC</t>
        </is>
      </c>
      <c r="F17" s="12" t="inlineStr">
        <is>
          <t>Stream audio to Bluetooth speakers/headphones, connect to legacy Bluetooth devices, serial-port-profile links to industrial equipment, file transfer to phones.</t>
        </is>
      </c>
      <c r="G17" s="12" t="inlineStr">
        <is>
          <t>NOVEL COMBOS: Pair with I2S audio + DAC for a Bluetooth audio receiver/transmitter that adds wireless audio to any legacy hi-fi system. Combine with CAN bus for a vehicle diagnostic tool that streams OBD-II data to a phone app via Bluetooth Classic SPP. INVENTION SPARK: A universal translator earpiece — ESP32 receives foreign speech via Bluetooth mic, runs on-device TinyML language detection, and streams translated audio back to a Bluetooth earpiece, all running on a coin-sized board.</t>
        </is>
      </c>
      <c r="H17" s="12" t="inlineStr">
        <is>
          <t>WHAT IT IS: The older, faster version of Bluetooth (before BLE existed). It can stream audio continuously and transfer files — things BLE can't do well. Same Bluetooth your car uses for phone calls and music. HOW IT CONNECTS: Built into the original ESP32 module (not the S2, C3, or C6). No extra hardware. WHAT YOU DO: Use the BluetoothSerial library: `SerialBT.begin("ESP32")` makes the ESP32 appear as a Bluetooth device on your phone. Then `SerialBT.println(data)` sends text to a phone app. For audio: use the A2DP library to stream music from the ESP32 to a Bluetooth speaker, or receive audio from a phone. SPP (Serial Port Profile) lets you send/receive data like a wireless serial cable.</t>
        </is>
      </c>
    </row>
    <row r="18" ht="62" customHeight="1">
      <c r="A18" s="12" t="inlineStr">
        <is>
          <t>Wireless Connectivity</t>
        </is>
      </c>
      <c r="B18" s="37" t="inlineStr">
        <is>
          <t>BLE peripheral / central</t>
        </is>
      </c>
      <c r="C18" s="127" t="inlineStr">
        <is>
          <t>Covered</t>
        </is>
      </c>
      <c r="D18" s="55" t="inlineStr">
        <is>
          <t>Frontier</t>
        </is>
      </c>
      <c r="E18" s="12" t="inlineStr">
        <is>
          <t>ESP32 / ESP32-S3 / C3 board</t>
        </is>
      </c>
      <c r="F18" s="12" t="inlineStr">
        <is>
          <t>Low-energy beacons for proximity detection, asset tracking tags, fitness wearable data sync, smart home device pairing, phone notification bridges. Indoor positioning via RSSI.</t>
        </is>
      </c>
      <c r="G18" s="12" t="inlineStr">
        <is>
          <t>NOVEL COMBOS: Pair with ULP coprocessor + deep sleep for BLE beacons that run for years on a coin cell battery. Combine with capacitive touch + NVS for personalized devices that recognize users via their phone's BLE signature and load saved preferences. INVENTION SPARK: A BLE emotion-aware space — wearable BLE nodes detect skin conductance/heart rate and broadcast anonymized stress levels; room nodes aggregate this to dynamically adjust lighting, music, and temperature for collective wellbeing in offices.</t>
        </is>
      </c>
      <c r="H18" s="12" t="inlineStr">
        <is>
          <t>WHAT IT IS: BLE = Bluetooth Low Energy. A modern, power-sipping version of Bluetooth designed for short bursts of data (not streaming). Your fitness band, Apple AirTags, and smart home sensors all use BLE. Uses ~100x less power than classic Bluetooth. HOW IT CONNECTS: Built into all ESP32 variants (original, S3, C3, C6, H2). No extra hardware. WHAT YOU DO: The ESP32 can be a 'peripheral' (like a sensor that broadcasts data) or a 'central' (like a phone that scans for and connects to peripherals). Example peripheral: broadcast temperature every second as a BLE beacon. Example central: scan for nearby BLE heart rate monitors and read their data. Range: ~10-30m indoors, ~100m outdoors.</t>
        </is>
      </c>
    </row>
    <row r="19" ht="62" customHeight="1">
      <c r="A19" s="12" t="inlineStr">
        <is>
          <t>Wireless Connectivity</t>
        </is>
      </c>
      <c r="B19" s="37" t="inlineStr">
        <is>
          <t>ESP-NOW low-latency mesh</t>
        </is>
      </c>
      <c r="C19" s="128" t="inlineStr">
        <is>
          <t>Gap</t>
        </is>
      </c>
      <c r="D19" s="55" t="inlineStr">
        <is>
          <t>Frontier</t>
        </is>
      </c>
      <c r="E19" s="12" t="inlineStr">
        <is>
          <t>2+ ESP32 boards</t>
        </is>
      </c>
      <c r="F19" s="12" t="inlineStr">
        <is>
          <t>Ultra-fast peer-to-peer communication between ESP32 devices without Wi-Fi infrastructure — remote controls, sensor relays, real-time multi-device synchronization, game controllers, drone swarms. Sub-millisecond latency with no router needed.</t>
        </is>
      </c>
      <c r="G19" s="12" t="inlineStr">
        <is>
          <t>NOVEL COMBOS: Pair with IMU sensor fusion + multiple nodes for a distributed motion capture system with sub-millisecond sync. Combine with thermal imaging + mesh for a forest fire detection grid where nodes share heat signatures peer-to-peer without infrastructure. INVENTION SPARK: A reactive architectural lighting swarm — hundreds of ESP-NOW nodes embedded in building surfaces synchronize light patterns with zero infrastructure, responding in real-time to sound, movement, and environmental data flowing through the mesh.</t>
        </is>
      </c>
      <c r="H19" s="12" t="inlineStr">
        <is>
          <t>WHAT IT IS: ESP-NOW is Espressif's custom wireless protocol that lets ESP32 boards talk directly to each other WITHOUT a Wi-Fi router. It's like walkie-talkies — device-to-device, instant, no infrastructure. Latency under 1 millisecond. Up to 20 peers per device. HOW IT CONNECTS: No extra hardware — uses the built-in Wi-Fi radio in a special mode. You need at least 2 ESP32 boards. WHAT YOU DO: On the sender: `esp_now_send(peerMAC, data, length)`. On the receiver: register a callback function that fires when data arrives. You pair devices using their MAC addresses (printed on each board or read via code). Range: ~200m outdoors, ~50m indoors. Great for remote controls, sensor relays, and robot swarms where you can't depend on Wi-Fi.</t>
        </is>
      </c>
    </row>
    <row r="20" ht="62" customHeight="1">
      <c r="A20" s="12" t="inlineStr">
        <is>
          <t>Wireless Connectivity</t>
        </is>
      </c>
      <c r="B20" s="37" t="inlineStr">
        <is>
          <t>802.15.4 / Zigbee / Thread</t>
        </is>
      </c>
      <c r="C20" s="127" t="inlineStr">
        <is>
          <t>Covered</t>
        </is>
      </c>
      <c r="D20" s="55" t="inlineStr">
        <is>
          <t>Frontier</t>
        </is>
      </c>
      <c r="E20" s="12" t="inlineStr">
        <is>
          <t>ESP32-C6 or ESP32-H2 dev board</t>
        </is>
      </c>
      <c r="F20" s="12" t="inlineStr">
        <is>
          <t>Smart home mesh networking via Zigbee/Thread — light switches, door locks, thermostats, occupancy sensors forming self-healing mesh networks. Low power, reliable, and standardized.</t>
        </is>
      </c>
      <c r="G20" s="12" t="inlineStr">
        <is>
          <t>NOVEL COMBOS: Pair with Matter protocol + Wi-Fi for a universal smart home bridge that translates between Thread, Zigbee, and Wi-Fi ecosystems. Combine with energy metering + Thread mesh for a distributed power monitoring network across a building with no Wi-Fi dependency. INVENTION SPARK: A self-organizing smart city infrastructure mesh — Thread-connected streetlight controllers that form autonomous mesh networks, adjusting brightness based on pedestrian presence, sharing traffic data peer-to-peer, and self-healing around node failures.</t>
        </is>
      </c>
      <c r="H20" s="12" t="inlineStr">
        <is>
          <t>WHAT IT IS: 802.15.4 is a low-power radio standard (different frequency/protocol than Wi-Fi). Zigbee and Thread are networks built on top of it. Thread is the newer one, designed for smart homes. These radios form 'mesh networks' where devices relay messages for each other, extending range. HOW IT CONNECTS: Only the ESP32-C6 and ESP32-H2 have this radio built in. Other ESP32s don't. Buy a C6 or H2 dev board. No extra hardware needed. WHAT YOU DO: Use the ESP-IDF Zigbee or Thread libraries. Devices auto-discover neighbors, form a mesh, and relay messages. If one device dies, traffic routes around it. Think of it as a self-healing web of devices. Used by IKEA, Philips Hue, and most modern smart home products.</t>
        </is>
      </c>
    </row>
    <row r="21" ht="62" customHeight="1">
      <c r="A21" s="12" t="inlineStr">
        <is>
          <t>Wireless Connectivity</t>
        </is>
      </c>
      <c r="B21" s="37" t="inlineStr">
        <is>
          <t>Matter over Thread / Wi‑Fi</t>
        </is>
      </c>
      <c r="C21" s="128" t="inlineStr">
        <is>
          <t>Gap</t>
        </is>
      </c>
      <c r="D21" s="55" t="inlineStr">
        <is>
          <t>Frontier</t>
        </is>
      </c>
      <c r="E21" s="12" t="inlineStr">
        <is>
          <t>ESP32-C6 dev board</t>
        </is>
      </c>
      <c r="F21" s="12" t="inlineStr">
        <is>
          <t>Unified smart home standard — Matter devices work with Apple HomeKit, Google Home, Amazon Alexa, and Samsung SmartThings simultaneously. One device, every ecosystem.</t>
        </is>
      </c>
      <c r="G21" s="12" t="inlineStr">
        <is>
          <t>NOVEL COMBOS: Pair with TinyML + room node for AI-powered occupancy detection that auto-controls any Matter-compatible device regardless of vendor. Combine with secure boot + signed OTA for enterprise-grade Matter devices with tamper-proof lifecycle management. INVENTION SPARK: A modular universal appliance brain — a Matter-over-Thread ESP32-C6 module that snaps into any dumb appliance (toaster, fan, heater) and instantly makes it controllable from any smart home platform, with local AI learning usage patterns.</t>
        </is>
      </c>
      <c r="H21" s="12" t="inlineStr">
        <is>
          <t>WHAT IT IS: Matter is a brand-new smart home standard backed by Apple, Google, Amazon, and Samsung. One Matter device works with ALL their ecosystems simultaneously. Thread and Wi-Fi are the transport layers (how data physically moves). Matter is the language spoken on top. HOW IT CONNECTS: Use an ESP32-C6 dev board (has both Wi-Fi and Thread radios). No extra hardware. WHAT YOU DO: Use the ESP-Matter SDK to build a device (e.g., a smart plug). Once commissioned via a QR code scan from any phone, it appears in Apple Home, Google Home, and Alexa apps simultaneously. Users control it from whichever platform they prefer. This is the future of smart home — no more 'works with Alexa but not HomeKit'.</t>
        </is>
      </c>
    </row>
    <row r="22" ht="62" customHeight="1">
      <c r="A22" s="12" t="inlineStr">
        <is>
          <t>Wireless Connectivity</t>
        </is>
      </c>
      <c r="B22" s="37" t="inlineStr">
        <is>
          <t>LoRa adjunct networking</t>
        </is>
      </c>
      <c r="C22" s="127" t="inlineStr">
        <is>
          <t>Covered</t>
        </is>
      </c>
      <c r="D22" s="55" t="inlineStr">
        <is>
          <t>Strategic</t>
        </is>
      </c>
      <c r="E22" s="12" t="inlineStr">
        <is>
          <t>ESP32 + SX1276/SX1262 module</t>
        </is>
      </c>
      <c r="F22" s="12" t="inlineStr">
        <is>
          <t>Long-range (2-15km) low-bandwidth communication for remote sensing — agricultural soil monitors, weather stations, wildlife trackers, rural water level sensors, all without cellular coverage.</t>
        </is>
      </c>
      <c r="G22" s="12" t="inlineStr">
        <is>
          <t>NOVEL COMBOS: Pair with solar power + deep sleep + GNSS for fully autonomous environmental sentinels that report data from wilderness locations for years. Combine with edge anomaly detection for smart nodes that only transmit LoRa alerts when something unusual happens, conserving airtime. INVENTION SPARK: A volcanic eruption predictor network — LoRa-linked seismic/gas/tilt sensors dotted around volcanic flanks, solar-powered, transmitting compressed anomaly signatures over 10km to a base station that fuses data for eruption forecasting.</t>
        </is>
      </c>
      <c r="H22" s="12" t="inlineStr">
        <is>
          <t>WHAT IT IS: LoRa = Long Range radio. Sends tiny amounts of data (like a text message) over HUGE distances: 2-15km in open areas, 1-5km in cities. Uses very little power. Perfect for remote sensors where Wi-Fi doesn't reach and cellular is too expensive. HOW IT CONNECTS: ESP32 doesn't have LoRa built in — you add a LoRa radio module (SX1276 or SX1262 chip on a small board). Connect via SPI: 4 wires (MISO, MOSI, CLK, CS) plus an interrupt pin. Ready-made boards like TTGO LoRa32 combine ESP32 + LoRa + display on one PCB. WHAT YOU DO: Use the RadioLib or LoRa library. `LoRa.begin(915E6)` sets the frequency, `LoRa.print("Hello")` sends a message. A LoRa gateway (receiver) far away picks it up and forwards to the internet. Think of it as a very slow, very long-range text message system for sensors.</t>
        </is>
      </c>
    </row>
    <row r="23" ht="62" customHeight="1">
      <c r="A23" s="12" t="inlineStr">
        <is>
          <t>Wireless Connectivity</t>
        </is>
      </c>
      <c r="B23" s="37" t="inlineStr">
        <is>
          <t>GNSS integration for field nodes</t>
        </is>
      </c>
      <c r="C23" s="127" t="inlineStr">
        <is>
          <t>Covered</t>
        </is>
      </c>
      <c r="D23" s="55" t="inlineStr">
        <is>
          <t>Strategic</t>
        </is>
      </c>
      <c r="E23" s="12" t="inlineStr">
        <is>
          <t>u-blox GNSS breakout</t>
        </is>
      </c>
      <c r="F23" s="12" t="inlineStr">
        <is>
          <t>GPS/GNSS positioning for asset tracking, fleet management, geofencing, outdoor navigation aids, timestamping field data with precise location, surveying tools.</t>
        </is>
      </c>
      <c r="G23" s="12" t="inlineStr">
        <is>
          <t>NOVEL COMBOS: Pair with LoRa + solar for self-powered GPS trackers that report positions from anywhere on Earth without cellular. Combine with IMU sensor fusion for dead-reckoning navigation that continues working when GPS signal is lost (tunnels, canyons, indoor). INVENTION SPARK: A global migration mapping collar — ESP32 + GNSS + LoRa + solar on a lightweight collar tracks bird/animal migration paths across continents, uploading position logs via LoRa gateways placed along known flyways.</t>
        </is>
      </c>
      <c r="H23" s="12" t="inlineStr">
        <is>
          <t>WHAT IT IS: GNSS = Global Navigation Satellite System (GPS is the American one; GNSS includes European, Russian, Chinese satellites too). A u-blox module is a small (~2cm) chip that receives satellite signals and calculates your exact position on Earth (latitude, longitude, altitude). Accuracy: 1-3 meters. HOW IT CONNECTS: Buy a u-blox breakout board (~$15-30, from SparkFun/Adafruit). Connect 4 wires: VCC (power), GND (ground), TX, RX (serial data — UART). The module needs a clear view of the sky (antenna pointing up). Some have a tiny ceramic antenna built in; for better reception, attach an external antenna. WHAT YOU DO: The module sends text strings called NMEA sentences every second via serial: `$GPGGA,123519,4807.038,N,01131.000,E,...`. Use the TinyGPS++ library to parse these into simple variables: `gps.location.lat()`, `gps.location.lng()`. Log positions + timestamps = you have a GPS tracker.</t>
        </is>
      </c>
    </row>
    <row r="24" ht="62" customHeight="1">
      <c r="A24" s="12" t="inlineStr">
        <is>
          <t>Wireless Connectivity</t>
        </is>
      </c>
      <c r="B24" s="37" t="inlineStr">
        <is>
          <t>UWB ranging integration</t>
        </is>
      </c>
      <c r="C24" s="128" t="inlineStr">
        <is>
          <t>Gap</t>
        </is>
      </c>
      <c r="D24" s="55" t="inlineStr">
        <is>
          <t>Frontier</t>
        </is>
      </c>
      <c r="E24" s="12" t="inlineStr">
        <is>
          <t>Qorvo DW3000 module + ESP32</t>
        </is>
      </c>
      <c r="F24" s="12" t="inlineStr">
        <is>
          <t>Centimeter-accurate indoor positioning and ranging — warehouse inventory robots, indoor navigation for the visually impaired, precision sports analytics, secure keyless entry via distance verification.</t>
        </is>
      </c>
      <c r="G24" s="12" t="inlineStr">
        <is>
          <t>NOVEL COMBOS: Pair with BLE + UWB for coarse+fine positioning systems that use BLE for room-level detection and UWB for centimeter precision within the room. Combine with ESP-NOW mesh + UWB for a real-time location system (RTLS) that tracks dozens of objects simultaneously. INVENTION SPARK: A spatial computing interaction layer — UWB-equipped ESP32 wearable rings track hand position in 3D space relative to UWB-tagged objects, enabling gesture-based control of physical devices without cameras or touchscreens.</t>
        </is>
      </c>
      <c r="H24" s="12" t="inlineStr">
        <is>
          <t>WHAT IT IS: UWB = Ultra-Wideband. A radio that measures distance between two devices with centimeter accuracy by timing how long radio pulses take to travel. It's how Apple AirTags and car digital keys work. Unlike GPS, it works indoors. HOW IT CONNECTS: ESP32 doesn't have UWB built in. You add a Qorvo DW3000 module (~$15-25) connected via SPI (4 wires: MISO, MOSI, CLK, CS + interrupt + reset pins). You need at least 2 UWB modules (one on the thing being tracked, one or more as fixed 'anchors' at known positions). WHAT YOU DO: One device sends a UWB pulse, the other responds, and the round-trip time gives the exact distance (speed of light × time ÷ 2). With 3+ anchors at known positions, you triangulate the tracker's exact 3D position. Library: use the DW3000 Arduino library. Update rate: 10-100 position fixes per second.</t>
        </is>
      </c>
    </row>
    <row r="25" ht="62" customHeight="1">
      <c r="A25" s="12" t="inlineStr">
        <is>
          <t>Wired Connectivity</t>
        </is>
      </c>
      <c r="B25" s="37" t="inlineStr">
        <is>
          <t>UART multi-device integration</t>
        </is>
      </c>
      <c r="C25" s="127" t="inlineStr">
        <is>
          <t>Covered</t>
        </is>
      </c>
      <c r="D25" s="55" t="inlineStr">
        <is>
          <t>Strategic</t>
        </is>
      </c>
      <c r="E25" s="12" t="inlineStr">
        <is>
          <t>ESP32 DevKitC + TTL peripherals</t>
        </is>
      </c>
      <c r="F25" s="12" t="inlineStr">
        <is>
          <t>Serial communication with GPS modules, sensor boards, other MCUs, industrial PLCs, barcode scanners, and any TTL-level device. Debug console output. Multi-UART enables simultaneous connections to several peripherals.</t>
        </is>
      </c>
      <c r="G25" s="12" t="inlineStr">
        <is>
          <t>NOVEL COMBOS: Pair with RS-485/Modbus + UART for bridging modern IoT protocols to legacy industrial equipment. Combine with BLE + UART for a wireless serial adapter that gives any UART device Bluetooth connectivity. INVENTION SPARK: A universal legacy-device IoT adapter — ESP32 UART bridge reads data from any serial device (old lab instruments, vintage machines, medical devices) and publishes it to cloud dashboards via Wi-Fi, preserving decades of investment in legacy equipment.</t>
        </is>
      </c>
      <c r="H25" s="12" t="inlineStr">
        <is>
          <t>WHAT IT IS: UART = Universal Asynchronous Receiver/Transmitter. The simplest way two devices talk to each other — just 2 wires (TX and RX) sending bytes back and forth, like passing notes. It's the same as a 'serial port'. Almost every sensor module, GPS, and microcontroller speaks UART. HOW IT CONNECTS: Connect TX of device A to RX of device B, and vice versa. Plus a shared GND wire. That's it — 3 wires total. The ESP32 has 3 UART ports, so you can talk to 3 devices simultaneously. IMPORTANT: Make sure both devices use the same voltage (3.3V for ESP32 — don't connect a 5V device directly or you'll damage it; use a level shifter if needed). WHAT YOU DO: `Serial2.begin(9600)` to start, `Serial2.println("hello")` to send, `Serial2.read()` to receive. Baud rate (9600, 115200, etc.) must match on both ends — it's the agreed speed.</t>
        </is>
      </c>
    </row>
    <row r="26" ht="62" customHeight="1">
      <c r="A26" s="12" t="inlineStr">
        <is>
          <t>Wired Connectivity</t>
        </is>
      </c>
      <c r="B26" s="37" t="inlineStr">
        <is>
          <t>I2C sensor buses</t>
        </is>
      </c>
      <c r="C26" s="127" t="inlineStr">
        <is>
          <t>Covered</t>
        </is>
      </c>
      <c r="D26" s="55" t="inlineStr">
        <is>
          <t>Frontier</t>
        </is>
      </c>
      <c r="E26" s="12" t="inlineStr">
        <is>
          <t>Qwiic/Stemma QT sensors + ESP32</t>
        </is>
      </c>
      <c r="F26" s="12" t="inlineStr">
        <is>
          <t>Connect dozens of sensors on two wires — temperature, humidity, pressure, light, IMU, gas sensors, OLED displays. Qwiic/Stemma QT plug-and-play ecosystems make prototyping instant.</t>
        </is>
      </c>
      <c r="G26" s="12" t="inlineStr">
        <is>
          <t>NOVEL COMBOS: Pair with sensor fusion + TinyML for multi-sensor environmental fingerprinting — an I2C bus carrying temp, humidity, pressure, gas, and light sensors feeds an on-device ML model that identifies room type, occupancy, or cooking activity. Combine with ULP coprocessor for a low-power sensor scanner that polls I2C devices only via the ULP, keeping main cores asleep. INVENTION SPARK: A smart beehive health monitor — I2C bus connects weight sensors, temp/humidity, CO2, acoustic mic, and accelerometer, all analyzed by edge AI to detect swarming intent, queen health, and varroa mite infestations, alerting beekeepers via BLE.</t>
        </is>
      </c>
      <c r="H26" s="12" t="inlineStr">
        <is>
          <t>WHAT IT IS: I2C (pronounced 'I-squared-C') = a 2-wire bus that connects many sensors/devices in a chain. Each device has a unique address (like house numbers on a street). You can hang 20+ sensors off just 2 wires. It's the most popular sensor connection standard. HOW IT CONNECTS: 2 wires: SDA (data) and SCL (clock), plus VCC and GND. All devices connect to the SAME 2 wires in parallel — just daisy-chain them. Qwiic (SparkFun) and STEMMA QT (Adafruit) connectors make this plug-and-play: small 4-pin cables that snap together, no soldering. WHAT YOU DO: `Wire.begin()` starts the bus. Then `Wire.beginTransmission(0x76)` talks to the device at address 0x76 (a BME280 temp sensor, for example). Most sensors have Arduino libraries that handle the I2C details for you — e.g., `bme.readTemperature()` just returns a number.</t>
        </is>
      </c>
    </row>
    <row r="27" ht="62" customHeight="1">
      <c r="A27" s="12" t="inlineStr">
        <is>
          <t>Wired Connectivity</t>
        </is>
      </c>
      <c r="B27" s="37" t="inlineStr">
        <is>
          <t>SPI high-speed peripherals</t>
        </is>
      </c>
      <c r="C27" s="127" t="inlineStr">
        <is>
          <t>Covered</t>
        </is>
      </c>
      <c r="D27" s="55" t="inlineStr">
        <is>
          <t>Frontier</t>
        </is>
      </c>
      <c r="E27" s="12" t="inlineStr">
        <is>
          <t>Displays, ADCs, SD, radios</t>
        </is>
      </c>
      <c r="F27" s="12" t="inlineStr">
        <is>
          <t>High-speed data exchange with TFT/OLED displays, external ADCs/DACs, SD cards, LoRa/UWB radio modules, NOR flash, and ethernet PHYs. The performance backbone for bandwidth-hungry peripherals.</t>
        </is>
      </c>
      <c r="G27" s="12" t="inlineStr">
        <is>
          <t>NOVEL COMBOS: Pair with camera + PSRAM + TFT display for a self-contained visual inspection station. Combine with external high-resolution ADC via SPI for precision measurement instruments rivaling benchtop equipment. INVENTION SPARK: A pocket oscilloscope and logic analyzer — SPI-connected high-speed ADC samples analog signals, ESP32-S3 processes via vector DSP, and results display on an SPI TFT with touch, all powered by a LiPo cell. A $20 instrument replacing $500 benchtop gear.</t>
        </is>
      </c>
      <c r="H27" s="12" t="inlineStr">
        <is>
          <t>WHAT IT IS: SPI = Serial Peripheral Interface. A faster version of I2C (MHz vs KHz) but needs more wires. Used for devices that move lots of data quickly: screens, SD cards, radio modules, high-speed ADCs. Think of I2C as a regular conversation and SPI as a fire hose. HOW IT CONNECTS: 4 wires: MOSI (data out), MISO (data in), CLK (clock), CS (chip select — one per device). Unlike I2C, each SPI device needs its own CS wire so the ESP32 can select which device to talk to. Plus VCC and GND. So: 6+ wires total per device. WHAT YOU DO: `SPI.begin()` starts the bus. Libraries for screens, SD cards, and radios handle the SPI details. E.g., `tft.drawPixel(x, y, color)` for a display or `LoRa.begin(freq)` for a radio. SPI is faster than I2C (40+ MHz vs 400KHz) but uses more pins.</t>
        </is>
      </c>
    </row>
    <row r="28" ht="62" customHeight="1">
      <c r="A28" s="12" t="inlineStr">
        <is>
          <t>Wired Connectivity</t>
        </is>
      </c>
      <c r="B28" s="37" t="inlineStr">
        <is>
          <t>I2S audio in/out</t>
        </is>
      </c>
      <c r="C28" s="127" t="inlineStr">
        <is>
          <t>Covered</t>
        </is>
      </c>
      <c r="D28" s="55" t="inlineStr">
        <is>
          <t>Frontier</t>
        </is>
      </c>
      <c r="E28" s="12" t="inlineStr">
        <is>
          <t>INMP441 mic + MAX98357 amp</t>
        </is>
      </c>
      <c r="F28" s="12" t="inlineStr">
        <is>
          <t>Digital audio input/output — connect MEMS microphones for voice capture, DAC amplifier boards for speaker output, create intercoms, voice recorders, music players, and audio processing pipelines.</t>
        </is>
      </c>
      <c r="G28" s="12" t="inlineStr">
        <is>
          <t>NOVEL COMBOS: Pair with TinyML + wake word detection for offline voice-controlled devices that never send audio to the cloud. Combine with ESP-NOW for a low-latency wireless intercom system between rooms. Pair with vector DSP (S3) for real-time audio effects processing (EQ, reverb, noise cancellation). INVENTION SPARK: A bioacoustic field recorder + classifier — I2S mic array captures wildlife sounds, on-device TinyML classifies species in real-time, GPS-stamps detections, and logs to SD card, building an automated biodiversity survey station.</t>
        </is>
      </c>
      <c r="H28" s="12" t="inlineStr">
        <is>
          <t>WHAT IT IS: I2S (pronounced 'I-squared-S') = a digital audio bus. It carries audio data as a stream of digital numbers (not analog waves). Used to connect digital microphones (for recording) and digital amplifiers (for playing sound). HOW IT CONNECTS: 3 wires: BCLK (bit clock), WS/LRCLK (word select — left/right channel), DIN or DOUT (data). For a microphone (INMP441, ~$3): connect these 3 wires + VCC + GND. For a speaker amplifier (MAX98357, ~$5): same 3 wires + VCC + GND, then connect a speaker to the amp board. WHAT YOU DO: Use the I2S library to set sample rate (e.g., 16000 Hz) and bit depth (16-bit). For recording: `i2s_read()` fills a buffer with audio samples. For playback: `i2s_write()` sends audio samples to the amp. You get CD-quality digital audio in and out of a $5 microcontroller.</t>
        </is>
      </c>
    </row>
    <row r="29" ht="62" customHeight="1">
      <c r="A29" s="12" t="inlineStr">
        <is>
          <t>Wired Connectivity</t>
        </is>
      </c>
      <c r="B29" s="37" t="inlineStr">
        <is>
          <t>USB device on S2/S3</t>
        </is>
      </c>
      <c r="C29" s="127" t="inlineStr">
        <is>
          <t>Covered</t>
        </is>
      </c>
      <c r="D29" s="55" t="inlineStr">
        <is>
          <t>Strategic</t>
        </is>
      </c>
      <c r="E29" s="12" t="inlineStr">
        <is>
          <t>ESP32-S2/S3 dev board</t>
        </is>
      </c>
      <c r="F29" s="12" t="inlineStr">
        <is>
          <t>Plug-and-play with computers as a keyboard, mouse, MIDI controller, game controller, serial device, or mass storage. Device-mode USB enables ESP32 to appear as any USB peripheral to a host computer.</t>
        </is>
      </c>
      <c r="G29" s="12" t="inlineStr">
        <is>
          <t>NOVEL COMBOS: Pair with capacitive touch + USB HID for custom adaptive input devices for accessibility. Combine with IMU + USB MIDI for motion-controlled musical instruments. INVENTION SPARK: A context-aware productivity macro pad — ESP32-S2 presents as USB HID keyboard, but uses BLE to detect which app is active on your computer and dynamically changes its button mappings, with an OLED showing current macros per app.</t>
        </is>
      </c>
      <c r="H29" s="12" t="inlineStr">
        <is>
          <t>WHAT IT IS: The ESP32-S2 and S3 have a USB controller built into the chip itself. This means the ESP32 can pretend to be ANY USB device when you plug it into a computer — a keyboard, a mouse, a game controller, a MIDI instrument, a flash drive. HOW IT CONNECTS: Just a USB-C cable from the ESP32 board to your computer. No extra hardware. The S2/S3 dev boards already have the USB connector on-board. WHAT YOU DO: Use the TinyUSB library. Example: `tud_hid_keyboard_report()` makes the ESP32 type keystrokes on the computer. The computer sees a real USB keyboard — it doesn't know it's an ESP32. You can make custom input devices, security keys, macro keyboards, or anything a USB peripheral can be.</t>
        </is>
      </c>
    </row>
    <row r="30" ht="62" customHeight="1">
      <c r="A30" s="12" t="inlineStr">
        <is>
          <t>Wired Connectivity</t>
        </is>
      </c>
      <c r="B30" s="37" t="inlineStr">
        <is>
          <t>USB host on S3/P4-class boards</t>
        </is>
      </c>
      <c r="C30" s="128" t="inlineStr">
        <is>
          <t>Gap</t>
        </is>
      </c>
      <c r="D30" s="55" t="inlineStr">
        <is>
          <t>Strategic</t>
        </is>
      </c>
      <c r="E30" s="12" t="inlineStr">
        <is>
          <t>ESP32-S3 USB host capable board</t>
        </is>
      </c>
      <c r="F30" s="12" t="inlineStr">
        <is>
          <t>Connect USB peripherals directly to ESP32 — USB keyboards, mice, flash drives, barcode scanners, MIDI controllers. Enables kiosk-style and embedded applications without a full computer.</t>
        </is>
      </c>
      <c r="G30" s="12" t="inlineStr">
        <is>
          <t>NOVEL COMBOS: Pair with Wi-Fi AP + USB host for a portable document scanner station — plug in a USB scanner, ESP32 hosts a web interface for scanning to cloud. Combine with SD logging + USB host for a field data aggregator that reads USB drives from multiple sensors. INVENTION SPARK: A universal IoT USB bridge — plug any USB device into the ESP32-S3 host port, and it automatically discovers the device type and exposes its data over MQTT/Wi-Fi/BLE, turning any USB instrument into a networked IoT device.</t>
        </is>
      </c>
      <c r="H30" s="12" t="inlineStr">
        <is>
          <t>WHAT IT IS: The reverse of USB device mode — instead of the ESP32 being a USB peripheral, it becomes the USB HOST (like a computer). You can plug USB devices INTO the ESP32: keyboards, mice, USB flash drives, barcode scanners. HOW IT CONNECTS: The ESP32-S3 supports USB Host mode. You need a USB-A female connector (the big rectangular slot) wired to the S3's USB pins. Some dev boards have this already; otherwise solder a USB breakout. WHAT YOU DO: Use the ESP-IDF USB Host library. The ESP32 detects what you plugged in (keyboard, mouse, storage) and reads data from it. Example: plug in a USB barcode scanner, and the ESP32 reads scanned barcodes and sends them to a database via Wi-Fi. No computer needed.</t>
        </is>
      </c>
    </row>
    <row r="31" ht="62" customHeight="1">
      <c r="A31" s="12" t="inlineStr">
        <is>
          <t>Wired Connectivity</t>
        </is>
      </c>
      <c r="B31" s="37" t="inlineStr">
        <is>
          <t>RMII Ethernet</t>
        </is>
      </c>
      <c r="C31" s="127" t="inlineStr">
        <is>
          <t>Covered</t>
        </is>
      </c>
      <c r="D31" s="55" t="inlineStr">
        <is>
          <t>Frontier</t>
        </is>
      </c>
      <c r="E31" s="12" t="inlineStr">
        <is>
          <t>ESP32-Ethernet-Kit or LAN8720 PHY</t>
        </is>
      </c>
      <c r="F31" s="12" t="inlineStr">
        <is>
          <t>Wired ethernet for industrial installations requiring reliability beyond Wi-Fi — factory floor controllers, building management systems, POS terminals, fixed sensor nodes where wireless is unreliable or prohibited.</t>
        </is>
      </c>
      <c r="G31" s="12" t="inlineStr">
        <is>
          <t>NOVEL COMBOS: Pair with PoE + Modbus for single-cable industrial sensor nodes that receive power and network over one ethernet cable. Combine with MQTT + ethernet for ultra-reliable smart building infrastructure with guaranteed uptime. INVENTION SPARK: A wired+wireless IoT gateway — ESP32 with RMII ethernet as the reliable backbone uplink, while simultaneously running Wi-Fi AP + BLE + ESP-NOW to aggregate wireless sensor data, creating a hybrid network bridge.</t>
        </is>
      </c>
      <c r="H31" s="12" t="inlineStr">
        <is>
          <t>WHAT IT IS: RMII Ethernet = wired network connection, like plugging an ethernet cable into a laptop. More reliable than Wi-Fi (no interference, no dropped connections) and lower latency. RMII is the interface standard between the ESP32 and the ethernet PHY chip. HOW IT CONNECTS: You need an ethernet PHY chip (LAN8720 is most common, ~$2) connected to specific ESP32 pins via ~9 wires. The Espressif ESP32-Ethernet-Kit has everything pre-wired on one board. Plug in a standard ethernet cable to connect to your router/switch. WHAT YOU DO: `ETH.begin()` in Arduino. Then use the same HTTP/MQTT/TCP code you'd use with Wi-Fi, but over a wired connection. Ideal for permanent installations where you want rock-solid reliability (factory sensors, building management).</t>
        </is>
      </c>
    </row>
    <row r="32" ht="62" customHeight="1">
      <c r="A32" s="12" t="inlineStr">
        <is>
          <t>Wired Connectivity</t>
        </is>
      </c>
      <c r="B32" s="37" t="inlineStr">
        <is>
          <t>PoE deployment</t>
        </is>
      </c>
      <c r="C32" s="128" t="inlineStr">
        <is>
          <t>Gap</t>
        </is>
      </c>
      <c r="D32" s="55" t="inlineStr">
        <is>
          <t>Frontier</t>
        </is>
      </c>
      <c r="E32" s="12" t="inlineStr">
        <is>
          <t>ESP32-Ethernet-Kit + PoE board</t>
        </is>
      </c>
      <c r="F32" s="12" t="inlineStr">
        <is>
          <t>Single-cable power and data for permanent installations — security cameras, access control readers, environmental sensors in ceilings/walls where running separate power is expensive.</t>
        </is>
      </c>
      <c r="G32" s="12" t="inlineStr">
        <is>
          <t>NOVEL COMBOS: Pair with ePaper display + ethernet for a powered smart signage system that updates via network and never needs battery changes. Combine with RMII ethernet + thermal imaging for PoE-powered thermal security cameras with edge AI processing. INVENTION SPARK: A PoE-powered intelligent ceiling tile — drop-in ceiling tile with ESP32, PoE power, microphone array, environmental sensors, ePaper display, and BLE/Thread radios, creating smart building infrastructure that installs as easily as a ceiling panel.</t>
        </is>
      </c>
      <c r="H32" s="12" t="inlineStr">
        <is>
          <t>WHAT IT IS: PoE = Power over Ethernet. A standard that sends both data AND electrical power through a single ethernet cable. Instead of running separate power and network cables, one cable does both. The switch at the other end provides the power. HOW IT CONNECTS: You need the ESP32-Ethernet-Kit plus a PoE splitter/HAT board that separates the power from the data in the cable. The PoE board converts the ~48V from the ethernet cable to 3.3V/5V for the ESP32. Plug one ethernet cable into a PoE-capable switch — done. WHAT YOU DO: Code is identical to regular ethernet. The magic is in the hardware: one cable = network + power. This matters in buildings where running a second cable for power would mean tearing open walls. Mount sensor nodes in ceilings with just one cable drop.</t>
        </is>
      </c>
    </row>
    <row r="33" ht="62" customHeight="1">
      <c r="A33" s="12" t="inlineStr">
        <is>
          <t>Wired Connectivity</t>
        </is>
      </c>
      <c r="B33" s="37" t="inlineStr">
        <is>
          <t>TWAI / CAN bus</t>
        </is>
      </c>
      <c r="C33" s="127" t="inlineStr">
        <is>
          <t>Covered</t>
        </is>
      </c>
      <c r="D33" s="55" t="inlineStr">
        <is>
          <t>Frontier</t>
        </is>
      </c>
      <c r="E33" s="12" t="inlineStr">
        <is>
          <t>MCP2515 or SN65HVD transceiver</t>
        </is>
      </c>
      <c r="F33" s="12" t="inlineStr">
        <is>
          <t>Vehicle and industrial bus communication — read OBD-II vehicle diagnostics, interface with industrial automation (CANopen, J1939), EV battery management systems, agricultural equipment networks.</t>
        </is>
      </c>
      <c r="G33" s="12" t="inlineStr">
        <is>
          <t>NOVEL COMBOS: Pair with Wi-Fi + CAN for a vehicle-to-cloud telemetry bridge that streams engine data to fleet management dashboards. Combine with TinyML + CAN for on-board predictive maintenance that detects anomalous engine/motor patterns before failure. INVENTION SPARK: A universal vehicle hacking/research platform — CAN bus sniffer + Wi-Fi AP + web dashboard lets automotive researchers capture, decode, replay, and analyze any vehicle's CAN traffic from a phone, all on a $15 board.</t>
        </is>
      </c>
      <c r="H33" s="12" t="inlineStr">
        <is>
          <t>WHAT IT IS: CAN bus (Controller Area Network) = the network inside every car, truck, bus, and industrial machine. All the computers in your car (engine, brakes, dashboard, AC) talk to each other over CAN bus. TWAI is Espressif's name for their CAN controller. It's built into the ESP32 chip. HOW IT CONNECTS: The ESP32's TWAI controller outputs a digital signal, but CAN bus needs a specific voltage level. So you add a transceiver chip (MCP2551 or SN65HVD230, ~$2 on a breakout board) connected via 2 wires (TX, RX) to the ESP32. Then 2 wires (CANH, CANL) go to the vehicle/machine's CAN bus connector (usually an OBD-II port in cars). WHAT YOU DO: Use the ESP-IDF TWAI driver. `twai_receive()` reads messages from the bus. Each message has an ID (what it's about) and data (the values). Example: reading ID 0x7E8 from an OBD-II port gives you engine RPM, speed, temperature, and fault codes.</t>
        </is>
      </c>
    </row>
    <row r="34" ht="62" customHeight="1">
      <c r="A34" s="12" t="inlineStr">
        <is>
          <t>Wired Connectivity</t>
        </is>
      </c>
      <c r="B34" s="37" t="inlineStr">
        <is>
          <t>RS-485 / Modbus</t>
        </is>
      </c>
      <c r="C34" s="128" t="inlineStr">
        <is>
          <t>Gap</t>
        </is>
      </c>
      <c r="D34" s="55" t="inlineStr">
        <is>
          <t>Frontier</t>
        </is>
      </c>
      <c r="E34" s="12" t="inlineStr">
        <is>
          <t>MAX3485 transceiver + ESP32</t>
        </is>
      </c>
      <c r="F34" s="12" t="inlineStr">
        <is>
          <t>Industrial communication standard for factories, HVAC systems, solar inverters, power meters, PLCs, and building automation. RS-485 supports long cable runs (1200m+) and multi-drop networks.</t>
        </is>
      </c>
      <c r="G34" s="12" t="inlineStr">
        <is>
          <t>NOVEL COMBOS: Pair with MQTT + Wi-Fi for modernizing legacy Modbus industrial systems with cloud connectivity and dashboards. Combine with energy metering over Modbus for comprehensive power monitoring of entire facilities. INVENTION SPARK: An industrial digital twin bridge — ESP32 reads all Modbus registers from legacy factory equipment, maps them to a real-time 3D digital twin model in the cloud, enabling predictive maintenance and process optimization on equipment that predates the internet.</t>
        </is>
      </c>
      <c r="H34" s="12" t="inlineStr">
        <is>
          <t>WHAT IT IS: RS-485 is an industrial communication standard that sends data over very long wires (up to 1200 meters!) with high noise resistance. Modbus is a protocol (language) spoken over RS-485 — the most common language in factory automation. Almost every industrial device speaks Modbus. HOW IT CONNECTS: You need a MAX3485 transceiver chip (~$1 on a breakout). Connect 3 wires to ESP32: RX, TX, and DE/RE (direction control). Then 2 wires (A, B) run to the industrial device. Multiple devices chain on the same 2 wires (multi-drop), each with a unique address (1-247). WHAT YOU DO: Use a Modbus library. `modbus.readHoldingRegisters(slaveAddr, registerAddr, count)` reads data from an industrial device. Example: read power meter register 0x0000 from device #1 = total kWh consumed. It's the universal language for talking to factory equipment, solar inverters, and HVAC systems.</t>
        </is>
      </c>
    </row>
    <row r="35" ht="62" customHeight="1">
      <c r="A35" s="12" t="inlineStr">
        <is>
          <t>Wired Connectivity</t>
        </is>
      </c>
      <c r="B35" s="37" t="inlineStr">
        <is>
          <t>1-Wire sensor networks</t>
        </is>
      </c>
      <c r="C35" s="128" t="inlineStr">
        <is>
          <t>Gap</t>
        </is>
      </c>
      <c r="D35" s="55" t="inlineStr">
        <is>
          <t>Strategic</t>
        </is>
      </c>
      <c r="E35" s="12" t="inlineStr">
        <is>
          <t>DS18B20 network + pull-up</t>
        </is>
      </c>
      <c r="F35" s="12" t="inlineStr">
        <is>
          <t>Dallas 1-Wire sensor networks — chain dozens of DS18B20 temperature sensors on a single wire for distributed temperature mapping in buildings, soil, water systems, cold chain logistics, server rooms.</t>
        </is>
      </c>
      <c r="G35" s="12" t="inlineStr">
        <is>
          <t>NOVEL COMBOS: Pair with Wi-Fi + MQTT for cloud-connected temperature monitoring arrays at minimal wiring cost. Combine with deep sleep + LoRa for remote soil temperature profiling across agricultural fields using long 1-Wire chains per node. INVENTION SPARK: A fermentation precision controller — a chain of 1-Wire temp sensors at different depths in brewing/wine vessels feeds PID control algorithms, maintaining exact temperature gradients throughout fermentation, with data logged and accessible via phone.</t>
        </is>
      </c>
      <c r="H35" s="12" t="inlineStr">
        <is>
          <t>WHAT IT IS: 1-Wire is Dallas Semiconductor's protocol that lets you chain many sensors on literally one data wire (plus ground). The DS18B20 is the most famous: a tiny 3-pin temperature sensor (~$1) that's waterproof, accurate to 0.5°C, and you can chain 20+ on one wire, each with a unique ID burned in at the factory. HOW IT CONNECTS: 3 wires from the DS18B20: VCC (3.3V power), GND (ground), and DATA (the one signal wire). You need one 4.7KΩ resistor between DATA and VCC (called a 'pull-up'). To add more sensors, just connect them all in parallel to the same DATA wire. Each sensor has a unique 64-bit address so they don't get confused. WHAT YOU DO: Use the DallasTemperature library. `sensors.requestTemperatures()` tells all sensors to measure, then `sensors.getTempCByIndex(0)` reads the first sensor. You can address specific sensors by their unique ID.</t>
        </is>
      </c>
    </row>
    <row r="36" ht="62" customHeight="1">
      <c r="A36" s="12" t="inlineStr">
        <is>
          <t>Timing &amp; IO</t>
        </is>
      </c>
      <c r="B36" s="37" t="inlineStr">
        <is>
          <t>PWM / LEDC motor and light control</t>
        </is>
      </c>
      <c r="C36" s="127" t="inlineStr">
        <is>
          <t>Covered</t>
        </is>
      </c>
      <c r="D36" s="55" t="inlineStr">
        <is>
          <t>Frontier</t>
        </is>
      </c>
      <c r="E36" s="12" t="inlineStr">
        <is>
          <t>ESP32 board + driver stage</t>
        </is>
      </c>
      <c r="F36" s="12" t="inlineStr">
        <is>
          <t>Control motor speed, LED brightness, servo position, and dimmer circuits. LEDC channels allow independent control of up to 16 outputs. Essential for robotics, lighting systems, fan control, and any analog-like output from digital pins.</t>
        </is>
      </c>
      <c r="G36" s="12" t="inlineStr">
        <is>
          <t>NOVEL COMBOS: Pair with BLE + PWM for smartphone-controlled RGB lighting with smooth dimming curves. Combine with PID control + ADC feedback for closed-loop motor speed regulation or precision temperature control (Peltier/heater). INVENTION SPARK: A bio-responsive ambient environment — PWM controls room lighting color/intensity, fan speed, and aroma diffuser intensity, all modulated in real-time by biometric data (heart rate, skin conductance) from a BLE wearable, creating a space that physically adapts to your emotional state.</t>
        </is>
      </c>
      <c r="H36" s="12" t="inlineStr">
        <is>
          <t>WHAT IT IS: PWM = Pulse Width Modulation. Instead of outputting a steady voltage, the pin flickers on/off thousands of times per second. By changing the ratio of on-time to off-time ('duty cycle'), you control average power. 50% duty = half brightness for an LED, half speed for a motor. LEDC = the ESP32's PWM hardware (up to 16 independent channels). HOW IT CONNECTS: No extra hardware for LEDs. Connect an LED (+ resistor) to any GPIO pin. For motors/servos, you need a driver board (like a MOSFET or L298N motor driver, ~$3) between the ESP32 and the motor, because the ESP32's pins can't supply enough current directly. WHAT YOU DO: `ledcSetup(channel, 5000, 8)` sets up channel 0 at 5000Hz with 8-bit resolution (0-255 brightness levels). `ledcWrite(channel, 128)` = 50% brightness. For servos: `ledcWrite(channel, pulseWidth)` where pulse width controls angle.</t>
        </is>
      </c>
    </row>
    <row r="37" ht="62" customHeight="1">
      <c r="A37" s="12" t="inlineStr">
        <is>
          <t>Timing &amp; IO</t>
        </is>
      </c>
      <c r="B37" s="37" t="inlineStr">
        <is>
          <t>PCNT pulse counting</t>
        </is>
      </c>
      <c r="C37" s="128" t="inlineStr">
        <is>
          <t>Gap</t>
        </is>
      </c>
      <c r="D37" s="55" t="inlineStr">
        <is>
          <t>Frontier</t>
        </is>
      </c>
      <c r="E37" s="12" t="inlineStr">
        <is>
          <t>ESP32 board + pulse source</t>
        </is>
      </c>
      <c r="F37" s="12" t="inlineStr">
        <is>
          <t>Count pulses from flow meters, rotary encoders, Geiger counters, anemometers, and frequency generators without CPU overhead. Hardware-based counting is accurate even when the CPU is busy with other tasks.</t>
        </is>
      </c>
      <c r="G37" s="12" t="inlineStr">
        <is>
          <t>NOVEL COMBOS: Pair with deep sleep + ULP for ultra-low-power flow metering that counts water/gas pulses for months on battery. Combine with Wi-Fi + MQTT for networked industrial pulse-counting across multiple machines. INVENTION SPARK: A citizen radiation mapping network — PCNT-connected Geiger tubes on solar-powered ESP32 nodes count radioactive decays with hardware precision, mesh-sharing readings via ESP-NOW to build real-time environmental radiation maps.</t>
        </is>
      </c>
      <c r="H37" s="12" t="inlineStr">
        <is>
          <t>WHAT IT IS: PCNT = Pulse Counter. A hardware module inside the ESP32 that counts electrical pulses on a pin with ZERO CPU involvement. The CPU can be doing other things and the counter keeps counting perfectly. Think of it as a dedicated tally counter built into the chip. HOW IT CONNECTS: Connect the pulse source's output wire to an ESP32 GPIO pin. Pulse sources include: flow meter sensors (one pulse per unit of water/gas), Geiger counter tubes (one pulse per radioactive decay), anemometers (one pulse per rotation), rotary encoders (pulses as you turn the knob). WHAT YOU DO: Configure via ESP-IDF PCNT driver: set the GPIO pin, set whether to count rising or falling edges, set max count value. Then `pcnt_get_counter_value()` reads the current count at any time. The hardware does all the counting — you just read the total whenever you want.</t>
        </is>
      </c>
    </row>
    <row r="38" ht="62" customHeight="1">
      <c r="A38" s="12" t="inlineStr">
        <is>
          <t>Timing &amp; IO</t>
        </is>
      </c>
      <c r="B38" s="37" t="inlineStr">
        <is>
          <t>RMT waveform generation / decode</t>
        </is>
      </c>
      <c r="C38" s="128" t="inlineStr">
        <is>
          <t>Gap</t>
        </is>
      </c>
      <c r="D38" s="55" t="inlineStr">
        <is>
          <t>Frontier</t>
        </is>
      </c>
      <c r="E38" s="12" t="inlineStr">
        <is>
          <t>IR receiver / WS2812 / timing IO</t>
        </is>
      </c>
      <c r="F38" s="12" t="inlineStr">
        <is>
          <t>Generate and decode infrared remote control signals, drive addressable LED strips (WS2812/NeoPixel), create precise timing pulses for servo control, and decode digital protocols. Hardware-timed waveforms free the CPU entirely.</t>
        </is>
      </c>
      <c r="G38" s="12" t="inlineStr">
        <is>
          <t>NOVEL COMBOS: Pair with Wi-Fi + IR for a universal smart remote that learns and replays any IR signal from a phone app. Combine with addressable LEDs + audio I2S for sound-reactive light installations. INVENTION SPARK: A universal signal cloner — RMT captures any digital waveform (IR, RF preambles, proprietary protocols), analyzes timing patterns via software, and regenerates them, enabling reverse-engineering and bridging between incompatible devices.</t>
        </is>
      </c>
      <c r="H38" s="12" t="inlineStr">
        <is>
          <t>WHAT IT IS: RMT = Remote Control Transceiver. Originally designed for infrared (TV remote) signals, but actually a general-purpose hardware waveform generator/reader. It can produce or record any pattern of precise on/off pulses at nanosecond accuracy — without using the CPU. HOW IT CONNECTS: For IR: connect an IR receiver module (VS1838B, ~$0.50 — 3 pins: VCC, GND, OUT) to read TV remotes. For IR sending: connect an IR LED (+ transistor for power) to a GPIO. For LED strips (WS2812/NeoPixel): connect the strip's DATA wire to a GPIO pin + 5V power supply. WHAT YOU DO: For NeoPixel LEDs: use FastLED or NeoPixel library — `leds[0] = CRGB::Red; FastLED.show()`. For IR: use the IRremote library — `IrReceiver.decode()` reads a remote button press, `IrSender.sendNEC(code)` transmits. The RMT hardware generates the exact microsecond-precise timing patterns these protocols require.</t>
        </is>
      </c>
    </row>
    <row r="39" ht="62" customHeight="1">
      <c r="A39" s="12" t="inlineStr">
        <is>
          <t>Timing &amp; IO</t>
        </is>
      </c>
      <c r="B39" s="37" t="inlineStr">
        <is>
          <t>Capacitive touch inputs</t>
        </is>
      </c>
      <c r="C39" s="127" t="inlineStr">
        <is>
          <t>Covered</t>
        </is>
      </c>
      <c r="D39" s="55" t="inlineStr">
        <is>
          <t>Strategic</t>
        </is>
      </c>
      <c r="E39" s="12" t="inlineStr">
        <is>
          <t>ESP32 touch-capable board + pads</t>
        </is>
      </c>
      <c r="F39" s="12" t="inlineStr">
        <is>
          <t>Button-free touch interfaces — touch-sensitive panels behind wood, glass, or plastic enclosures. Proximity detection without mechanical parts. Water level sensing via capacitive measurement. Gesture areas on PCBs.</t>
        </is>
      </c>
      <c r="G39" s="12" t="inlineStr">
        <is>
          <t>NOVEL COMBOS: Pair with deep sleep + ULP for touch-to-wake devices that draw zero power until a human touches the surface. Combine with NVS + BLE for personalized touch interfaces that recognize gesture patterns per user. INVENTION SPARK: A smart wall panel — capacitive touch zones hidden behind a seamless painted wall surface act as light switches, dimmer sliders, and thermostat controls with no visible hardware, using haptic feedback buzzers to confirm touches.</t>
        </is>
      </c>
      <c r="H39" s="12" t="inlineStr">
        <is>
          <t>WHAT IT IS: Certain ESP32 GPIO pins can detect touch without a physical button. Your finger's natural electrical charge changes the capacitance of a metal pad, and the ESP32 measures this change. Works through thin non-conductive materials (plastic, glass, wood, paint). HOW IT CONNECTS: No extra components needed. Just expose a conductive surface (copper tape, PCB pad, aluminum foil, even a wire) connected to a touch-capable GPIO pin (GPIO0-9 on classic ESP32). For better sensitivity, make the pad large (1-2cm²) and keep wires short. A thin plastic/glass overlay still works. WHAT YOU DO: `touchRead(4)` returns a number (0-100+). Untouched might read 80; touched might read 20 (lower = touching). Set a threshold: `if (touchRead(4) &lt; 40) { /* finger detected */ }`. You can also use `touchAttachInterrupt()` to wake from deep sleep on touch.</t>
        </is>
      </c>
    </row>
    <row r="40" ht="62" customHeight="1">
      <c r="A40" s="12" t="inlineStr">
        <is>
          <t>Timing &amp; IO</t>
        </is>
      </c>
      <c r="B40" s="37" t="inlineStr">
        <is>
          <t>ADC analog acquisition</t>
        </is>
      </c>
      <c r="C40" s="127" t="inlineStr">
        <is>
          <t>Covered</t>
        </is>
      </c>
      <c r="D40" s="55" t="inlineStr">
        <is>
          <t>Frontier</t>
        </is>
      </c>
      <c r="E40" s="12" t="inlineStr">
        <is>
          <t>ESP32 ADC pins + analog frontend</t>
        </is>
      </c>
      <c r="F40" s="12" t="inlineStr">
        <is>
          <t>Read analog sensors — light levels (LDR), soil moisture, potentiometers, voltage dividers, battery levels, analog temperature sensors, microphone preamps, pH/EC probes. Foundation for any measurement system.</t>
        </is>
      </c>
      <c r="G40" s="12" t="inlineStr">
        <is>
          <t>NOVEL COMBOS: Pair with ULP + deep sleep for always-on analog monitoring (soil moisture, battery voltage) at microamp power. Combine with vector DSP on S3 for high-speed analog signal processing (audio spectrum, vibration analysis). Pair with external SPI ADC for precision measurement beyond internal ADC limits. INVENTION SPARK: A multi-channel soil health analyzer — ADC inputs read pH, moisture, EC, temperature, and NPK sensors simultaneously, TinyML identifies soil type and health status, and BLE sends personalized fertilizer recommendations to a farmer's phone.</t>
        </is>
      </c>
      <c r="H40" s="12" t="inlineStr">
        <is>
          <t>WHAT IT IS: ADC = Analog to Digital Converter. Reads a voltage (0V to 3.3V) and converts it to a number (0-4095 on 12-bit ADC). This is how the ESP32 measures analog sensors that output a varying voltage — light sensors, soil moisture probes, potentiometer knobs, battery level, pH probes, etc. HOW IT CONNECTS: Connect the sensor's output wire directly to an ADC-capable GPIO pin (GPIO 32-39 on classic ESP32). Make sure the voltage never exceeds 3.3V (use a voltage divider — two resistors — to scale down higher voltages). Some sensors need a small pull-up or pull-down resistor. WHAT YOU DO: `analogRead(34)` returns 0-4095. 0 = 0V, 4095 = 3.3V. Convert to real voltage: `voltage = analogRead(34) * 3.3 / 4095.0`. NOTE: ESP32's built-in ADC isn't super precise (±50mV). For precision measurements (scientific, medical), use an external SPI ADC like the ADS1115 (~$5) which is 10x more accurate.</t>
        </is>
      </c>
    </row>
    <row r="41" ht="62" customHeight="1">
      <c r="A41" s="12" t="inlineStr">
        <is>
          <t>Timing &amp; IO</t>
        </is>
      </c>
      <c r="B41" s="37" t="inlineStr">
        <is>
          <t>DAC / analog output on supported parts</t>
        </is>
      </c>
      <c r="C41" s="128" t="inlineStr">
        <is>
          <t>Gap</t>
        </is>
      </c>
      <c r="D41" s="55" t="inlineStr">
        <is>
          <t>Strategic</t>
        </is>
      </c>
      <c r="E41" s="12" t="inlineStr">
        <is>
          <t>ESP32 classic with DAC pins</t>
        </is>
      </c>
      <c r="F41" s="12" t="inlineStr">
        <is>
          <t>Generate true analog output voltages for audio waveform synthesis, control setpoints for analog-controlled equipment, calibration voltage references, and simple waveform generators for testing.</t>
        </is>
      </c>
      <c r="G41" s="12" t="inlineStr">
        <is>
          <t>NOVEL COMBOS: Pair with I2S + DAC for analog audio output in voice assistants and music players. Combine with ADC + DAC for a real-time analog signal processor (filters, amplifiers, function generators). INVENTION SPARK: A biofeedback audio therapy device — DAC generates soothing tones whose pitch and modulation are driven in real-time by heart rate and breathing sensors, creating personalized meditation soundscapes that respond to your body's rhythms.</t>
        </is>
      </c>
      <c r="H41" s="12" t="inlineStr">
        <is>
          <t>WHAT IT IS: DAC = Digital to Analog Converter. The opposite of ADC — you give it a number and it outputs an actual analog voltage. Only the original ESP32 has built-in DAC (2 channels: GPIO 25 and 26). Outputs 0V to 3.3V at 8-bit resolution (256 steps). HOW IT CONNECTS: No extra hardware. The output appears directly on GPIO 25 or GPIO 26. Connect whatever needs an analog voltage: an audio amplifier, an analog meter, a device with a voltage-controlled input. WHAT YOU DO: `dacWrite(25, 128)` outputs ~1.65V (halfway). `dacWrite(25, 255)` outputs ~3.3V. For audio: rapidly change the value (e.g., 8000 times per second) to create a sound waveform. Limitations: only 2 channels, 8-bit resolution (coarse steps), 3.3V max output. For better audio quality, use an I2S DAC module (MAX98357) instead.</t>
        </is>
      </c>
    </row>
    <row r="42" ht="62" customHeight="1">
      <c r="A42" s="12" t="inlineStr">
        <is>
          <t>Timing &amp; IO</t>
        </is>
      </c>
      <c r="B42" s="37" t="inlineStr">
        <is>
          <t>Interrupt-driven event handling</t>
        </is>
      </c>
      <c r="C42" s="127" t="inlineStr">
        <is>
          <t>Covered</t>
        </is>
      </c>
      <c r="D42" s="55" t="inlineStr">
        <is>
          <t>Frontier</t>
        </is>
      </c>
      <c r="E42" s="12" t="inlineStr">
        <is>
          <t>ESP32 board + digital sensors</t>
        </is>
      </c>
      <c r="F42" s="12" t="inlineStr">
        <is>
          <t>Respond to external events instantly — button presses, motion detector triggers, limit switches, zero-crossing detection for power control, alarm inputs, rotary encoder transitions. Enables real-time responsive systems.</t>
        </is>
      </c>
      <c r="G42" s="12" t="inlineStr">
        <is>
          <t>NOVEL COMBOS: Pair with deterministic real-time control + PWM for microsecond-accurate motor commutation on sensor feedback. Combine with ADC + interrupt for high-speed event-triggered data acquisition. INVENTION SPARK: A lightning detection and response system — interrupt-driven electromagnetic pulse detector triggers sub-millisecond protective actions (disconnecting sensitive equipment, closing shutters, alerting occupants) faster than any human could react.</t>
        </is>
      </c>
      <c r="H42" s="12" t="inlineStr">
        <is>
          <t>WHAT IT IS: Interrupts = the ESP32 stops what it's currently doing and immediately runs a special function when a pin changes state (goes HIGH or LOW). Like a doorbell — you don't have to keep checking the door; the bell interrupts whatever you're doing. Reaction time: microseconds. HOW IT CONNECTS: No extra hardware. Any GPIO pin can trigger an interrupt. Connect your signal source (button, motion sensor, limit switch, encoder) to a GPIO pin. Add a pull-up or pull-down resistor if needed (or use the ESP32's internal ones). WHAT YOU DO: `attachInterrupt(pin, myFunction, RISING)` — when the pin goes from LOW to HIGH, myFunction() runs immediately. Options: RISING, FALLING, CHANGE. Keep interrupt functions SHORT and FAST (set a flag, increment a counter — don't do Wi-Fi or Serial in an interrupt). Process the flag in your main loop.</t>
        </is>
      </c>
    </row>
    <row r="43" ht="62" customHeight="1">
      <c r="A43" s="12" t="inlineStr">
        <is>
          <t>Power &amp; Energy</t>
        </is>
      </c>
      <c r="B43" s="37" t="inlineStr">
        <is>
          <t>Deep sleep duty cycling</t>
        </is>
      </c>
      <c r="C43" s="127" t="inlineStr">
        <is>
          <t>Covered</t>
        </is>
      </c>
      <c r="D43" s="55" t="inlineStr">
        <is>
          <t>Frontier</t>
        </is>
      </c>
      <c r="E43" s="12" t="inlineStr">
        <is>
          <t>ESP32 board + RTC wake setup</t>
        </is>
      </c>
      <c r="F43" s="12" t="inlineStr">
        <is>
          <t>Slash power consumption to ~10μA between wake cycles. Essential for any battery-powered device — door sensors, weather stations, mailbox alerts, animal trackers, irrigation controllers that wake periodically, do their job, and return to near-zero power.</t>
        </is>
      </c>
      <c r="G43" s="12" t="inlineStr">
        <is>
          <t>NOVEL COMBOS: Pair with ULP coprocessor for sensor polling during deep sleep — the ULP watches for thresholds and only wakes the main cores when needed. Combine with LoRa + solar for deploy-and-forget field sensors running for years. Pair with RTC wake + BLE advertising for time-scheduled beacon devices. INVENTION SPARK: A decade-battery smart monument sensor — deep-sleeping ESP32 on a historic structure wakes once/day to check vibration, tilt, and humidity sensors for structural degradation, transmitting only when anomalies occur, lasting 10+ years on primary lithium cells.</t>
        </is>
      </c>
      <c r="H43" s="12" t="inlineStr">
        <is>
          <t>WHAT IT IS: Deep sleep = the ESP32 turns off almost everything (CPU, Wi-Fi, Bluetooth, peripherals) and draws only ~10 microamps (0.00001A). A 2000mAh battery could last 20+ years at that rate. The chip wakes up via a timer, a button press, a touch, or a signal from the ULP coprocessor. HOW IT CONNECTS: No extra hardware for basic deep sleep. The RTC (Real-Time Clock) inside the ESP32 keeps running and triggers the wake-up. For timer wake: just code. For external button wake: connect a button to a RTC GPIO pin (GPIO 0,2,4,12-15,25-27,32-39). WHAT YOU DO: `esp_sleep_enable_timer_wakeup(30000000)` = wake after 30 seconds. `esp_deep_sleep_start()` = go to sleep NOW. When it wakes, the program starts from the beginning (like a fresh reboot). Save any important data to NVS before sleeping. Typical pattern: wake → read sensor → send data → sleep → repeat.</t>
        </is>
      </c>
    </row>
    <row r="44" ht="62" customHeight="1">
      <c r="A44" s="12" t="inlineStr">
        <is>
          <t>Power &amp; Energy</t>
        </is>
      </c>
      <c r="B44" s="37" t="inlineStr">
        <is>
          <t>Dynamic power scaling</t>
        </is>
      </c>
      <c r="C44" s="127" t="inlineStr">
        <is>
          <t>Covered</t>
        </is>
      </c>
      <c r="D44" s="55" t="inlineStr">
        <is>
          <t>Frontier</t>
        </is>
      </c>
      <c r="E44" s="12" t="inlineStr">
        <is>
          <t>ESP32 SoC power modes</t>
        </is>
      </c>
      <c r="F44" s="12" t="inlineStr">
        <is>
          <t>Automatically reduce CPU clock speed and voltage when full performance isn't needed, balancing processing power against battery life dynamically. Useful for any portable device with variable workloads.</t>
        </is>
      </c>
      <c r="G44" s="12" t="inlineStr">
        <is>
          <t>NOVEL COMBOS: Pair with TinyML inference for AI devices that scale CPU up during inference and back down during idle — optimizing battery for smart cameras that process images intermittently. Combine with energy metering for self-aware nodes that adjust their own power based on remaining battery. INVENTION SPARK: A power-aware edge computing swarm — each node dynamically scales its processing based on battery state and task priority, nodes with more energy volunteer for heavier computation, creating a collective intelligence that self-balances energy across the mesh.</t>
        </is>
      </c>
      <c r="H44" s="12" t="inlineStr">
        <is>
          <t>WHAT IT IS: The ESP32 can change its CPU clock speed on the fly: 240MHz (full speed, uses ~60mA), 160MHz (medium), 80MHz (slow, uses ~20mA), or even 10MHz for very light tasks. Lower speed = less power. It's like switching your car between sport and eco mode. HOW IT CONNECTS: No hardware — it's a software command that adjusts the internal clock. WHAT YOU DO: `setCpuFrequencyMhz(80)` drops to 80MHz. Use 240MHz when you need to crunch data (AI inference, audio processing), then drop to 80MHz or lower when just waiting for a sensor reading. Wi-Fi needs at least 80MHz to work. Combine with light sleep for further savings during idle periods.</t>
        </is>
      </c>
    </row>
    <row r="45" ht="62" customHeight="1">
      <c r="A45" s="12" t="inlineStr">
        <is>
          <t>Power &amp; Energy</t>
        </is>
      </c>
      <c r="B45" s="37" t="inlineStr">
        <is>
          <t>Battery-powered remote nodes</t>
        </is>
      </c>
      <c r="C45" s="127" t="inlineStr">
        <is>
          <t>Covered</t>
        </is>
      </c>
      <c r="D45" s="55" t="inlineStr">
        <is>
          <t>Frontier</t>
        </is>
      </c>
      <c r="E45" s="12" t="inlineStr">
        <is>
          <t>LiPo/Li-ion power path + charger</t>
        </is>
      </c>
      <c r="F45" s="12" t="inlineStr">
        <is>
          <t>Standalone portable devices — handheld instruments, wearable health monitors, GPS trackers, remote environmental sensors, trail cameras, portable displays, and any device that can't rely on wall power.</t>
        </is>
      </c>
      <c r="G45" s="12" t="inlineStr">
        <is>
          <t>NOVEL COMBOS: Pair with solar + supercap + deep sleep for energy-autonomous nodes that harvest, store, and budget their own power indefinitely. Combine with USB-C charging + LiPo for modern rechargeable IoT devices with professional power management. INVENTION SPARK: A battery-sharing mesh network — neighboring ESP32 nodes monitor each other's battery levels via ESP-NOW; nodes with surplus energy reduce their own duty cycle and take on computation for power-starved neighbors, extending collective network lifetime.</t>
        </is>
      </c>
      <c r="H45" s="12" t="inlineStr">
        <is>
          <t>WHAT IT IS: Running the ESP32 from a rechargeable lithium battery (LiPo or Li-ion) instead of USB/wall power. These are the same batteries in your phone. Typical size for IoT: 500-2000mAh, about the size of a matchbox. HOW IT CONNECTS: You need a battery + a charge controller board. Adafruit Feather and SparkFun Thing boards have the LiPo charger built in — plug in a LiPo battery's JST connector and it just works. For DIY: use a TP4056 charge module (~$0.50) + 3.3V voltage regulator. Connect USB to charge, battery to power the ESP32. WHAT YOU DO: Monitor battery voltage via ADC: connect battery through a voltage divider (two resistors) to an ADC pin. `batteryVoltage = analogRead(pin) * 2 * 3.3 / 4095`. LiPo: 4.2V = full, 3.0V = empty. Combine with deep sleep for days-to-months of battery life.</t>
        </is>
      </c>
    </row>
    <row r="46" ht="62" customHeight="1">
      <c r="A46" s="12" t="inlineStr">
        <is>
          <t>Power &amp; Energy</t>
        </is>
      </c>
      <c r="B46" s="37" t="inlineStr">
        <is>
          <t>Solar-assisted field deployment</t>
        </is>
      </c>
      <c r="C46" s="128" t="inlineStr">
        <is>
          <t>Gap</t>
        </is>
      </c>
      <c r="D46" s="55" t="inlineStr">
        <is>
          <t>Strategic</t>
        </is>
      </c>
      <c r="E46" s="12" t="inlineStr">
        <is>
          <t>Solar charger + panel + battery</t>
        </is>
      </c>
      <c r="F46" s="12" t="inlineStr">
        <is>
          <t>Solar panels with charge controllers for permanent outdoor deployments — agricultural monitors, weather stations, trail cameras, environmental sensors, remote gate controllers in locations without grid power.</t>
        </is>
      </c>
      <c r="G46" s="12" t="inlineStr">
        <is>
          <t>NOVEL COMBOS: Pair with LoRa + GNSS + deep sleep for fully autonomous field research stations that operate indefinitely in wilderness. Combine with energy metering + MPPT tracking for solar installations that monitor their own energy production efficiency. INVENTION SPARK: A solar-powered floating water quality lab — ESP32 on a small buoy with solar panel, water quality sensors (pH, turbidity, dissolved oxygen, temperature), GNSS, and LoRa, drifting through waterways and mapping pollution in real-time.</t>
        </is>
      </c>
      <c r="H46" s="12" t="inlineStr">
        <is>
          <t>WHAT IT IS: A small solar panel (typically 5-6V, 1-2W, about the size of a playing card or postcard) charges a battery during daylight. A solar charge controller manages the charging so you don't overcharge or damage the battery. MPPT controllers extract maximum power from the panel. HOW IT CONNECTS: Solar panel → solar charge controller board (like Adafruit USB/DC/Solar Charger, ~$15, or DFRobot Solar Manager) → LiPo battery → ESP32 board. The charger handles everything: charges when sun is available, switches to battery when dark. WHAT YOU DO: Size the panel and battery for your duty cycle. Example: ESP32 waking every 15 minutes for 5 seconds uses ~0.5mAh/cycle = ~2mAh/hour. A 500mAh battery lasts ~10 days in darkness. A small solar panel recharges ~100mAh/day even in winter, so the system runs indefinitely. Monitor battery + solar voltage via ADC for diagnostics.</t>
        </is>
      </c>
    </row>
    <row r="47" ht="62" customHeight="1">
      <c r="A47" s="12" t="inlineStr">
        <is>
          <t>Power &amp; Energy</t>
        </is>
      </c>
      <c r="B47" s="37" t="inlineStr">
        <is>
          <t>Energy metering / power monitoring</t>
        </is>
      </c>
      <c r="C47" s="127" t="inlineStr">
        <is>
          <t>Covered</t>
        </is>
      </c>
      <c r="D47" s="55" t="inlineStr">
        <is>
          <t>Strategic</t>
        </is>
      </c>
      <c r="E47" s="12" t="inlineStr">
        <is>
          <t>ATM90E26/ADE7953 or CT clamps</t>
        </is>
      </c>
      <c r="F47" s="12" t="inlineStr">
        <is>
          <t>Monitor electrical consumption of appliances, circuits, or entire buildings. CT clamp sensors for non-invasive current measurement. Voltage/current/power factor logging for energy audits and cost optimization.</t>
        </is>
      </c>
      <c r="G47" s="12" t="inlineStr">
        <is>
          <t>NOVEL COMBOS: Pair with Modbus/RS-485 for reading industrial power meters and integrating into SCADA systems. Combine with TinyML + anomaly detection for identifying faulty appliances by their power signature before they fail. INVENTION SPARK: An appliance fingerprinting system — a single CT clamp on the main breaker + ESP32 ML disaggregates total household power into individual appliance usage using NILM (non-intrusive load monitoring), telling you which appliances are running and predicting failures from changing power signatures.</t>
        </is>
      </c>
      <c r="H47" s="12" t="inlineStr">
        <is>
          <t>WHAT IT IS: Non-invasively measure how much electricity something is using. A CT (Current Transformer) clamp clips around a wire without cutting it and measures the current flowing through. Combined with voltage sensing, you calculate watts, watt-hours, power factor, etc. HOW IT CONNECTS: Option A: CT clamp (~$5) clips around a wire, outputs a small voltage proportional to current. Connect to ESP32 ADC via a burden resistor. Option B: Dedicated metering IC (ATM90E26 or ADE7953 on a breakout board, ~$15-20) handles all the precision measurement. Connect via SPI or I2C to the ESP32. WHAT YOU DO: With a CT clamp + ADC: sample the voltage 1000+ times per AC cycle, calculate RMS current, multiply by mains voltage (120V/240V) = power in watts. With a metering IC: the chip does all the math for you — just read registers via `Wire.read()` to get watts, VAR, kWh, power factor, etc.</t>
        </is>
      </c>
    </row>
    <row r="48" ht="62" customHeight="1">
      <c r="A48" s="12" t="inlineStr">
        <is>
          <t>Power &amp; Energy</t>
        </is>
      </c>
      <c r="B48" s="37" t="inlineStr">
        <is>
          <t>Supercapacitor / ride-through design</t>
        </is>
      </c>
      <c r="C48" s="128" t="inlineStr">
        <is>
          <t>Gap</t>
        </is>
      </c>
      <c r="D48" s="55" t="inlineStr">
        <is>
          <t>Strategic</t>
        </is>
      </c>
      <c r="E48" s="12" t="inlineStr">
        <is>
          <t>Supercap + PMIC</t>
        </is>
      </c>
      <c r="F48" s="12" t="inlineStr">
        <is>
          <t>Provide ride-through power during brief outages, buffer high-current pulses (radio transmit bursts), and enable rapid charge/discharge cycles without battery degradation. Millions of charge cycles vs. hundreds for batteries.</t>
        </is>
      </c>
      <c r="G48" s="12" t="inlineStr">
        <is>
          <t>NOVEL COMBOS: Pair with solar + supercap for energy harvesting systems that operate even under intermittent light (cloudy days, indoor light harvesting). Combine with PoE + supercap for network devices that survive power interruptions gracefully. INVENTION SPARK: A kinetic energy harvesting IoT node — supercapacitor charges from a tiny piezo/electromagnetic generator on a vibrating machine, bridge, or vehicle, powering an ESP32 that monitors the very vibrations that feed it, creating a perpetual maintenance sensor.</t>
        </is>
      </c>
      <c r="H48" s="12" t="inlineStr">
        <is>
          <t>WHAT IT IS: Supercapacitors (supercaps) are like batteries that charge and discharge extremely fast. They store less total energy than batteries BUT can charge in seconds, survive millions of charge cycles (vs. 500 for LiPo), and deliver bursts of high current. Think of a battery as a water tank and a supercap as a water balloon. HOW IT CONNECTS: Supercaps (2.7V or 5.5V types, $1-5) connect like a battery: positive to power rail, negative to ground. For voltages above the supercap's rating, wire them in series. Often paired with a solar panel or energy harvester as the charge source, plus a low-dropout regulator (LDO) to provide stable 3.3V to the ESP32. WHAT YOU DO: Use supercaps for: (1) buffering power during Wi-Fi transmission bursts (which pull ~200mA); (2) keeping the ESP32 alive for a few seconds during power outages to save data; (3) energy harvesting systems where trickle charges accumulate over time. Size: a 1F supercap at 3.3V stores ~5.4 joules — enough to run an ESP32 for ~30 seconds.</t>
        </is>
      </c>
    </row>
    <row r="49" ht="62" customHeight="1">
      <c r="A49" s="12" t="inlineStr">
        <is>
          <t>Media &amp; Edge AI</t>
        </is>
      </c>
      <c r="B49" s="37" t="inlineStr">
        <is>
          <t>ESP32-CAM vision</t>
        </is>
      </c>
      <c r="C49" s="127" t="inlineStr">
        <is>
          <t>Covered</t>
        </is>
      </c>
      <c r="D49" s="55" t="inlineStr">
        <is>
          <t>Frontier</t>
        </is>
      </c>
      <c r="E49" s="12" t="inlineStr">
        <is>
          <t>ESP32-CAM or S3 camera board</t>
        </is>
      </c>
      <c r="F49" s="12" t="inlineStr">
        <is>
          <t>Visual monitoring and recording — security cameras, time-lapse photography, QR/barcode scanning, visual inspection, video streaming, wildlife cameras, baby monitors, doorbell cameras.</t>
        </is>
      </c>
      <c r="G49" s="12" t="inlineStr">
        <is>
          <t>NOVEL COMBOS: Pair with TinyML for on-device object detection (people, animals, vehicles) that only alerts or records when something interesting happens. Combine with ESP-NOW for a multi-camera mesh that shares visual events across a property. Pair with PSRAM for buffering high-res images for cloud upload. INVENTION SPARK: A plant growth optimization chamber — ESP32-CAM tracks plant growth rate via daily image comparison, adjusts LED spectrum (PWM), water (solenoid), and nutrient dosing based on visual health indicators, learning optimal conditions for each species.</t>
        </is>
      </c>
      <c r="H49" s="12" t="inlineStr">
        <is>
          <t>WHAT IT IS: A complete camera module — the ESP32-CAM is a ~$8 board with an ESP32 + 2MP camera (OV2640) + microSD slot all-in-one. It takes photos (1600x1200) and streams video (640x480 at 15fps) over Wi-Fi. Think of it as a $8 wireless security camera you can program. HOW IT CONNECTS: The ESP32-CAM board has the camera pre-connected. To program it: connect a USB-to-serial adapter (FTDI, ~$5) to 4 pins (VCC, GND, TX, RX) + ground GPIO0 to enter programming mode. Upload code, disconnect the adapter, power via 5V, and the camera runs. Some newer boards have USB-C built in. WHAT YOU DO: In Arduino: use the ESP32 Camera example. `camera_fb_t *fb = esp_camera_fb_get()` captures a frame into memory (PSRAM helps here). Then serve it as a JPEG over Wi-Fi: a built-in web server example gives you a live video stream viewable in any browser. Use it as a webcam, security camera, time-lapse, or QR code scanner.</t>
        </is>
      </c>
    </row>
    <row r="50" ht="62" customHeight="1">
      <c r="A50" s="12" t="inlineStr">
        <is>
          <t>Media &amp; Edge AI</t>
        </is>
      </c>
      <c r="B50" s="37" t="inlineStr">
        <is>
          <t>Thermal imaging integration</t>
        </is>
      </c>
      <c r="C50" s="127" t="inlineStr">
        <is>
          <t>Covered</t>
        </is>
      </c>
      <c r="D50" s="55" t="inlineStr">
        <is>
          <t>Frontier</t>
        </is>
      </c>
      <c r="E50" s="12" t="inlineStr">
        <is>
          <t>MLX90640 / FLIR Lepton</t>
        </is>
      </c>
      <c r="F50" s="12" t="inlineStr">
        <is>
          <t>Non-contact temperature measurement, thermal imaging for building inspections, HVAC analysis, fever screening, electrical fault detection, wildlife observation at night, search and rescue.</t>
        </is>
      </c>
      <c r="G50" s="12" t="inlineStr">
        <is>
          <t>NOVEL COMBOS: Pair with ESP32-CAM for combined visual+thermal overlay imaging for richer scene understanding. Combine with TinyML for thermal anomaly classification (hot bearing, electrical fault, body fever) on-device. INVENTION SPARK: A firefighter's smart helmet visor — thermal imaging overlay on a transparent display shows heat signatures through smoke, ESP-NOW mesh shares thermal maps between team members, and edge AI identifies human body shapes in thermal data for rescue prioritization.</t>
        </is>
      </c>
      <c r="H50" s="12" t="inlineStr">
        <is>
          <t>WHAT IT IS: A sensor that 'sees' heat instead of light. The MLX90640 (~$30-50) gives you a 32x24 pixel thermal image showing the temperature of everything in its field of view. The FLIR Lepton (~$150-200) is higher resolution (80x60 or 160x120). They see through darkness and light smoke. HOW IT CONNECTS: MLX90640: connects via I2C (4 wires: VCC, GND, SDA, SCL). Just plug it into a Qwiic/STEMMA cable. Refresh rate: 1-16 frames/sec. FLIR Lepton: connects via SPI for image data + I2C for commands (more wires, more complex). Both are small (~1cm). WHAT YOU DO: For MLX90640: use the SparkFun MLX90640 library. `mlx.getFrame(frame)` fills an array with 768 temperature values (32x24 grid). Display on a TFT screen with color mapping (blue=cold, red=hot). Use it to find heat leaks in buildings, check if equipment is overheating, or detect people/animals by their body heat in total darkness.</t>
        </is>
      </c>
    </row>
    <row r="51" ht="62" customHeight="1">
      <c r="A51" s="12" t="inlineStr">
        <is>
          <t>Media &amp; Edge AI</t>
        </is>
      </c>
      <c r="B51" s="37" t="inlineStr">
        <is>
          <t>Wake word / audio classification</t>
        </is>
      </c>
      <c r="C51" s="127" t="inlineStr">
        <is>
          <t>Covered</t>
        </is>
      </c>
      <c r="D51" s="55" t="inlineStr">
        <is>
          <t>Frontier</t>
        </is>
      </c>
      <c r="E51" s="12" t="inlineStr">
        <is>
          <t>I2S MEMS mic + ESP32-S3</t>
        </is>
      </c>
      <c r="F51" s="12" t="inlineStr">
        <is>
          <t>Offline voice assistants, keyword spotting for hands-free device activation, sound event detection (glass breaking, baby crying, dog barking, smoke alarm), audio-based security monitoring.</t>
        </is>
      </c>
      <c r="G51" s="12" t="inlineStr">
        <is>
          <t>NOVEL COMBOS: Pair with ESP-NOW for a whole-house voice command mesh where any room can hear wake words and route commands to the right device. Combine with I2S mic array + DSP for beamforming and noise-cancellation in noisy environments. INVENTION SPARK: A sonic pest deterrent that listens and adapts — classifies which pest species (rodent, bird, insect) is present via audio ML, then generates species-specific ultrasonic deterrent frequencies, learning which patterns are most effective over time.</t>
        </is>
      </c>
      <c r="H51" s="12" t="inlineStr">
        <is>
          <t>WHAT IT IS: The ESP32 listens through a microphone and recognizes specific words or sounds using a tiny AI model running locally (no internet needed). 'Wake word' = a trigger phrase like 'Hey Computer' that activates the device. 'Audio classification' = identifying sounds (glass breaking, dog barking, baby crying). HOW IT CONNECTS: Connect an I2S MEMS microphone (INMP441, ~$3) to the ESP32-S3 via 4 wires (BCLK, WS, DOUT, plus VCC/GND). The S3 is recommended for its vector DSP which speeds up the AI math. WHAT YOU DO: Train a model using Edge Impulse (free web tool): record examples of your wake word and background noise, click 'train', download the model, and deploy it to the ESP32. The model runs in a loop, continuously analyzing audio chunks. When it detects the wake word with high confidence, it triggers an action (turn on a light, start recording, etc.).</t>
        </is>
      </c>
    </row>
    <row r="52" ht="62" customHeight="1">
      <c r="A52" s="12" t="inlineStr">
        <is>
          <t>Media &amp; Edge AI</t>
        </is>
      </c>
      <c r="B52" s="37" t="inlineStr">
        <is>
          <t>TinyML inference on-device</t>
        </is>
      </c>
      <c r="C52" s="127" t="inlineStr">
        <is>
          <t>Covered</t>
        </is>
      </c>
      <c r="D52" s="55" t="inlineStr">
        <is>
          <t>Frontier</t>
        </is>
      </c>
      <c r="E52" s="12" t="inlineStr">
        <is>
          <t>ESP32-S3 board</t>
        </is>
      </c>
      <c r="F52" s="12" t="inlineStr">
        <is>
          <t>Run ML models directly on the microcontroller — gesture recognition, anomaly detection, predictive maintenance, audio classification, image classification, keyword spotting. No cloud needed, preserving privacy and enabling offline AI.</t>
        </is>
      </c>
      <c r="G52" s="12" t="inlineStr">
        <is>
          <t>NOVEL COMBOS: Pair with sensor fusion (IMU + environmental + audio) for rich context-aware AI that understands complex situations from multiple data streams. Combine with OTA updates for models that improve over time as new training data becomes available. INVENTION SPARK: A personalized health early-warning wearable — TinyML on ESP32-S3 fuses data from heart rate, SpO2, skin temperature, and accelerometer, learning your personal baseline patterns and detecting subtle deviations that might indicate onset of illness hours before symptoms appear.</t>
        </is>
      </c>
      <c r="H52" s="12" t="inlineStr">
        <is>
          <t>WHAT IT IS: TinyML = running machine learning (AI) models directly on the microcontroller, with no cloud or internet. The ESP32-S3 can run small neural networks that recognize images, sounds, gestures, anomalies, and sensor patterns. 'Inference' = feeding data into a trained model and getting a prediction. HOW IT CONNECTS: No extra hardware needed beyond the ESP32-S3 board itself (with PSRAM for larger models). The ML model is embedded in the firmware. WHAT YOU DO: (1) Collect training data (e.g., photos of 'good' vs 'defective' widgets). (2) Train a model using Edge Impulse or TensorFlow Lite (done on your PC/cloud). (3) Export the model as a C array. (4) Include it in your ESP32 firmware. (5) In your code: feed sensor data into the model, get a prediction in ~50-200ms. Example: feed a camera image → model outputs 'cat' with 95% confidence. All runs locally, privately, offline.</t>
        </is>
      </c>
    </row>
    <row r="53" ht="62" customHeight="1">
      <c r="A53" s="12" t="inlineStr">
        <is>
          <t>Media &amp; Edge AI</t>
        </is>
      </c>
      <c r="B53" s="37" t="inlineStr">
        <is>
          <t>Quantization / model optimization</t>
        </is>
      </c>
      <c r="C53" s="128" t="inlineStr">
        <is>
          <t>Gap</t>
        </is>
      </c>
      <c r="D53" s="55" t="inlineStr">
        <is>
          <t>Frontier</t>
        </is>
      </c>
      <c r="E53" s="12" t="inlineStr">
        <is>
          <t>ESP-NN / TensorFlow Lite Micro toolchain</t>
        </is>
      </c>
      <c r="F53" s="12" t="inlineStr">
        <is>
          <t>Optimize neural network models to fit within MCU constraints — int8/int16 quantization reduces model size 4-8x with minimal accuracy loss. Essential for deploying useful AI on resource-constrained edge devices.</t>
        </is>
      </c>
      <c r="G53" s="12" t="inlineStr">
        <is>
          <t>NOVEL COMBOS: Pair with PSRAM + S3 vector DSP for running larger quantized models with acceptable latency. Combine with OTA updates + fleet observability for deploying improved quantized models across device fleets. INVENTION SPARK: A collaborative federated learning edge network — each ESP32 node trains on local data, quantizes model updates to fit in ESP-NOW packets, and shares compressed gradients with peers, creating a privacy-preserving distributed AI that learns collectively without any data leaving the devices.</t>
        </is>
      </c>
      <c r="H53" s="12" t="inlineStr">
        <is>
          <t>WHAT IT IS: ML models use numbers with decimal points (32-bit floats), which are big and slow on a microcontroller. Quantization converts them to smaller integers (8-bit or 16-bit) — shrinking the model 4-8x and speeding it up 2-4x, with minimal accuracy loss (typically &lt;1%). HOW IT CONNECTS: This is a software/toolchain step, not a hardware thing. You do it on your PC before deploying to the ESP32. WHAT YOU DO: (1) Train your model normally in TensorFlow/PyTorch on your PC. (2) Use TensorFlow Lite's post-training quantization tool: `converter.optimizations = [tf.lite.Optimize.DEFAULT]` converts 32-bit floats to 8-bit integers. (3) The quantized .tflite model file is 4x smaller and runs 2-4x faster on the ESP32. A model that was 1MB becomes 250KB; inference that took 500ms takes 150ms. Essential for fitting useful AI into 4-8MB of flash.</t>
        </is>
      </c>
    </row>
    <row r="54" ht="62" customHeight="1">
      <c r="A54" s="12" t="inlineStr">
        <is>
          <t>Media &amp; Edge AI</t>
        </is>
      </c>
      <c r="B54" s="37" t="inlineStr">
        <is>
          <t>Sensor fusion / virtual sensing</t>
        </is>
      </c>
      <c r="C54" s="127" t="inlineStr">
        <is>
          <t>Covered</t>
        </is>
      </c>
      <c r="D54" s="55" t="inlineStr">
        <is>
          <t>Frontier</t>
        </is>
      </c>
      <c r="E54" s="12" t="inlineStr">
        <is>
          <t>IMU + environment + software stack</t>
        </is>
      </c>
      <c r="F54" s="12" t="inlineStr">
        <is>
          <t>Combine IMU (accelerometer+gyroscope), magnetometer, barometer, GPS, and environmental sensors into a unified world model. Dead reckoning navigation, gesture recognition, activity detection, attitude estimation for drones/robots.</t>
        </is>
      </c>
      <c r="G54" s="12" t="inlineStr">
        <is>
          <t>NOVEL COMBOS: Pair with UWB + IMU for seamless indoor/outdoor positioning that switches between GPS and UWB+IMU dead reckoning. Combine with TinyML for context-aware devices that know if they're being carried, driven, stationary, falling, or in specific postures. INVENTION SPARK: A micro-drone navigation module — sensor fusion of IMU, barometer, optical flow (downward camera), and UWB ranging provides GPS-free 3D navigation indoors, enabling autonomous warehouse drones that navigate between shelving aisles with centimeter accuracy.</t>
        </is>
      </c>
      <c r="H54" s="12" t="inlineStr">
        <is>
          <t>WHAT IT IS: Sensor fusion = combining data from multiple sensors mathematically to create information none of them could provide alone. Example: an IMU (accelerometer + gyroscope) gives raw acceleration and rotation. Fusion algorithms combine these into smooth orientation (pitch, roll, yaw), compensating for each sensor's weaknesses. HOW IT CONNECTS: Connect an IMU module (MPU6050 ~$3 or BNO055 ~$25) via I2C. Add a magnetometer (compass) for heading. Add a barometer (BMP280, ~$3) for altitude. Add GPS for absolute position. All on the same I2C bus — just daisy-chain them with Qwiic cables. WHAT YOU DO: The BNO055 does fusion internally — just read `bno.getVector(Adafruit_BNO055::VECTOR_EULER)` for heading/pitch/roll. For raw sensors like MPU6050: use a Madgwick or Kalman filter library that combines accel + gyro + magnetometer into a smooth orientation estimate. The math compensates for gyro drift, accel noise, and magnetic interference.</t>
        </is>
      </c>
    </row>
    <row r="55" ht="62" customHeight="1">
      <c r="A55" s="12" t="inlineStr">
        <is>
          <t>Media &amp; Edge AI</t>
        </is>
      </c>
      <c r="B55" s="37" t="inlineStr">
        <is>
          <t>Edge anomaly detection</t>
        </is>
      </c>
      <c r="C55" s="127" t="inlineStr">
        <is>
          <t>Covered</t>
        </is>
      </c>
      <c r="D55" s="55" t="inlineStr">
        <is>
          <t>Frontier</t>
        </is>
      </c>
      <c r="E55" s="12" t="inlineStr">
        <is>
          <t>Sensor stack + local model</t>
        </is>
      </c>
      <c r="F55" s="12" t="inlineStr">
        <is>
          <t>Detect unusual patterns in sensor data without labeled training data — machine vibration anomalies, unusual power consumption, environmental excursions, network traffic anomalies. Predictive maintenance without domain expertise.</t>
        </is>
      </c>
      <c r="G55" s="12" t="inlineStr">
        <is>
          <t>NOVEL COMBOS: Pair with CAN bus for vehicle health monitoring that learns normal engine patterns and alerts on deviations. Combine with I2C sensor arrays + edge anomaly detection for multi-parameter industrial process monitoring. INVENTION SPARK: A self-learning building immune system — ESP32 nodes throughout a building learn the normal patterns of HVAC airflow, electrical loads, water pressure, and vibration, detecting and diagnosing emerging problems (failing pump, clogged filter, water leak) before humans notice symptoms.</t>
        </is>
      </c>
      <c r="H55" s="12" t="inlineStr">
        <is>
          <t>WHAT IT IS: Anomaly detection = the device learns what 'normal' looks like (normal vibration pattern, normal temperature range, normal power consumption), and then flags anything that deviates from normal. No need to teach it what 'bad' looks like — it just detects 'different from usual'. HOW IT CONNECTS: Connect whatever sensors measure the thing you want to monitor: accelerometer for vibration, CT clamp for power, thermocouple for temperature, microphone for sound. Sensor → ESP32 via I2C/SPI/ADC as usual. WHAT YOU DO: (1) Use Edge Impulse's 'anomaly detection' mode: record a few minutes of 'normal' data. (2) The tool creates a model that maps the normal space. (3) Deploy to ESP32. (4) In operation, the model scores each new data window: 0 = normal, high number = anomaly. No need to label failures or know what problems look like in advance. The system learns normal and alerts you when something is off.</t>
        </is>
      </c>
    </row>
    <row r="56" ht="62" customHeight="1">
      <c r="A56" s="12" t="inlineStr">
        <is>
          <t>Security &amp; Trust</t>
        </is>
      </c>
      <c r="B56" s="37" t="inlineStr">
        <is>
          <t>Secure boot</t>
        </is>
      </c>
      <c r="C56" s="128" t="inlineStr">
        <is>
          <t>Gap</t>
        </is>
      </c>
      <c r="D56" s="55" t="inlineStr">
        <is>
          <t>Frontier</t>
        </is>
      </c>
      <c r="E56" s="12" t="inlineStr">
        <is>
          <t>ESP32-S3/C6 production-capable module</t>
        </is>
      </c>
      <c r="F56" s="12" t="inlineStr">
        <is>
          <t>Prevent unauthorized firmware from running on the device. Essential for commercial products, medical devices, industrial controllers, and any deployment where tampered firmware could cause harm or data theft.</t>
        </is>
      </c>
      <c r="G56" s="12" t="inlineStr">
        <is>
          <t>NOVEL COMBOS: Pair with flash encryption + signed OTA for a complete chain-of-trust from manufacturing through lifetime updates. Combine with Matter/Thread for commercially certified smart home devices that meet industry security standards. INVENTION SPARK: A tamper-evident pharmaceutical cold chain monitor — secure boot ensures the firmware logging temperature data hasn't been manipulated, providing legally admissible proof that vaccines/medicines maintained correct storage conditions throughout the supply chain.</t>
        </is>
      </c>
      <c r="H56" s="12" t="inlineStr">
        <is>
          <t>WHAT IT IS: Secure boot = the ESP32 checks the cryptographic signature of the firmware before running it. If someone replaces your firmware with a tampered version, the chip refuses to boot. It's like a seal on a medicine bottle — if the seal is broken, you know something is wrong. HOW IT CONNECTS: No extra hardware. It's a one-time configuration burned into the ESP32's internal fuses (eFuse) during manufacturing setup. Once enabled, it CANNOT be disabled (permanent). WHAT YOU DO: (1) Generate a signing key on your PC: `espsecure.py generate_signing_key key.pem`. (2) Configure ESP-IDF to sign firmware with this key. (3) Burn the public key hash into the ESP32's eFuse: `espefuse.py burn_key SECURE_BOOT_KEY key.bin`. (4) From now on, only firmware signed by your private key will boot. WARNING: If you lose the key, the chip is permanently bricked. Use this only for production devices.</t>
        </is>
      </c>
    </row>
    <row r="57" ht="62" customHeight="1">
      <c r="A57" s="12" t="inlineStr">
        <is>
          <t>Security &amp; Trust</t>
        </is>
      </c>
      <c r="B57" s="37" t="inlineStr">
        <is>
          <t>Flash encryption</t>
        </is>
      </c>
      <c r="C57" s="128" t="inlineStr">
        <is>
          <t>Gap</t>
        </is>
      </c>
      <c r="D57" s="55" t="inlineStr">
        <is>
          <t>Frontier</t>
        </is>
      </c>
      <c r="E57" s="12" t="inlineStr">
        <is>
          <t>ESP32 module + ESP-IDF</t>
        </is>
      </c>
      <c r="F57" s="12" t="inlineStr">
        <is>
          <t>Protect intellectual property and sensitive data stored on the device — encryption keys, proprietary algorithms, user credentials, configuration secrets. Prevents firmware extraction and cloning.</t>
        </is>
      </c>
      <c r="G57" s="12" t="inlineStr">
        <is>
          <t>NOVEL COMBOS: Pair with secure boot + hardware unique ID for unclonable devices that can prove their authenticity. Combine with NVS encryption for double-layer data protection where even physical access to the flash chip reveals nothing. INVENTION SPARK: A secure voting/polling terminal — flash encryption protects ballot logic and accumulated votes from physical tampering, combined with secure boot ensuring only audited firmware runs, creating a trustworthy electronic voting node for community governance.</t>
        </is>
      </c>
      <c r="H57" s="12" t="inlineStr">
        <is>
          <t>WHAT IT IS: Flash encryption = all the data stored in the ESP32's flash memory (firmware code, credentials, algorithms) is encrypted with AES-256. Even if someone physically desolders the flash chip and reads it with a programmer, they get meaningless encrypted data. HOW IT CONNECTS: No extra hardware. Like secure boot, it's enabled by burning eFuses inside the ESP32 chip. The encryption/decryption is done by hardware transparently — the CPU sees normal data, but the physical flash contains ciphertext. WHAT YOU DO: (1) In ESP-IDF menuconfig, enable 'Enable flash encryption on boot'. (2) First boot: the ESP32 auto-generates a random key, encrypts the flash, and burns the key into eFuses. (3) All subsequent reads/writes are automatically encrypted/decrypted. Your code doesn't change at all — it's completely transparent. WARNING: like secure boot, some eFuse settings are PERMANENT. Test thoroughly in 'development mode' before switching to 'release mode'.</t>
        </is>
      </c>
    </row>
    <row r="58" ht="62" customHeight="1">
      <c r="A58" s="12" t="inlineStr">
        <is>
          <t>Security &amp; Trust</t>
        </is>
      </c>
      <c r="B58" s="37" t="inlineStr">
        <is>
          <t>TLS / certificate auth</t>
        </is>
      </c>
      <c r="C58" s="127" t="inlineStr">
        <is>
          <t>Covered</t>
        </is>
      </c>
      <c r="D58" s="55" t="inlineStr">
        <is>
          <t>Frontier</t>
        </is>
      </c>
      <c r="E58" s="12" t="inlineStr">
        <is>
          <t>ESP32 module + credential store</t>
        </is>
      </c>
      <c r="F58" s="12" t="inlineStr">
        <is>
          <t>Secure HTTPS/MQTTS connections to cloud services, encrypted data transmission, mutual authentication between device and server, preventing man-in-the-middle attacks. Standard for any internet-connected IoT device.</t>
        </is>
      </c>
      <c r="G58" s="12" t="inlineStr">
        <is>
          <t>NOVEL COMBOS: Pair with OTA + TLS for encrypted firmware delivery that prevents supply-chain attacks. Combine with RMII ethernet + TLS for industrial-grade secure wired communication in factory environments. INVENTION SPARK: A zero-trust IoT mesh — every ESP32 node authenticates to every other node via mutual TLS with unique certificates, creating an unhackable peer-to-peer network where compromising one node cannot compromise others.</t>
        </is>
      </c>
      <c r="H58" s="12" t="inlineStr">
        <is>
          <t>WHAT IT IS: TLS = Transport Layer Security (the padlock icon in your browser). When the ESP32 talks to a server over the internet, TLS encrypts the conversation so nobody can eavesdrop. Certificate authentication = both sides prove their identity using cryptographic certificates (like a digital passport). HOW IT CONNECTS: No extra hardware — it's software running on the ESP32's built-in crypto accelerator. You do need enough RAM (~40KB) for the TLS handshake. WHAT YOU DO: In Arduino: use WiFiClientSecure. `client.setCACert(rootCA)` sets the server's certificate. `client.connect("api.example.com", 443)` makes an encrypted HTTPS connection. The ESP32 verifies the server's identity, establishes an encrypted tunnel, and all data flows encrypted. For MQTT: use PubSubClient with WiFiClientSecure for encrypted MQTT (MQTTS on port 8883). Same concept: encrypted + authenticated.</t>
        </is>
      </c>
    </row>
    <row r="59" ht="62" customHeight="1">
      <c r="A59" s="12" t="inlineStr">
        <is>
          <t>Security &amp; Trust</t>
        </is>
      </c>
      <c r="B59" s="37" t="inlineStr">
        <is>
          <t>Hardware unique identity / provisioning</t>
        </is>
      </c>
      <c r="C59" s="128" t="inlineStr">
        <is>
          <t>Gap</t>
        </is>
      </c>
      <c r="D59" s="55" t="inlineStr">
        <is>
          <t>Frontier</t>
        </is>
      </c>
      <c r="E59" s="12" t="inlineStr">
        <is>
          <t>ESP32 module + manufacturing flow</t>
        </is>
      </c>
      <c r="F59" s="12" t="inlineStr">
        <is>
          <t>Give each device a unique, unforgeable identity derived from hardware — device authentication, anti-counterfeiting, secure manufacturing provisioning, license management, and device-to-cloud trust establishment.</t>
        </is>
      </c>
      <c r="G59" s="12" t="inlineStr">
        <is>
          <t>NOVEL COMBOS: Pair with secure boot + flash encryption for a triple-layer security stack (identity + boot integrity + data protection). Combine with BLE + hardware ID for devices that prove their authenticity to nearby phones without cloud connectivity. INVENTION SPARK: A supply chain authenticity network — each product embeds an ESP32 with hardware-unique identity; scanning it with a phone verifies authenticity through a blockchain-anchored certificate chain, eliminating counterfeiting for high-value goods (pharmaceuticals, luxury items, critical components).</t>
        </is>
      </c>
      <c r="H59" s="12" t="inlineStr">
        <is>
          <t>WHAT IT IS: Every ESP32 chip has unique numbers burned into it at the factory that cannot be changed or cloned: a MAC address (network ID) and eFuse data. A hardware unique identity takes this further by generating a cryptographic key pair from these hardware secrets, giving each device an unforgeable digital identity. HOW IT CONNECTS: No extra hardware — the unique identity is inside every ESP32 chip. For stronger identity, you can add an external secure element chip (ATECC608A, ~$3) which stores keys in tamper-resistant hardware. Connect via I2C. WHAT YOU DO: Read the built-in unique ID: `esp_efuse_mac_get_default(mac)` gives a 6-byte unique MAC. For production: use the Espressif Secure Manufacturing tools to generate a unique certificate per device during factory flashing, stored in encrypted NVS. Each device can then prove 'I am device #12345' to a server using public-key cryptography.</t>
        </is>
      </c>
    </row>
    <row r="60" ht="62" customHeight="1">
      <c r="A60" s="12" t="inlineStr">
        <is>
          <t>Security &amp; Trust</t>
        </is>
      </c>
      <c r="B60" s="37" t="inlineStr">
        <is>
          <t>Signed OTA updates</t>
        </is>
      </c>
      <c r="C60" s="128" t="inlineStr">
        <is>
          <t>Gap</t>
        </is>
      </c>
      <c r="D60" s="55" t="inlineStr">
        <is>
          <t>Frontier</t>
        </is>
      </c>
      <c r="E60" s="12" t="inlineStr">
        <is>
          <t>ESP32 module + OTA server</t>
        </is>
      </c>
      <c r="F60" s="12" t="inlineStr">
        <is>
          <t>Push firmware updates securely to deployed devices without physical access. Signature verification ensures only authorized updates are applied, preventing malicious firmware injection in the field.</t>
        </is>
      </c>
      <c r="G60" s="12" t="inlineStr">
        <is>
          <t>NOVEL COMBOS: Pair with device fleet observability for managed rollouts with health monitoring — update 10% of fleet, verify stability, then roll out broadly. Combine with QSPI dual partitions for fail-safe updates with automatic rollback on boot failure. INVENTION SPARK: An evolving AI sensor fleet — signed OTA delivers new TinyML models monthly to thousands of edge devices, each generation smarter than the last, with fleet telemetry confirming model performance before wider deployment — a self-improving distributed intelligence.</t>
        </is>
      </c>
      <c r="H60" s="12" t="inlineStr">
        <is>
          <t>WHAT IT IS: OTA = Over The Air updates. Instead of physically plugging in each device to update its software, you push new firmware over Wi-Fi. 'Signed' OTA means the firmware is cryptographically signed — the device verifies the signature before installing, so nobody can push malicious firmware to your devices. HOW IT CONNECTS: No extra hardware. The ESP32 needs Wi-Fi connectivity and QSPI flash with dual OTA partitions (standard in ESP-IDF). You need a server (could be your own PC, a cloud bucket like AWS S3, or a proper OTA platform) hosting the firmware files. WHAT YOU DO: (1) Sign firmware with your private key: `espsecure.py sign_data firmware.bin key.pem`. (2) Upload to your server. (3) ESP32 code checks for updates periodically: `httpUpdate.update(url)`. The device downloads the new firmware, verifies the signature, writes it to the backup partition, reboots into it. If the new firmware crashes, it auto-rolls back to the old one.</t>
        </is>
      </c>
    </row>
    <row r="61" ht="62" customHeight="1">
      <c r="A61" s="12" t="inlineStr">
        <is>
          <t>Security &amp; Trust</t>
        </is>
      </c>
      <c r="B61" s="37" t="inlineStr">
        <is>
          <t>Watchdogs / brownout resilience</t>
        </is>
      </c>
      <c r="C61" s="128" t="inlineStr">
        <is>
          <t>Gap</t>
        </is>
      </c>
      <c r="D61" s="55" t="inlineStr">
        <is>
          <t>Frontier</t>
        </is>
      </c>
      <c r="E61" s="12" t="inlineStr">
        <is>
          <t>ESP32 board + power integrity design</t>
        </is>
      </c>
      <c r="F61" s="12" t="inlineStr">
        <is>
          <t>Automatic recovery from software crashes, power glitches, and stuck states. Watchdog timers reboot unresponsive devices. Brownout detection prevents operation with insufficient voltage that could corrupt data.</t>
        </is>
      </c>
      <c r="G61" s="12" t="inlineStr">
        <is>
          <t>NOVEL COMBOS: Pair with supercapacitor for graceful shutdown sequences that save state to NVS before power dies. Combine with remote logging for devices that report their own crash dumps and power events to a central monitoring system. INVENTION SPARK: A self-healing infrastructure mesh — each node monitors its own health via watchdogs and neighbor health via ESP-NOW heartbeats. When a node detects its own impending failure (brownout), it transfers its critical state to healthy neighbors before resetting, achieving collective resilience.</t>
        </is>
      </c>
      <c r="H61" s="12" t="inlineStr">
        <is>
          <t>WHAT IT IS: A watchdog timer is a countdown clock that reboots the chip if your code stops feeding it. Think of a dead man's switch: your code must periodically say 'I'm alive' or the watchdog assumes the software has crashed and forces a reset. Brownout detection = the chip detects when voltage drops too low (e.g., weak battery) and cleanly shuts down before corrupted data gets written. HOW IT CONNECTS: Both are built into the ESP32 hardware — no extra components. For better brownout handling, add a capacitor (100μF-1000μF) on the power line to buffer brief voltage dips. WHAT YOU DO: Watchdog: `esp_task_wdt_init(timeout_sec, true)` initializes the watchdog, then call `esp_task_wdt_reset()` in your main loop. If your code hangs and doesn't call reset within the timeout, the chip reboots itself. Brownout: configured in ESP-IDF menuconfig — set the voltage threshold (default ~2.43V). When voltage drops below this, the chip resets cleanly instead of running with corrupted RAM.</t>
        </is>
      </c>
    </row>
    <row r="62" ht="62" customHeight="1">
      <c r="A62" s="12" t="inlineStr">
        <is>
          <t>Human Interfaces</t>
        </is>
      </c>
      <c r="B62" s="37" t="inlineStr">
        <is>
          <t>OLED / LCD / touch HMI</t>
        </is>
      </c>
      <c r="C62" s="127" t="inlineStr">
        <is>
          <t>Covered</t>
        </is>
      </c>
      <c r="D62" s="55" t="inlineStr">
        <is>
          <t>Strategic</t>
        </is>
      </c>
      <c r="E62" s="12" t="inlineStr">
        <is>
          <t>SPI TFT/OLED or smart display</t>
        </is>
      </c>
      <c r="F62" s="12" t="inlineStr">
        <is>
          <t>Visual feedback for any device — sensor readouts, menus, dashboards, charts, status indicators, configuration screens. Touch TFTs enable fully interactive GUI without physical buttons. From simple OLEDs for status to full-color touch screens for rich UIs.</t>
        </is>
      </c>
      <c r="G62" s="12" t="inlineStr">
        <is>
          <t>NOVEL COMBOS: Pair with Wi-Fi AP + web server for dual-interface devices with both a physical screen and a phone-accessible web dashboard. Combine with sensor fusion + display for portable handheld instruments with real-time graphing. INVENTION SPARK: An augmented reality maintenance monocle — tiny OLED near-eye display on a head-mount shows real-time sensor data overlaid on equipment being serviced, with BLE connecting to diagnostic tools and CAN bus reading vehicle data.</t>
        </is>
      </c>
      <c r="H62" s="12" t="inlineStr">
        <is>
          <t>WHAT IT IS: Small electronic screens that display text, graphics, and touchable buttons. OLED = tiny bright screens (0.96-1.3 inch, ~$5), great for status info. LCD/TFT = larger color screens (1.8-3.5 inch, ~$8-15), can show dashboards and photos. Touch versions have an invisible touch layer on top. HOW IT CONNECTS: OLEDs: usually I2C (4 wires: VCC, GND, SDA, SCL). TFT screens: SPI (6+ wires: MOSI, CLK, CS, DC, RST, plus VCC/GND). Touch adds 1-3 more wires. Pre-made boards (like WT32-SC01 or M5Stack) have screen + ESP32 on one board. WHAT YOU DO: For OLED: `display.drawString(0, 0, "Temp: 23.5C")` with the SSD1306 library. For TFT: use TFT_eSPI or LovyanGFX libraries for graphics, charts, and buttons. Touch: `tft.getTouch(&amp;x, &amp;y)` detects finger position. With LVGL library, you can build phone-like GUIs with buttons, sliders, and menus.</t>
        </is>
      </c>
    </row>
    <row r="63" ht="62" customHeight="1">
      <c r="A63" s="12" t="inlineStr">
        <is>
          <t>Human Interfaces</t>
        </is>
      </c>
      <c r="B63" s="37" t="inlineStr">
        <is>
          <t>ePaper low-power displays</t>
        </is>
      </c>
      <c r="C63" s="127" t="inlineStr">
        <is>
          <t>Covered</t>
        </is>
      </c>
      <c r="D63" s="55" t="inlineStr">
        <is>
          <t>Strategic</t>
        </is>
      </c>
      <c r="E63" s="12" t="inlineStr">
        <is>
          <t>Waveshare/GoodDisplay ePaper</t>
        </is>
      </c>
      <c r="F63" s="12" t="inlineStr">
        <is>
          <t>Ultra-low-power displays that retain image without power — shelf labels, e-readers, outdoor signage, status boards, calendar displays, name badges, and any display that updates infrequently. Perfect for battery-powered applications.</t>
        </is>
      </c>
      <c r="G63" s="12" t="inlineStr">
        <is>
          <t>NOVEL COMBOS: Pair with deep sleep + Wi-Fi for displays that wake periodically to fetch and render new content (weather, calendar, news, art). Combine with NFC + ePaper for smart tags that update when tapped with a phone. INVENTION SPARK: A living art frame network — ePaper frames throughout a home display AI-generated art that changes based on time of day, weather, season, and occupant mood (detected via environmental sensors), consuming virtually zero power between updates.</t>
        </is>
      </c>
      <c r="H63" s="12" t="inlineStr">
        <is>
          <t>WHAT IT IS: ePaper (e-ink) = the same screen technology as a Kindle. The display holds its image with ZERO power — you can unplug it and the image stays. Only uses power when changing the image. Perfect for things you update rarely (every few minutes to hours). Black/white, or some models have red or yellow accent color. HOW IT CONNECTS: SPI interface (6 wires: MOSI, CLK, CS, DC, RST, BUSY + VCC/GND). Waveshare and Good Display are the main suppliers (~$10-25). Available in sizes from 1.54" to 13.3". Some have Qwiic/header connectors for easy wiring. WHAT YOU DO: Use GxEPD2 library. `display.drawBitmap(...)` or `display.print("Hello")`. Call `display.display()` and the screen refreshes (takes 1-3 seconds for full refresh, which is the main limitation — no video). After refresh, power it down. The image stays forever. Ideal for: shelf labels, weather displays, calendar boards, name tags, battery-powered status displays.</t>
        </is>
      </c>
    </row>
    <row r="64" ht="62" customHeight="1">
      <c r="A64" s="12" t="inlineStr">
        <is>
          <t>Human Interfaces</t>
        </is>
      </c>
      <c r="B64" s="37" t="inlineStr">
        <is>
          <t>Audio playback / voice UI</t>
        </is>
      </c>
      <c r="C64" s="127" t="inlineStr">
        <is>
          <t>Covered</t>
        </is>
      </c>
      <c r="D64" s="55" t="inlineStr">
        <is>
          <t>Strategic</t>
        </is>
      </c>
      <c r="E64" s="12" t="inlineStr">
        <is>
          <t>I2S DAC/amp + speaker</t>
        </is>
      </c>
      <c r="F64" s="12" t="inlineStr">
        <is>
          <t>Voice announcements, alerts, music playback, text-to-speech output, intercom systems, talking clocks/thermometers, audio guides, and accessibility features for visually impaired users.</t>
        </is>
      </c>
      <c r="G64" s="12" t="inlineStr">
        <is>
          <t>NOVEL COMBOS: Pair with wake word + TTS for a fully offline voice assistant that listens and speaks without internet. Combine with BLE + audio for wireless speaker systems managed from a phone. INVENTION SPARK: A context-aware spatial audio guide for museums/galleries — BLE beacons detect visitor position, ESP32 nodes deliver proximity-triggered audio descriptions through directional speakers, adapting language and detail level based on visitor profile stored in their phone app.</t>
        </is>
      </c>
      <c r="H64" s="12" t="inlineStr">
        <is>
          <t>WHAT IT IS: Making the ESP32 talk and play audio through a speaker. Text-to-speech (TTS) converts text strings into spoken words. Audio playback plays WAV/MP3 files. You need a speaker and a way to drive it (amplifier). HOW IT CONNECTS: Connect a MAX98357 I2S amplifier breakout (~$5) via I2S (3 wires: BCLK, LRC, DIN + VCC/GND). Then connect any small speaker (4Ω or 8Ω) to the amplifier's speaker terminals. The MAX98357 handles amplification and converts digital audio to drive the speaker. WHAT YOU DO: For audio playback: store WAV files in SPIFFS/SD card, use the ESP8266Audio library. `audio.connecttoFS(SD, "/alarm.wav")` plays a file. For TTS: use the ESP32-SAM or Flite library for offline speech synthesis. For alerts: generate simple tones with `tone()` function. Quality is surprisingly good for a $5 amp board.</t>
        </is>
      </c>
    </row>
    <row r="65" ht="62" customHeight="1">
      <c r="A65" s="12" t="inlineStr">
        <is>
          <t>Human Interfaces</t>
        </is>
      </c>
      <c r="B65" s="37" t="inlineStr">
        <is>
          <t>Haptics / buzzers / indicators</t>
        </is>
      </c>
      <c r="C65" s="128" t="inlineStr">
        <is>
          <t>Gap</t>
        </is>
      </c>
      <c r="D65" s="55" t="inlineStr">
        <is>
          <t>Low</t>
        </is>
      </c>
      <c r="E65" s="12" t="inlineStr">
        <is>
          <t>Buzzer or haptic driver</t>
        </is>
      </c>
      <c r="F65" s="12" t="inlineStr">
        <is>
          <t>Tactile confirmation of button presses, alerts, and notifications. Buzzers for alarms, timers, and attention-getting. LED indicators for status, warnings, and feedback. Essential for user experience polish.</t>
        </is>
      </c>
      <c r="G65" s="12" t="inlineStr">
        <is>
          <t>NOVEL COMBOS: Pair with capacitive touch + haptics for responsive touch surfaces that feel like physical buttons. Combine with BLE wearable + haptic motor for silent notification devices (navigation buzzes, meeting alerts, health warnings). INVENTION SPARK: A haptic navigation belt — array of vibration motors around a belt, driven by ESP32 with GNSS and compass, that guides visually impaired users through haptic directional cues, buzzing the motor closest to the direction they should walk.</t>
        </is>
      </c>
      <c r="H65" s="12" t="inlineStr">
        <is>
          <t>WHAT IT IS: Small actuators that create physical feedback. Buzzers (~$0.50) make beeping sounds for alarms and confirmations. Haptic (vibration) motors (~$1) are the same motors that vibrate your phone. LEDs provide visual status feedback (on, off, blinking patterns, colors). HOW IT CONNECTS: Passive buzzer: connect to a GPIO pin + GND. Use PWM to control pitch (frequency) and duration. Active buzzer: just apply power to GPIO = it beeps at a fixed pitch. Haptic motor: connect via a small MOSFET transistor (the motor draws too much current for a GPIO pin directly). Or use a DRV2605 haptic driver board (~$8) via I2C for fancy vibration patterns. LEDs: GPIO + resistor (220Ω). WHAT YOU DO: Buzzer: `tone(pin, 1000, 200)` = 1000Hz beep for 200ms. Haptic: `digitalWrite(motorPin, HIGH)` for a pulse. LEDs: `digitalWrite(ledPin, HIGH)`. Combine for rich feedback: green LED + short beep = success; red LED + long buzz = error; vibration pattern = navigation direction.</t>
        </is>
      </c>
    </row>
    <row r="66" ht="62" customHeight="1">
      <c r="A66" s="12" t="inlineStr">
        <is>
          <t>Human Interfaces</t>
        </is>
      </c>
      <c r="B66" s="37" t="inlineStr">
        <is>
          <t>Local buttons / rotary encoders</t>
        </is>
      </c>
      <c r="C66" s="127" t="inlineStr">
        <is>
          <t>Covered</t>
        </is>
      </c>
      <c r="D66" s="55" t="inlineStr">
        <is>
          <t>Strategic</t>
        </is>
      </c>
      <c r="E66" s="12" t="inlineStr">
        <is>
          <t>Encoder + pushbuttons</t>
        </is>
      </c>
      <c r="F66" s="12" t="inlineStr">
        <is>
          <t>Physical user input — menu navigation, volume control, value adjustment, mode selection, manual override for automated systems. Rotary encoders provide infinite-turn precision input. Reliable, tactile, works with gloves.</t>
        </is>
      </c>
      <c r="G66" s="12" t="inlineStr">
        <is>
          <t>NOVEL COMBOS: Pair with OLED display + encoder for minimal but complete UI for embedded devices (parameter setup, calibration, diagnostics). Combine with PCNT hardware counting for encoder tracking without CPU overhead. INVENTION SPARK: A DJ/musician performance controller — array of encoders, buttons, and touch strips connected to ESP32 as USB MIDI device, with OLED feedback per control, customizable via BLE app, and shareable preset configurations via ESP-NOW between performers.</t>
        </is>
      </c>
      <c r="H66" s="12" t="inlineStr">
        <is>
          <t>WHAT IT IS: Physical knobs, buttons, and switches that humans interact with. Rotary encoders = knobs you can turn infinitely in either direction, outputting pulses as you rotate (no end stops like a potentiometer). Push buttons = momentary switches. These give reliable, tactile input that works in all conditions — wet, gloved, dark. HOW IT CONNECTS: Push button: one pin to GPIO, other pin to GND. Enable internal pull-up: `pinMode(pin, INPUT_PULLUP)`. Reads LOW when pressed. Rotary encoder: 3 pins (CLK, DT, SW for push-click) + VCC/GND. Connect CLK and DT to GPIO pins, SW to another GPIO. WHAT YOU DO: Buttons: `if (digitalRead(pin) == LOW) { /* pressed */ }`. Add debouncing (ignore rapid false triggers): use the Bounce2 library or a simple delay. Rotary encoder: use the ESP32Encoder library. `encoder.getCount()` returns position. Clockwise = count goes up, counter-clockwise = down. The push-click acts as a 'select/confirm' button.</t>
        </is>
      </c>
    </row>
    <row r="67" ht="62" customHeight="1">
      <c r="A67" s="12" t="inlineStr">
        <is>
          <t>Debug &amp; Tooling</t>
        </is>
      </c>
      <c r="B67" s="37" t="inlineStr">
        <is>
          <t>JTAG / ESP-Prog debugging</t>
        </is>
      </c>
      <c r="C67" s="128" t="inlineStr">
        <is>
          <t>Gap</t>
        </is>
      </c>
      <c r="D67" s="55" t="inlineStr">
        <is>
          <t>Frontier</t>
        </is>
      </c>
      <c r="E67" s="12" t="inlineStr">
        <is>
          <t>ESP-Prog / ESP-Prog-2</t>
        </is>
      </c>
      <c r="F67" s="12" t="inlineStr">
        <is>
          <t>Step-through debugging, breakpoints, variable inspection, and real-time trace for firmware development. Essential for complex projects where printf debugging isn't sufficient. Speeds up development of production-quality firmware.</t>
        </is>
      </c>
      <c r="G67" s="12" t="inlineStr">
        <is>
          <t>NOVEL COMBOS: Pair with factory test fixtures for production-line programming and quality validation. Combine with remote logging for a development workflow that debugs locally via JTAG and monitors deployed units via telemetry. INVENTION SPARK: A remote JTAG-over-network debug proxy — one ESP32 acts as a JTAG adapter for another, bridging the debug interface over Wi-Fi so developers can step-debug devices deployed in hard-to-reach locations from their desk.</t>
        </is>
      </c>
      <c r="H67" s="12" t="inlineStr">
        <is>
          <t>WHAT IT IS: JTAG = a debugging interface that lets you pause your running program, inspect variables, step through code line-by-line, and set breakpoints (stop points), just like debugging software on a PC. ESP-Prog is Espressif's official ~$15 JTAG adapter board. HOW IT CONNECTS: Connect the ESP-Prog to the ESP32 via a 10-pin JTAG cable (4 signal wires: TMS, TCK, TDI, TDO + GND). The ESP-Prog also has a USB-to-serial for programming. Plug the ESP-Prog's USB into your computer. Specific GPIO pins are reserved for JTAG (check your board's pinout). WHAT YOU DO: In VS Code + PlatformIO or ESP-IDF: configure OpenOCD for ESP32, set a breakpoint in your code, click 'Debug'. The program runs until it hits the breakpoint, then stops. You can see all variable values, the call stack, and step through line by line. Invaluable for finding bugs that printf() can't catch — race conditions, timing issues, crashes.</t>
        </is>
      </c>
    </row>
    <row r="68" ht="62" customHeight="1">
      <c r="A68" s="12" t="inlineStr">
        <is>
          <t>Debug &amp; Tooling</t>
        </is>
      </c>
      <c r="B68" s="37" t="inlineStr">
        <is>
          <t>Factory flashing / test fixtures</t>
        </is>
      </c>
      <c r="C68" s="128" t="inlineStr">
        <is>
          <t>Gap</t>
        </is>
      </c>
      <c r="D68" s="55" t="inlineStr">
        <is>
          <t>Frontier</t>
        </is>
      </c>
      <c r="E68" s="12" t="inlineStr">
        <is>
          <t>Pogo-pin jig + ESP-Prog</t>
        </is>
      </c>
      <c r="F68" s="12" t="inlineStr">
        <is>
          <t>Mass-produce programmed and tested devices efficiently — pogo-pin jigs flash firmware and run automated test sequences on each board without manual cable connections. Essential for scaling from prototype to production.</t>
        </is>
      </c>
      <c r="G68" s="12" t="inlineStr">
        <is>
          <t>NOVEL COMBOS: Pair with hardware unique ID provisioning for manufacturing flows that assign unique certificates and identities during production. Combine with NVS configuration for per-device calibration data written during factory test. INVENTION SPARK: A portable pop-up IoT factory — a suitcase-sized kit with ESP-Prog, pogo-pin jig, test instruments, and a laptop running the full manufacturing pipeline, enabling small-batch production of custom IoT devices anywhere in the world.</t>
        </is>
      </c>
      <c r="H68" s="12" t="inlineStr">
        <is>
          <t>WHAT IT IS: When manufacturing devices at scale, you can't hand-plug USB cables into each board. A pogo-pin jig is a custom fixture with spring-loaded pins that press against test pads on the circuit board. Push the board down, springs make contact, firmware flashes in seconds, automated tests run. HOW IT CONNECTS: The jig has pogo pins aligned to match test pads on your PCB. Inside the jig: an ESP-Prog (for programming) + optionally a few test instruments (multimeter, power supply) controlled by a script. The board presses onto the pogo pins, making temporary contact without soldering. WHAT YOU DO: (1) Design test pads into your PCB layout. (2) 3D-print or CNC-mill a jig with pogo pins at matching positions. (3) Write a Python/shell script that flashes firmware, sets NVS configuration (device ID, calibration, certs), runs self-test (check each peripheral), and reports pass/fail. Run time per board: 10-30 seconds. Essential for going from 1 prototype to 100+ units.</t>
        </is>
      </c>
    </row>
    <row r="69" ht="62" customHeight="1">
      <c r="A69" s="12" t="inlineStr">
        <is>
          <t>Debug &amp; Tooling</t>
        </is>
      </c>
      <c r="B69" s="37" t="inlineStr">
        <is>
          <t>Remote logging / telemetry</t>
        </is>
      </c>
      <c r="C69" s="127" t="inlineStr">
        <is>
          <t>Covered</t>
        </is>
      </c>
      <c r="D69" s="55" t="inlineStr">
        <is>
          <t>Strategic</t>
        </is>
      </c>
      <c r="E69" s="12" t="inlineStr">
        <is>
          <t>ESP32 + MQTT/HTTP pipeline</t>
        </is>
      </c>
      <c r="F69" s="12" t="inlineStr">
        <is>
          <t>Monitor device behavior in the field — stream logs over MQTT/HTTP, track sensor readings, firmware versions, error rates, uptime, and performance metrics. Essential for diagnosing issues without physical access.</t>
        </is>
      </c>
      <c r="G69" s="12" t="inlineStr">
        <is>
          <t>NOVEL COMBOS: Pair with TinyML for devices that log their own AI model performance metrics (inference time, confidence scores, false positive rates). Combine with Wi-Fi + secure TLS for encrypted telemetry pipelines to cloud dashboards. INVENTION SPARK: A self-documenting IoT deployment — every device continuously streams a structured activity log that feeds an AI assistant, so when you ask 'why did the greenhouse temperature spike Tuesday?', the system can trace through sensor events, actuator actions, and decision logs to explain exactly what happened.</t>
        </is>
      </c>
      <c r="H69" s="12" t="inlineStr">
        <is>
          <t>WHAT IT IS: Once your device is deployed in the field (on a roof, in a factory, in someone's home), you can't plug in a USB cable to see what it's doing. Remote logging = the device sends its debug messages, error reports, and status info over the network to a central server where you can read them. HOW IT CONNECTS: No extra hardware — the ESP32 sends logs over its existing Wi-Fi/Ethernet connection. You need a logging server/service: (1) Free: a Raspberry Pi running Mosquitto (MQTT broker) + Grafana for dashboards. (2) Cloud: AWS CloudWatch, Azure IoT Hub, or Thingsboard (open source). WHAT YOU DO: Instead of `Serial.println("error")`, use `mqttClient.publish("device/logs", "error: sensor read failed at 14:32")`. The MQTT broker receives all logs from all devices in one place. Set up alerts: if a device stops sending logs (dead?) or sends error messages, you get an email or push notification. You can also remotely change log verbosity (more detail during debugging, less during normal operation).</t>
        </is>
      </c>
    </row>
    <row r="70" ht="62" customHeight="1">
      <c r="A70" s="12" t="inlineStr">
        <is>
          <t>Debug &amp; Tooling</t>
        </is>
      </c>
      <c r="B70" s="37" t="inlineStr">
        <is>
          <t>Device fleet observability</t>
        </is>
      </c>
      <c r="C70" s="128" t="inlineStr">
        <is>
          <t>Gap</t>
        </is>
      </c>
      <c r="D70" s="55" t="inlineStr">
        <is>
          <t>Frontier</t>
        </is>
      </c>
      <c r="E70" s="12" t="inlineStr">
        <is>
          <t>OTA + logs + metrics backend</t>
        </is>
      </c>
      <c r="F70" s="12" t="inlineStr">
        <is>
          <t>Monitor and manage thousands of deployed devices — track firmware versions, battery levels, connectivity, error rates, and sensor health across an entire fleet. Remote diagnostics, managed updates, and lifecycle management.</t>
        </is>
      </c>
      <c r="G70" s="12" t="inlineStr">
        <is>
          <t>NOVEL COMBOS: Pair with signed OTA + secure boot for zero-touch fleet management with cryptographic assurance. Combine with edge anomaly detection for devices that self-report degradation before administrators notice. INVENTION SPARK: A predictive fleet management AI — fleet telemetry from thousands of devices feeds a cloud ML model that predicts device failures before they happen, auto-scheduling maintenance and pre-shipping replacements, achieving near-zero downtime across massive IoT deployments.</t>
        </is>
      </c>
      <c r="H70" s="12" t="inlineStr">
        <is>
          <t>WHAT IT IS: When you have 100, 1000, or 10,000+ devices deployed, you need to manage them as a fleet: see which are online, their firmware version, battery level, error rate, last check-in time, and push updates to groups of devices. Fleet observability = a management dashboard for all your devices. HOW IT CONNECTS: Each ESP32 periodically reports its status (heartbeat) to a cloud backend. Options: (1) AWS IoT Device Management, (2) Azure IoT Hub, (3) Espressif's ESP RainMaker (free tier), (4) Thingsboard (open source). The ESP32 uses MQTT or HTTPS to send telemetry + receive commands. WHAT YOU DO: Each device publishes a JSON heartbeat every few minutes: `{"id":"ESP-0042", "fw":"1.2.3", "battery":78, "uptime":3600, "errors":0}`. The fleet dashboard shows a map/list of all devices, color-coded by health. You can: filter by firmware version, trigger OTA updates on selected groups, reboot devices remotely, and set alerts for devices that go silent.</t>
        </is>
      </c>
    </row>
    <row r="71" ht="62" customHeight="1">
      <c r="A71" s="12" t="inlineStr">
        <is>
          <t>System Roles</t>
        </is>
      </c>
      <c r="B71" s="37" t="inlineStr">
        <is>
          <t>Sensor hub / gateway</t>
        </is>
      </c>
      <c r="C71" s="127" t="inlineStr">
        <is>
          <t>Covered</t>
        </is>
      </c>
      <c r="D71" s="55" t="inlineStr">
        <is>
          <t>Frontier</t>
        </is>
      </c>
      <c r="E71" s="12" t="inlineStr">
        <is>
          <t>ESP32 + mixed buses + network uplink</t>
        </is>
      </c>
      <c r="F71" s="12" t="inlineStr">
        <is>
          <t>Central aggregation point that collects data from multiple sensors (I2C, SPI, 1-Wire, analog) and gateways it to the cloud via Wi-Fi/Ethernet/LoRa. The core architecture for smart buildings, farms, factories, and research stations.</t>
        </is>
      </c>
      <c r="G71" s="12" t="inlineStr">
        <is>
          <t>NOVEL COMBOS: Pair with TinyML for a smart gateway that pre-processes and filters sensor data at the edge before cloud upload, reducing bandwidth 10-100x. Combine with Thread + Matter for a universal protocol bridge connecting Zigbee, BLE, Wi-Fi, and Thread devices. INVENTION SPARK: A universal science lab platform — a sensor hub with plug-and-play I2C/SPI/analog ports, local TFT display, SD logging, cloud sync, and a phone app that auto-detects connected sensors and configures measurement pipelines, replacing racks of specialized lab instruments with a $50 hub.</t>
        </is>
      </c>
      <c r="H71" s="12" t="inlineStr">
        <is>
          <t>WHAT IT IS: A sensor hub/gateway is one ESP32 that collects data from multiple sensors and sends it all to the internet or a central system. It's the star in a star-shaped network — sensors feed into the hub, the hub feeds into the cloud. HOW IT CONNECTS: Sensors connect via I2C, SPI, 1-Wire, ADC, UART — all the buses described above. The ESP32 reads them all and uploads via Wi-Fi, Ethernet, or LoRa. Example setup: BME280 (temp/humidity/pressure, I2C) + DS18B20 chain (1-Wire) + soil moisture (ADC) + light sensor (I2C) → ESP32 → Wi-Fi → MQTT broker → Grafana dashboard. WHAT YOU DO: In your main loop: read each sensor, format data as JSON, publish via MQTT: `{"temp":23.5, "humidity":65, "soil":420, "light":780}`. The cloud dashboard plots graphs, sets alerts, and stores historical data. This is the most common IoT architecture.</t>
        </is>
      </c>
    </row>
    <row r="72" ht="62" customHeight="1">
      <c r="A72" s="12" t="inlineStr">
        <is>
          <t>System Roles</t>
        </is>
      </c>
      <c r="B72" s="37" t="inlineStr">
        <is>
          <t>Industrial edge appliance</t>
        </is>
      </c>
      <c r="C72" s="128" t="inlineStr">
        <is>
          <t>Gap</t>
        </is>
      </c>
      <c r="D72" s="55" t="inlineStr">
        <is>
          <t>Frontier</t>
        </is>
      </c>
      <c r="E72" s="12" t="inlineStr">
        <is>
          <t>ESP32-Ethernet-Kit + DIN IO</t>
        </is>
      </c>
      <c r="F72" s="12" t="inlineStr">
        <is>
          <t>DIN-rail mounted controller for factory automation, process control, building management systems, PLC replacement, SCADA edge nodes, and industrial monitoring. Combines reliability of wired ethernet/Modbus with modern IoT connectivity.</t>
        </is>
      </c>
      <c r="G72" s="12" t="inlineStr">
        <is>
          <t>NOVEL COMBOS: Pair with RS-485/Modbus + MQTT for bridging legacy industrial equipment to modern cloud platforms. Combine with PoE + ethernet for single-cable deployment in industrial environments. INVENTION SPARK: A micro-factory-in-a-box — a DIN-rail ESP32 industrial edge appliance that manages an entire small production line (CNC + 3D printer + pick-and-place + testing), accepting orders via cloud API and autonomously scheduling, running, and quality-checking production batches.</t>
        </is>
      </c>
      <c r="H72" s="12" t="inlineStr">
        <is>
          <t>WHAT IT IS: An industrial-grade ESP32 system designed for factory/building mounting. DIN-rail = the standard metal rail inside electrical panels (the same rail circuit breakers snap onto). This is the ESP32 playing in PLC (Programmable Logic Controller) territory — controlling real industrial equipment. HOW IT CONNECTS: Buy an ESP32-Ethernet-Kit or an industrial ESP32 board with DIN-rail case (companies like Olimex, Lilygo, and M5Stack make these). Connect: Ethernet for reliable network, RS-485/Modbus for industrial sensors/actuators, digital I/O for relays/switches, 24V industrial power supply. Mount on DIN rail in a control panel. WHAT YOU DO: Code runs as a state machine or PLC-like ladder logic. Read sensors via Modbus, make control decisions, drive outputs. Example: read temperature sensor, compare to setpoint, turn on cooling relay if too hot. The difference from a real PLC: you get Wi-Fi, MQTT, cloud dashboards, OTA updates, and AI — for 1/10th the price.</t>
        </is>
      </c>
    </row>
    <row r="73" ht="62" customHeight="1">
      <c r="A73" s="12" t="inlineStr">
        <is>
          <t>System Roles</t>
        </is>
      </c>
      <c r="B73" s="37" t="inlineStr">
        <is>
          <t>Vehicle / RV / marine bridge</t>
        </is>
      </c>
      <c r="C73" s="127" t="inlineStr">
        <is>
          <t>Covered</t>
        </is>
      </c>
      <c r="D73" s="55" t="inlineStr">
        <is>
          <t>Frontier</t>
        </is>
      </c>
      <c r="E73" s="12" t="inlineStr">
        <is>
          <t>CAN transceiver + rugged power input</t>
        </is>
      </c>
      <c r="F73" s="12" t="inlineStr">
        <is>
          <t>Interface with vehicle CAN bus, read OBD-II diagnostics, manage RV/marine house batteries and solar systems, control marine navigation lights, monitor engine parameters, integrate vehicle systems with smart device dashboards.</t>
        </is>
      </c>
      <c r="G73" s="12" t="inlineStr">
        <is>
          <t>NOVEL COMBOS: Pair with GNSS + LoRa for vehicle tracking and telemetry in remote areas without cellular coverage. Combine with energy metering + display for an RV/marine energy dashboard showing solar production, battery state, and load management. INVENTION SPARK: A self-driving boat autopilot — ESP32 reads marine instruments (GPS, wind, depth, compass) via NMEA/CAN, runs sailing algorithms, controls rudder servo via PWM, and streams position/telemetry over LoRa to shore, enabling autonomous oceanographic research vessels.</t>
        </is>
      </c>
      <c r="H73" s="12" t="inlineStr">
        <is>
          <t>WHAT IT IS: ESP32 as the smart brain of a vehicle, RV, or boat. It reads vehicle data (engine stats, battery voltage, GPS position), controls accessories (lights, pumps, inverters), and provides monitoring dashboards accessible from your phone. HOW IT CONNECTS: CAN bus transceiver (for reading engine data via OBD-II port or NMEA 2000 marine network). Power: connect to vehicle 12V/24V via a voltage regulator (buck converter, ~$3, steps down to 3.3V/5V). Add: GNSS module for position, display for local dashboard, relay board for controlling accessories. Rugged connectors and conformal coating for marine environments. WHAT YOU DO: Read OBD-II: request PIDs (Parameter IDs) via CAN. PID 0x0D = vehicle speed, PID 0x0C = RPM. For marine: parse NMEA sentences for wind, depth, heading. Display on a local screen or serve a web dashboard via Wi-Fi AP. For RV solar: read battery voltage (ADC), solar current (CT clamp), calculate state of charge, control charging relays.</t>
        </is>
      </c>
    </row>
    <row r="74" ht="62" customHeight="1">
      <c r="A74" s="12" t="inlineStr">
        <is>
          <t>System Roles</t>
        </is>
      </c>
      <c r="B74" s="37" t="inlineStr">
        <is>
          <t>Room node / ambient controller</t>
        </is>
      </c>
      <c r="C74" s="127" t="inlineStr">
        <is>
          <t>Covered</t>
        </is>
      </c>
      <c r="D74" s="55" t="inlineStr">
        <is>
          <t>Strategic</t>
        </is>
      </c>
      <c r="E74" s="12" t="inlineStr">
        <is>
          <t>Display + presence + climate + relay kit</t>
        </is>
      </c>
      <c r="F74" s="12" t="inlineStr">
        <is>
          <t>Smart thermostat, lighting controller, air quality monitor, occupancy-based automation for individual rooms. Combines display, sensors, and actuator control for complete ambient environment management.</t>
        </is>
      </c>
      <c r="G74" s="12" t="inlineStr">
        <is>
          <t>NOVEL COMBOS: Pair with Matter/Thread for rooms that integrate with any smart home ecosystem. Combine with TinyML + audio for rooms that detect activity type (meeting, focus work, sleeping) and auto-adjust environment. INVENTION SPARK: A room that learns — ESP32 room node with occupancy, environmental, and audio sensors builds a TinyML model of room usage patterns, pre-conditioning temperature/lighting before regular events, learning individual preferences, and adapting to seasonal changes, all without cloud dependency.</t>
        </is>
      </c>
      <c r="H74" s="12" t="inlineStr">
        <is>
          <t>WHAT IT IS: A single ESP32 device that manages an entire room's environment: temperature, lighting, air quality, occupancy detection, and control of heaters/fans/lights/blinds. It's a smart thermostat + lighting controller + air quality monitor + occupancy sensor all in one. HOW IT CONNECTS: Typical build: BME280 or SHT40 (temp/humidity, I2C) + SCD40 (CO2, I2C) + PIR motion sensor (GPIO) + ambient light sensor (I2C/ADC) + relay module (GPIO, to switch heater/fan/lights) + small display (SPI/I2C) + buzzer + LED status. All housed in a 3D-printed wall-mount case. WHAT YOU DO: Code reads all sensors, applies rules (if temp &gt; 24 and occupied: turn on fan relay; if CO2 &gt; 1000ppm: turn on ventilation), and can be overridden from a phone via Wi-Fi web interface or Matter/HomeKit integration. More advanced: use TinyML to learn occupancy patterns and pre-condition the room before you arrive.</t>
        </is>
      </c>
    </row>
    <row r="75" ht="62" customHeight="1">
      <c r="A75" s="12" t="inlineStr">
        <is>
          <t>System Roles</t>
        </is>
      </c>
      <c r="B75" s="37" t="inlineStr">
        <is>
          <t>Portable instrument</t>
        </is>
      </c>
      <c r="C75" s="127" t="inlineStr">
        <is>
          <t>Covered</t>
        </is>
      </c>
      <c r="D75" s="55" t="inlineStr">
        <is>
          <t>Frontier</t>
        </is>
      </c>
      <c r="E75" s="12" t="inlineStr">
        <is>
          <t>Battery + display + sensor front-end</t>
        </is>
      </c>
      <c r="F75" s="12" t="inlineStr">
        <is>
          <t>Handheld multimeter/oscilloscope, field spectrum analyzer, environmental quality tester, gas detector, radiation monitor, soil analyzer. Battery-powered, display-equipped, sensor-frontend measurement tools.</t>
        </is>
      </c>
      <c r="G75" s="12" t="inlineStr">
        <is>
          <t>NOVEL COMBOS: Pair with USB-C device mode for instruments that appear as lab equipment to PCs. Combine with BLE + phone app for extended data visualization and logging. INVENTION SPARK: A tricorder-style universal field analyzer — modular sensor front-end (swappable cartridges for different measurement types), ESP32-S3 brain with DSP processing, OLED display, and BLE phone app, capable of measuring EMF, air quality, radioactivity, UV, sound levels, and more from one pocket-sized device.</t>
        </is>
      </c>
      <c r="H75" s="12" t="inlineStr">
        <is>
          <t>WHAT IT IS: A battery-powered handheld device with a display, sensor input, and processing — basically a DIY measurement instrument. Think multimeter, air quality tester, or oscilloscope, but one you build and customize yourself for your specific needs. HOW IT CONNECTS: Core: ESP32-S3 (for DSP power) + LiPo battery + small TFT display (SPI) + whatever sensor front-end you need. For a multimeter: external ADC (ADS1115 via I2C) + input protection circuitry. For air quality: BME680 (I2C) + PMS5003 particulate sensor (UART). For an oscilloscope: high-speed SPI ADC. Case: 3D print an enclosure with button cutouts. WHAT YOU DO: Read sensors, process data (filtering, FFT, unit conversion), display results on screen with graphs and numbers. Add BLE to stream data to a phone app for logging. Add USB-C to appear as a virtual COM port to a PC for data export. Total cost: $15-40 for a custom instrument that would cost $200+ commercially.</t>
        </is>
      </c>
    </row>
    <row r="76" ht="62" customHeight="1">
      <c r="A76" s="12" t="inlineStr">
        <is>
          <t>System Roles</t>
        </is>
      </c>
      <c r="B76" s="37" t="inlineStr">
        <is>
          <t>Wearable / body node</t>
        </is>
      </c>
      <c r="C76" s="128" t="inlineStr">
        <is>
          <t>Gap</t>
        </is>
      </c>
      <c r="D76" s="55" t="inlineStr">
        <is>
          <t>Strategic</t>
        </is>
      </c>
      <c r="E76" s="12" t="inlineStr">
        <is>
          <t>ESP32-C3 mini + IMU + battery</t>
        </is>
      </c>
      <c r="F76" s="12" t="inlineStr">
        <is>
          <t>Fitness trackers, health monitors, posture correctors, gesture recognition gloves, smart jewelry, athletic performance analyzers. Tiny form factor with BLE connectivity and low power for all-day wear.</t>
        </is>
      </c>
      <c r="G76" s="12" t="inlineStr">
        <is>
          <t>NOVEL COMBOS: Pair with IMU sensor fusion + TinyML for on-body activity and gesture recognition. Combine with BLE + haptics for silent notification wearables. INVENTION SPARK: A tremor-cancelling utensil — wearable ESP32-C3 senses hand tremor patterns via IMU, predicts the oscillation, and drives a counteracting linear actuator in real-time, stabilizing eating utensils for Parkinson's patients, all in a device light enough to wear on the wrist.</t>
        </is>
      </c>
      <c r="H76" s="12" t="inlineStr">
        <is>
          <t>WHAT IT IS: A tiny ESP32 module designed to be worn on the body: wristband, pendant, ring, or clipped to clothing. Measures body-related data (movement, heart rate, temperature, orientation) and communicates wirelessly to a phone. HOW IT CONNECTS: Core: ESP32-C3 mini module (smallest ESP32, ~10mm) + IMU (MPU6050 or LSM6DS3, I2C) + LiPo battery (100-300mAh) + LiPo charger (TP4056). Optional: heart rate sensor (MAX30102, I2C), haptic motor, tiny OLED (0.42"). Everything miniaturized and soldered on a custom PCB. Case: 3D print or use a silicone mold. WHAT YOU DO: Read accelerometer/gyroscope for step counting, gesture recognition, or tremor detection. Run TinyML for activity classification (walking, running, sleeping, falling). Send data via BLE to a phone app. Use deep sleep + wake-on-motion to extend battery to days. Example: a fall-detection pendant that calls for help automatically.</t>
        </is>
      </c>
    </row>
    <row r="77" ht="62" customHeight="1">
      <c r="A77" s="12" t="inlineStr">
        <is>
          <t>System Roles</t>
        </is>
      </c>
      <c r="B77" s="37" t="inlineStr">
        <is>
          <t>RF sensing / RTLS endpoint</t>
        </is>
      </c>
      <c r="C77" s="127" t="inlineStr">
        <is>
          <t>Covered</t>
        </is>
      </c>
      <c r="D77" s="55" t="inlineStr">
        <is>
          <t>Frontier</t>
        </is>
      </c>
      <c r="E77" s="12" t="inlineStr">
        <is>
          <t>ESP32 Wi-Fi node or UWB addon</t>
        </is>
      </c>
      <c r="F77" s="12" t="inlineStr">
        <is>
          <t>Wi-Fi fingerprinting for indoor positioning, RSSI-based presence detection, room occupancy sensing using ambient RF signals, BLE direction finding, UWB-based real-time location tracking for assets and people.</t>
        </is>
      </c>
      <c r="G77" s="12" t="inlineStr">
        <is>
          <t>NOVEL COMBOS: Pair with UWB + BLE for multi-resolution tracking (BLE for room-level, UWB for centimeter precision). Combine with TinyML for RF-based gesture recognition using Wi-Fi CSI (channel state information). INVENTION SPARK: A through-wall people counter and flow mapper — ESP32 Wi-Fi CSI sensing detects human presence and movement through walls without cameras, mapping foot traffic in retail stores, museums, and public spaces while preserving complete visual privacy.</t>
        </is>
      </c>
      <c r="H77" s="12" t="inlineStr">
        <is>
          <t>WHAT IT IS: Using the ESP32's Wi-Fi and/or BLE radio to detect, locate, and track things by their radio signals — without connecting to them. Wi-Fi CSI (Channel State Information) = the ESP32 analyzes how Wi-Fi signals are distorted by objects and people in a room. BLE RSSI = measures signal strength from BLE beacons to estimate distance. UWB = centimeter-accurate ranging. HOW IT CONNECTS: For Wi-Fi CSI: just an ESP32 — no extra hardware. It uses the Wi-Fi radio to probe the wireless channel characteristics. For BLE presence: ESP32 scans for BLE devices (phones, beacons) and measures signal strength. For UWB RTLS: add DW3000 UWB modules as fixed anchors + mobile tags. WHAT YOU DO: Wi-Fi CSI: use the ESP-CSI toolkit from Espressif. Analyze CSI amplitude/phase changes to detect motion, count people, or recognize gestures — through walls, with zero cameras. BLE: `BLEDevice::getScan()-&gt;getResults()` lists nearby BLE devices + RSSI. Track specific devices' RSSI over time = movement patterns. UWB: time-of-flight ranging between anchors and tags gives centimeter-accurate positions.</t>
        </is>
      </c>
    </row>
  </sheetData>
  <mergeCells count="2">
    <mergeCell ref="A3:H3"/>
    <mergeCell ref="A2:H2"/>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W1" location="'Provenance'!A1" tooltip="Provenance" display="Provenance"/>
  </hyperlink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666666"/>
    <outlinePr summaryBelow="1" summaryRight="1"/>
    <pageSetUpPr/>
  </sheetPr>
  <dimension ref="A1:W20"/>
  <sheetViews>
    <sheetView showGridLines="0" zoomScale="100" workbookViewId="0">
      <selection activeCell="A1" sqref="A1"/>
    </sheetView>
  </sheetViews>
  <sheetFormatPr baseColWidth="8" defaultRowHeight="15"/>
  <cols>
    <col width="26" customWidth="1" min="1" max="1"/>
    <col width="34" customWidth="1" min="2" max="2"/>
    <col width="34" customWidth="1" min="3" max="3"/>
    <col width="30" customWidth="1" min="4" max="4"/>
    <col width="24" customWidth="1" min="5" max="5"/>
    <col width="24" customWidth="1" min="6" max="6"/>
  </cols>
  <sheetData>
    <row r="1" ht="17" customHeight="1">
      <c r="A1" s="2" t="inlineStr">
        <is>
          <t>START</t>
        </is>
      </c>
      <c r="B1" s="2" t="inlineStr">
        <is>
          <t>Physics</t>
        </is>
      </c>
      <c r="C1" s="2" t="inlineStr">
        <is>
          <t>Dash</t>
        </is>
      </c>
      <c r="D1" s="2" t="inlineStr">
        <is>
          <t>Sensors</t>
        </is>
      </c>
      <c r="E1" s="2" t="inlineStr">
        <is>
          <t>Cards</t>
        </is>
      </c>
      <c r="F1" s="2" t="inlineStr">
        <is>
          <t>Actuators</t>
        </is>
      </c>
      <c r="G1" s="2" t="inlineStr">
        <is>
          <t>Glue</t>
        </is>
      </c>
      <c r="H1" s="2" t="inlineStr">
        <is>
          <t>Boards</t>
        </is>
      </c>
      <c r="I1" s="2" t="inlineStr">
        <is>
          <t>Measure…</t>
        </is>
      </c>
      <c r="J1" s="2" t="inlineStr">
        <is>
          <t>Know…</t>
        </is>
      </c>
      <c r="K1" s="2" t="inlineStr">
        <is>
          <t>Constraints</t>
        </is>
      </c>
      <c r="L1" s="2" t="inlineStr">
        <is>
          <t>Categories</t>
        </is>
      </c>
      <c r="M1" s="2" t="inlineStr">
        <is>
          <t>Themes</t>
        </is>
      </c>
      <c r="N1" s="2" t="inlineStr">
        <is>
          <t>Modality</t>
        </is>
      </c>
      <c r="O1" s="2" t="inlineStr">
        <is>
          <t>Fusion</t>
        </is>
      </c>
      <c r="P1" s="2" t="inlineStr">
        <is>
          <t>Synergy</t>
        </is>
      </c>
      <c r="Q1" s="2" t="inlineStr">
        <is>
          <t>Seeds</t>
        </is>
      </c>
      <c r="R1" s="2" t="inlineStr">
        <is>
          <t>Wiring</t>
        </is>
      </c>
      <c r="S1" s="2" t="inlineStr">
        <is>
          <t>Power</t>
        </is>
      </c>
      <c r="T1" s="2" t="inlineStr">
        <is>
          <t>Archetypes</t>
        </is>
      </c>
      <c r="U1" s="2" t="inlineStr">
        <is>
          <t>Buying</t>
        </is>
      </c>
      <c r="V1" s="2" t="inlineStr">
        <is>
          <t>ESP32</t>
        </is>
      </c>
      <c r="W1" s="1" t="inlineStr">
        <is>
          <t>Provenance</t>
        </is>
      </c>
    </row>
    <row r="2" ht="32" customHeight="1">
      <c r="A2" s="3" t="inlineStr">
        <is>
          <t>📋 PROVENANCE — which numbers to trust</t>
        </is>
      </c>
      <c r="B2" s="4" t="n"/>
      <c r="C2" s="4" t="n"/>
      <c r="D2" s="4" t="n"/>
      <c r="E2" s="4" t="n"/>
      <c r="F2" s="4" t="n"/>
    </row>
    <row r="3" ht="26" customHeight="1">
      <c r="A3" s="5" t="inlineStr">
        <is>
          <t>A reference document that hides its uncertainty is worse than one that admits it. This is what we know, how we know it, and where we don't.</t>
        </is>
      </c>
    </row>
    <row r="4" ht="24" customHeight="1">
      <c r="A4" s="6" t="inlineStr">
        <is>
          <t>CONFIDENCE ACROSS THE CATALOG</t>
        </is>
      </c>
    </row>
    <row r="5" ht="18" customHeight="1">
      <c r="A5" s="129" t="inlineStr">
        <is>
          <t>Verified</t>
        </is>
      </c>
      <c r="B5" s="130" t="n">
        <v>3</v>
      </c>
      <c r="C5" s="12" t="inlineStr">
        <is>
          <t>Checked against a manufacturer or first-party vendor page</t>
        </is>
      </c>
    </row>
    <row r="6" ht="18" customHeight="1">
      <c r="A6" s="129" t="inlineStr">
        <is>
          <t>High</t>
        </is>
      </c>
      <c r="B6" s="130" t="n">
        <v>251</v>
      </c>
      <c r="C6" s="12" t="inlineStr">
        <is>
          <t>Well-established, widely documented; not individually re-checked</t>
        </is>
      </c>
    </row>
    <row r="7" ht="18" customHeight="1">
      <c r="A7" s="129" t="inlineStr">
        <is>
          <t>Estimate</t>
        </is>
      </c>
      <c r="B7" s="130" t="n">
        <v>228</v>
      </c>
      <c r="C7" s="12" t="inlineStr">
        <is>
          <t>Approximate — treat the number as a tier, not a quote</t>
        </is>
      </c>
    </row>
    <row r="9" ht="24" customHeight="1">
      <c r="A9" s="6" t="inlineStr">
        <is>
          <t>POLICY</t>
        </is>
      </c>
    </row>
    <row r="10" ht="81" customHeight="1">
      <c r="A10" s="7" t="inlineStr">
        <is>
          <t>Prices are tiers, not quotes</t>
        </is>
      </c>
      <c r="B10" s="12" t="inlineStr">
        <is>
          <t>Every price is a typical hobby-breakout street price and drifts constantly. AliExpress roughly halves most of them; Adafruit and SparkFun charge more and give you documentation, libraries and support that are frequently worth the difference. Use the tier ($ / $$ / $$$ / $$$$), not the number.</t>
        </is>
      </c>
    </row>
    <row r="11" ht="50" customHeight="1">
      <c r="A11" s="7" t="inlineStr">
        <is>
          <t>Specs come from datasheets and experience, not our lab</t>
        </is>
      </c>
      <c r="B11" s="12" t="inlineStr">
        <is>
          <t>Nothing here was measured on a bench by us. Accuracy figures are manufacturer claims, which are best-case, at 25°C, after calibration. Your result will be worse.</t>
        </is>
      </c>
    </row>
    <row r="12" ht="86" customHeight="1">
      <c r="A12" s="7" t="inlineStr">
        <is>
          <t>SKUs and libraries are named only when known</t>
        </is>
      </c>
      <c r="B12" s="12" t="inlineStr">
        <is>
          <t>v5 of this document confidently cited an Adafruit product number for a breakout that does not exist, and a library to match. Both were fabrications. Everything flagged in review was re-checked; where a SKU could not be confirmed it is now described generically instead. An honest gap beats a confident invention.</t>
        </is>
      </c>
    </row>
    <row r="13" ht="60" customHeight="1">
      <c r="A13" s="7" t="inlineStr">
        <is>
          <t>What fools it is the most valuable and least verifiable column</t>
        </is>
      </c>
      <c r="B13" s="12" t="inlineStr">
        <is>
          <t>These failure modes come from datasheets, application notes and hard-won community experience. They are directionally right and specific on purpose. Treat them as 'things to test for', not as guarantees.</t>
        </is>
      </c>
    </row>
    <row r="14" ht="97" customHeight="1">
      <c r="A14" s="7" t="inlineStr">
        <is>
          <t>Safety content is a starting point, never a substitute</t>
        </is>
      </c>
      <c r="B14" s="12" t="inlineStr">
        <is>
          <t>Where a part carries a hazard badge, the badge is a prompt to go and read the manufacturer's documentation. For anything life-safety — combustible gas, carbon monoxide, fire, medical — a certified device is the answer and a hobby sensor is at best a supplement to it. This document previously got this wrong; it now says so loudly and in every relevant entry.</t>
        </is>
      </c>
    </row>
    <row r="16" ht="24" customHeight="1">
      <c r="A16" s="6" t="inlineStr">
        <is>
          <t>VERSION HISTORY</t>
        </is>
      </c>
    </row>
    <row r="17" ht="38" customHeight="1">
      <c r="A17" s="131" t="inlineStr">
        <is>
          <t>v4</t>
        </is>
      </c>
      <c r="B17" s="12" t="inlineStr">
        <is>
          <t>ESP32 capability map — 73 platform capabilities. Preserved on the ESP32 sheet, with its text corruption repaired.</t>
        </is>
      </c>
    </row>
    <row r="18" ht="31" customHeight="1">
      <c r="A18" s="131" t="inlineStr">
        <is>
          <t>v5</t>
        </is>
      </c>
      <c r="B18" s="12" t="inlineStr">
        <is>
          <t>First sensor catalog: 238 sensors × 20 fields, themes, synergy matrix, 41 seeds.</t>
        </is>
      </c>
    </row>
    <row r="19" ht="95" customHeight="1">
      <c r="A19" s="131" t="inlineStr">
        <is>
          <t>v5.1</t>
        </is>
      </c>
      <c r="B19" s="12" t="inlineStr">
        <is>
          <t>Correctness pass after a hostile expert review. 36 fixes: dangerous advice about siting heated gas sensors inside LPG lockers and hydrogen-accumulating battery rooms removed; a documented 'logic-safe' output that would destroy an ESP32 corrected; ~18 factual errors fixed; a fabricated SKU replaced; the synergy matrix's silent key collisions repaired.</t>
        </is>
      </c>
    </row>
    <row r="20" ht="80" customHeight="1">
      <c r="A20" s="131" t="inlineStr">
        <is>
          <t>v6</t>
        </is>
      </c>
      <c r="B20" s="12" t="inlineStr">
        <is>
          <t>The Invention Atlas. Schema v2 with 36 fields including what-fools-it, hazard, privacy and calibration. Four catalogs. Phenomena and inferences as controlled vocabularies, which makes the Inference Atlas, Phenomenon Index and Constraint Navigator possible. Stable IDs. A hard validator.</t>
        </is>
      </c>
    </row>
  </sheetData>
  <mergeCells count="17">
    <mergeCell ref="A2:F2"/>
    <mergeCell ref="A16:F16"/>
    <mergeCell ref="B12:F12"/>
    <mergeCell ref="B20:F20"/>
    <mergeCell ref="B10:F10"/>
    <mergeCell ref="B11:F11"/>
    <mergeCell ref="A9:F9"/>
    <mergeCell ref="B19:F19"/>
    <mergeCell ref="C6:F6"/>
    <mergeCell ref="C7:F7"/>
    <mergeCell ref="A4:F4"/>
    <mergeCell ref="B14:F14"/>
    <mergeCell ref="A3:F3"/>
    <mergeCell ref="C5:F5"/>
    <mergeCell ref="B17:F17"/>
    <mergeCell ref="B18:F18"/>
    <mergeCell ref="B13:F13"/>
  </mergeCells>
  <hyperlinks>
    <hyperlink ref="A1" location="'START HERE'!A1" tooltip="START HERE" display="START"/>
    <hyperlink ref="B1" location="'Physics Cheatsheet'!A1" tooltip="Physics Cheatsheet" display="Physics"/>
    <hyperlink ref="C1" location="'Dashboard'!A1" tooltip="Dashboard" display="Dash"/>
    <hyperlink ref="D1" location="'Sensor Catalog'!A1" tooltip="Sensor Catalog" display="Sensors"/>
    <hyperlink ref="E1" location="'Sensor Cards'!A1" tooltip="Sensor Cards" display="Cards"/>
    <hyperlink ref="F1" location="'Actuators'!A1" tooltip="Actuators" display="Actuators"/>
    <hyperlink ref="G1" location="'Glue &amp; Signal Chain'!A1" tooltip="Glue &amp; Signal Chain" display="Glue"/>
    <hyperlink ref="H1" location="'Boards &amp; Compute'!A1" tooltip="Boards &amp; Compute" display="Boards"/>
    <hyperlink ref="I1" location="'Phenomenon Index'!A1" tooltip="Phenomenon Index" display="Measure…"/>
    <hyperlink ref="J1" location="'Inference Atlas'!A1" tooltip="Inference Atlas" display="Know…"/>
    <hyperlink ref="K1" location="'Constraint Navigator'!A1" tooltip="Constraint Navigator" display="Constraints"/>
    <hyperlink ref="L1" location="'Categories'!A1" tooltip="Categories" display="Categories"/>
    <hyperlink ref="M1" location="'Themes'!A1" tooltip="Themes" display="Themes"/>
    <hyperlink ref="N1" location="'Modality Map'!A1" tooltip="Modality Map" display="Modality"/>
    <hyperlink ref="O1" location="'Fusion Grammar'!A1" tooltip="Fusion Grammar" display="Fusion"/>
    <hyperlink ref="P1" location="'Synergy Matrix'!A1" tooltip="Synergy Matrix" display="Synergy"/>
    <hyperlink ref="Q1" location="'Invention Seeds'!A1" tooltip="Invention Seeds" display="Seeds"/>
    <hyperlink ref="R1" location="'I2C &amp; Wiring'!A1" tooltip="I2C &amp; Wiring" display="Wiring"/>
    <hyperlink ref="S1" location="'Power Budget'!A1" tooltip="Power Budget" display="Power"/>
    <hyperlink ref="T1" location="'Project Archetypes'!A1" tooltip="Project Archetypes" display="Archetypes"/>
    <hyperlink ref="U1" location="'Buying Guide'!A1" tooltip="Buying Guide" display="Buying"/>
    <hyperlink ref="V1" location="'ESP32 Capabilities'!A1" tooltip="ESP32 Capabilities" display="ESP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2026-07-25T09:40:32Z</dcterms:created>
  <dcterms:modified xsi:type="dcterms:W3CDTF">2026-07-25T09:40:55Z</dcterms:modified>
</cp:coreProperties>
</file>