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y\Code Cyber\Code\Databases\"/>
    </mc:Choice>
  </mc:AlternateContent>
  <xr:revisionPtr revIDLastSave="0" documentId="13_ncr:1_{DEF77359-9678-4165-A061-EC329F6075BA}" xr6:coauthVersionLast="47" xr6:coauthVersionMax="47" xr10:uidLastSave="{00000000-0000-0000-0000-000000000000}"/>
  <bookViews>
    <workbookView xWindow="5355" yWindow="1035" windowWidth="27210" windowHeight="17445" xr2:uid="{AAB4E99D-B82C-403C-A2CE-A6DBF9562771}"/>
  </bookViews>
  <sheets>
    <sheet name="Library System" sheetId="1" r:id="rId1"/>
    <sheet name="Normaliz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2" l="1"/>
  <c r="J44" i="2"/>
  <c r="J38" i="2"/>
  <c r="J30" i="2"/>
  <c r="J23" i="2"/>
  <c r="J15" i="2"/>
  <c r="H38" i="2"/>
  <c r="H30" i="2"/>
  <c r="H23" i="2"/>
  <c r="H15" i="2"/>
  <c r="L17" i="2"/>
  <c r="L5" i="2"/>
  <c r="L11" i="2" s="1"/>
  <c r="L20" i="2" s="1"/>
</calcChain>
</file>

<file path=xl/sharedStrings.xml><?xml version="1.0" encoding="utf-8"?>
<sst xmlns="http://schemas.openxmlformats.org/spreadsheetml/2006/main" count="77" uniqueCount="51">
  <si>
    <t>Books</t>
  </si>
  <si>
    <t>Members</t>
  </si>
  <si>
    <t>Borrowings</t>
  </si>
  <si>
    <t>Title</t>
  </si>
  <si>
    <t>Author</t>
  </si>
  <si>
    <t>ISBN</t>
  </si>
  <si>
    <t>YearOfPublish</t>
  </si>
  <si>
    <t>Name</t>
  </si>
  <si>
    <t>Email</t>
  </si>
  <si>
    <t>DateBorrowed</t>
  </si>
  <si>
    <t>ReturnDate</t>
  </si>
  <si>
    <t>Fundamental of Database Systems</t>
  </si>
  <si>
    <t>Elmasri</t>
  </si>
  <si>
    <t>1234567-8094</t>
  </si>
  <si>
    <t>John Doe</t>
  </si>
  <si>
    <t>john.doe@home.net</t>
  </si>
  <si>
    <t>2025-09-17</t>
  </si>
  <si>
    <t>2025-10-17</t>
  </si>
  <si>
    <t>BookId</t>
  </si>
  <si>
    <t>MemberId</t>
  </si>
  <si>
    <t>BorrowingId</t>
  </si>
  <si>
    <t>PK:</t>
  </si>
  <si>
    <t>FK</t>
  </si>
  <si>
    <t>Orders (original)</t>
  </si>
  <si>
    <t xml:space="preserve">OrderID </t>
  </si>
  <si>
    <t xml:space="preserve">CustomerName </t>
  </si>
  <si>
    <t xml:space="preserve">CustomerEmail </t>
  </si>
  <si>
    <t xml:space="preserve">Product </t>
  </si>
  <si>
    <t xml:space="preserve">Category </t>
  </si>
  <si>
    <t>Price</t>
  </si>
  <si>
    <t>Fundamentals of Database Design</t>
  </si>
  <si>
    <t>Bytes:</t>
  </si>
  <si>
    <t>MB</t>
  </si>
  <si>
    <t>Rows (M):</t>
  </si>
  <si>
    <t>Backups per day:</t>
  </si>
  <si>
    <t>Keep for days:</t>
  </si>
  <si>
    <t>GB</t>
  </si>
  <si>
    <t>Basics of XML</t>
  </si>
  <si>
    <t>Orders (normalized)</t>
  </si>
  <si>
    <t>CustomerId</t>
  </si>
  <si>
    <t>ProductId</t>
  </si>
  <si>
    <t>CategoryId</t>
  </si>
  <si>
    <t>Customers</t>
  </si>
  <si>
    <t>Products</t>
  </si>
  <si>
    <t xml:space="preserve">ProductName </t>
  </si>
  <si>
    <t>Categories</t>
  </si>
  <si>
    <t xml:space="preserve">CategoryName </t>
  </si>
  <si>
    <t>Toys</t>
  </si>
  <si>
    <t>Total</t>
  </si>
  <si>
    <t>Count (M):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</si>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</sst>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8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2"/>
    <xf numFmtId="0" fontId="5" fillId="0" borderId="0" xfId="0" applyFont="1"/>
    <xf numFmtId="0" fontId="4" fillId="0" borderId="0" xfId="4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44" fontId="0" fillId="0" borderId="0" xfId="1" applyFont="1"/>
    <xf numFmtId="0" fontId="3" fillId="0" borderId="2" xfId="3"/>
    <xf numFmtId="0" fontId="3" fillId="0" borderId="0" xfId="0" applyFont="1"/>
    <xf numFmtId="0" fontId="0" fillId="5" borderId="0" xfId="0" applyFill="1"/>
    <xf numFmtId="0" fontId="0" fillId="6" borderId="0" xfId="0" applyFill="1"/>
    <xf numFmtId="168" fontId="0" fillId="6" borderId="0" xfId="0" applyNumberFormat="1" applyFill="1"/>
  </cellXfs>
  <cellStyles count="5">
    <cellStyle name="Hyperlinkki" xfId="4" builtinId="8"/>
    <cellStyle name="Normaali" xfId="0" builtinId="0"/>
    <cellStyle name="Otsikko 2" xfId="2" builtinId="17"/>
    <cellStyle name="Summa" xfId="3" builtinId="25"/>
    <cellStyle name="Valuut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home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home.net" TargetMode="External"/><Relationship Id="rId2" Type="http://schemas.openxmlformats.org/officeDocument/2006/relationships/hyperlink" Target="mailto:john.doe@home.net" TargetMode="External"/><Relationship Id="rId1" Type="http://schemas.openxmlformats.org/officeDocument/2006/relationships/hyperlink" Target="mailto:john.doe@home.net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95FC-C02F-4183-8F6D-E6D53B3BB4E4}">
  <dimension ref="A4:F22"/>
  <sheetViews>
    <sheetView tabSelected="1" zoomScale="160" zoomScaleNormal="160" workbookViewId="0"/>
  </sheetViews>
  <sheetFormatPr defaultRowHeight="15" x14ac:dyDescent="0.25"/>
  <cols>
    <col min="2" max="2" width="11.7109375" customWidth="1"/>
    <col min="3" max="3" width="23.7109375" customWidth="1"/>
    <col min="4" max="4" width="20" customWidth="1"/>
    <col min="5" max="6" width="13.7109375" customWidth="1"/>
  </cols>
  <sheetData>
    <row r="4" spans="1:6" ht="18" thickBot="1" x14ac:dyDescent="0.35">
      <c r="B4" s="1" t="s">
        <v>0</v>
      </c>
    </row>
    <row r="5" spans="1:6" ht="15.75" thickTop="1" x14ac:dyDescent="0.25"/>
    <row r="6" spans="1:6" x14ac:dyDescent="0.25">
      <c r="B6" s="2" t="s">
        <v>18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x14ac:dyDescent="0.25">
      <c r="A7" s="9" t="s">
        <v>21</v>
      </c>
      <c r="B7" s="6">
        <v>100</v>
      </c>
      <c r="C7" t="s">
        <v>11</v>
      </c>
      <c r="D7" t="s">
        <v>12</v>
      </c>
      <c r="E7" t="s">
        <v>13</v>
      </c>
      <c r="F7">
        <v>1990</v>
      </c>
    </row>
    <row r="11" spans="1:6" ht="18" thickBot="1" x14ac:dyDescent="0.35">
      <c r="B11" s="1" t="s">
        <v>1</v>
      </c>
    </row>
    <row r="12" spans="1:6" ht="15.75" thickTop="1" x14ac:dyDescent="0.25"/>
    <row r="13" spans="1:6" x14ac:dyDescent="0.25">
      <c r="B13" s="2" t="s">
        <v>19</v>
      </c>
      <c r="C13" s="2" t="s">
        <v>7</v>
      </c>
      <c r="D13" s="2" t="s">
        <v>8</v>
      </c>
    </row>
    <row r="14" spans="1:6" x14ac:dyDescent="0.25">
      <c r="A14" s="9" t="s">
        <v>21</v>
      </c>
      <c r="B14" s="7">
        <v>200</v>
      </c>
      <c r="C14" t="s">
        <v>14</v>
      </c>
      <c r="D14" s="3" t="s">
        <v>15</v>
      </c>
    </row>
    <row r="18" spans="1:6" ht="18" thickBot="1" x14ac:dyDescent="0.35">
      <c r="B18" s="1" t="s">
        <v>2</v>
      </c>
    </row>
    <row r="19" spans="1:6" ht="15.75" thickTop="1" x14ac:dyDescent="0.25"/>
    <row r="20" spans="1:6" x14ac:dyDescent="0.25">
      <c r="B20" s="2" t="s">
        <v>20</v>
      </c>
      <c r="C20" s="2" t="s">
        <v>9</v>
      </c>
      <c r="D20" s="2" t="s">
        <v>18</v>
      </c>
      <c r="E20" s="2" t="s">
        <v>19</v>
      </c>
      <c r="F20" s="2" t="s">
        <v>10</v>
      </c>
    </row>
    <row r="21" spans="1:6" x14ac:dyDescent="0.25">
      <c r="A21" s="9" t="s">
        <v>21</v>
      </c>
      <c r="B21" s="8">
        <v>1000</v>
      </c>
      <c r="C21" s="4" t="s">
        <v>16</v>
      </c>
      <c r="D21" s="6">
        <v>100</v>
      </c>
      <c r="E21" s="7">
        <v>200</v>
      </c>
      <c r="F21" s="4" t="s">
        <v>17</v>
      </c>
    </row>
    <row r="22" spans="1:6" x14ac:dyDescent="0.25">
      <c r="D22" t="s">
        <v>22</v>
      </c>
      <c r="E22" t="s">
        <v>22</v>
      </c>
    </row>
  </sheetData>
  <hyperlinks>
    <hyperlink ref="D14" r:id="rId1" xr:uid="{27CA47F0-C3D6-41A1-8C89-CD817BCDFF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027C-275A-432F-99FA-972F361A53AA}">
  <dimension ref="B3:P44"/>
  <sheetViews>
    <sheetView zoomScale="160" zoomScaleNormal="160" workbookViewId="0"/>
  </sheetViews>
  <sheetFormatPr defaultRowHeight="15" x14ac:dyDescent="0.25"/>
  <cols>
    <col min="3" max="3" width="19" customWidth="1"/>
    <col min="4" max="4" width="20.28515625" customWidth="1"/>
    <col min="5" max="5" width="37.140625" bestFit="1" customWidth="1"/>
    <col min="10" max="10" width="11.5703125" bestFit="1" customWidth="1"/>
    <col min="12" max="12" width="8.5703125" customWidth="1"/>
  </cols>
  <sheetData>
    <row r="3" spans="2:13" ht="18" thickBot="1" x14ac:dyDescent="0.35">
      <c r="B3" s="1" t="s">
        <v>23</v>
      </c>
    </row>
    <row r="4" spans="2:13" ht="15.75" thickTop="1" x14ac:dyDescent="0.25">
      <c r="L4" s="12" t="s">
        <v>31</v>
      </c>
    </row>
    <row r="5" spans="2:13" ht="15.75" thickBot="1" x14ac:dyDescent="0.3">
      <c r="B5">
        <v>5</v>
      </c>
      <c r="C5">
        <v>100</v>
      </c>
      <c r="D5">
        <v>100</v>
      </c>
      <c r="E5">
        <v>75</v>
      </c>
      <c r="F5">
        <v>50</v>
      </c>
      <c r="G5">
        <v>5</v>
      </c>
      <c r="L5" s="11">
        <f>SUM(B5:K5)</f>
        <v>335</v>
      </c>
      <c r="M5" s="13">
        <v>335</v>
      </c>
    </row>
    <row r="6" spans="2:13" ht="15.75" thickTop="1" x14ac:dyDescent="0.25"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/>
      <c r="I6" s="2"/>
      <c r="J6" s="2"/>
    </row>
    <row r="7" spans="2:13" x14ac:dyDescent="0.25">
      <c r="B7" s="5">
        <v>1000</v>
      </c>
      <c r="C7" t="s">
        <v>14</v>
      </c>
      <c r="D7" s="3" t="s">
        <v>15</v>
      </c>
      <c r="E7" t="s">
        <v>30</v>
      </c>
      <c r="F7" t="s">
        <v>0</v>
      </c>
      <c r="G7" s="10">
        <v>51</v>
      </c>
      <c r="H7" s="10"/>
      <c r="I7" s="10"/>
      <c r="J7" s="10"/>
      <c r="L7" t="s">
        <v>33</v>
      </c>
    </row>
    <row r="8" spans="2:13" x14ac:dyDescent="0.25">
      <c r="B8" s="5">
        <v>1001</v>
      </c>
      <c r="C8" t="s">
        <v>14</v>
      </c>
      <c r="D8" s="3" t="s">
        <v>15</v>
      </c>
      <c r="E8" t="s">
        <v>37</v>
      </c>
      <c r="F8" t="s">
        <v>0</v>
      </c>
      <c r="G8" s="10">
        <v>46</v>
      </c>
      <c r="H8" s="10"/>
      <c r="I8" s="10"/>
      <c r="J8" s="10"/>
      <c r="L8">
        <v>50</v>
      </c>
    </row>
    <row r="11" spans="2:13" x14ac:dyDescent="0.25">
      <c r="L11">
        <f>L5*L8*1000000/1024/1024</f>
        <v>15974.044799804688</v>
      </c>
      <c r="M11" t="s">
        <v>32</v>
      </c>
    </row>
    <row r="13" spans="2:13" ht="18" thickBot="1" x14ac:dyDescent="0.35">
      <c r="B13" s="1" t="s">
        <v>38</v>
      </c>
      <c r="L13" t="s">
        <v>34</v>
      </c>
    </row>
    <row r="14" spans="2:13" ht="15.75" thickTop="1" x14ac:dyDescent="0.25">
      <c r="H14" s="2" t="s">
        <v>48</v>
      </c>
      <c r="I14" t="s">
        <v>49</v>
      </c>
      <c r="L14">
        <v>1</v>
      </c>
    </row>
    <row r="15" spans="2:13" x14ac:dyDescent="0.25">
      <c r="B15">
        <v>5</v>
      </c>
      <c r="C15">
        <v>5</v>
      </c>
      <c r="E15">
        <v>5</v>
      </c>
      <c r="F15">
        <v>5</v>
      </c>
      <c r="G15">
        <v>5</v>
      </c>
      <c r="H15" s="12">
        <f>SUM(B15:G15)</f>
        <v>25</v>
      </c>
      <c r="I15" s="12">
        <v>50</v>
      </c>
      <c r="J15" s="12">
        <f>I15*1000000*H15/1024/1024/1024</f>
        <v>1.1641532182693481</v>
      </c>
    </row>
    <row r="16" spans="2:13" x14ac:dyDescent="0.25">
      <c r="B16" s="2" t="s">
        <v>24</v>
      </c>
      <c r="C16" s="2" t="s">
        <v>39</v>
      </c>
      <c r="D16" s="2"/>
      <c r="E16" s="2" t="s">
        <v>40</v>
      </c>
      <c r="F16" s="2" t="s">
        <v>41</v>
      </c>
      <c r="G16" s="2" t="s">
        <v>29</v>
      </c>
      <c r="H16" s="2"/>
      <c r="I16" s="2"/>
      <c r="J16" s="2"/>
      <c r="L16" t="s">
        <v>35</v>
      </c>
    </row>
    <row r="17" spans="2:16" x14ac:dyDescent="0.25">
      <c r="B17" s="5">
        <v>1000</v>
      </c>
      <c r="C17" s="5">
        <v>1</v>
      </c>
      <c r="D17" s="3"/>
      <c r="E17" s="5">
        <v>200</v>
      </c>
      <c r="F17">
        <v>50</v>
      </c>
      <c r="G17" s="10">
        <v>51</v>
      </c>
      <c r="H17" s="10"/>
      <c r="I17" s="10"/>
      <c r="J17" s="10"/>
      <c r="L17">
        <f>3*365</f>
        <v>1095</v>
      </c>
    </row>
    <row r="18" spans="2:16" x14ac:dyDescent="0.25">
      <c r="B18" s="5">
        <v>1001</v>
      </c>
      <c r="C18" s="5">
        <v>1</v>
      </c>
      <c r="D18" s="3"/>
      <c r="E18" s="5">
        <v>201</v>
      </c>
      <c r="F18">
        <v>50</v>
      </c>
      <c r="G18" s="10">
        <v>46</v>
      </c>
      <c r="H18" s="10"/>
      <c r="I18" s="10"/>
      <c r="J18" s="10"/>
    </row>
    <row r="20" spans="2:16" ht="15.75" thickBot="1" x14ac:dyDescent="0.3">
      <c r="L20" s="11">
        <f>L11*L14*L17/1024</f>
        <v>17081.620171666145</v>
      </c>
      <c r="M20" s="11" t="s">
        <v>36</v>
      </c>
      <c r="O20">
        <f>J44*L14*L17</f>
        <v>2328.4797789528966</v>
      </c>
      <c r="P20" t="s">
        <v>36</v>
      </c>
    </row>
    <row r="21" spans="2:16" ht="18.75" thickTop="1" thickBot="1" x14ac:dyDescent="0.35">
      <c r="B21" s="1" t="s">
        <v>42</v>
      </c>
      <c r="L21" s="13">
        <v>17000</v>
      </c>
      <c r="M21" s="13" t="s">
        <v>36</v>
      </c>
    </row>
    <row r="22" spans="2:16" ht="15.75" thickTop="1" x14ac:dyDescent="0.25"/>
    <row r="23" spans="2:16" x14ac:dyDescent="0.25">
      <c r="B23">
        <v>5</v>
      </c>
      <c r="C23">
        <v>100</v>
      </c>
      <c r="D23">
        <v>100</v>
      </c>
      <c r="H23" s="12">
        <f>SUM(B23:G23)</f>
        <v>205</v>
      </c>
      <c r="I23" s="12">
        <v>5</v>
      </c>
      <c r="J23" s="12">
        <f>I23*1000000*H23/1024/1024/1024</f>
        <v>0.95460563898086548</v>
      </c>
    </row>
    <row r="24" spans="2:16" x14ac:dyDescent="0.25">
      <c r="B24" s="2" t="s">
        <v>39</v>
      </c>
      <c r="C24" s="2" t="s">
        <v>25</v>
      </c>
      <c r="D24" s="2" t="s">
        <v>26</v>
      </c>
    </row>
    <row r="25" spans="2:16" x14ac:dyDescent="0.25">
      <c r="B25">
        <v>1</v>
      </c>
      <c r="C25" t="s">
        <v>14</v>
      </c>
      <c r="D25" s="3" t="s">
        <v>15</v>
      </c>
    </row>
    <row r="28" spans="2:16" ht="18" thickBot="1" x14ac:dyDescent="0.35">
      <c r="B28" s="1" t="s">
        <v>43</v>
      </c>
    </row>
    <row r="29" spans="2:16" ht="15.75" thickTop="1" x14ac:dyDescent="0.25"/>
    <row r="30" spans="2:16" x14ac:dyDescent="0.25">
      <c r="B30">
        <v>5</v>
      </c>
      <c r="C30">
        <v>75</v>
      </c>
      <c r="H30" s="12">
        <f>SUM(B30:G30)</f>
        <v>80</v>
      </c>
      <c r="I30" s="12">
        <v>0.1</v>
      </c>
      <c r="J30" s="12">
        <f>I30*1000000*H30/1024/1024/1024</f>
        <v>7.4505805969238281E-3</v>
      </c>
    </row>
    <row r="31" spans="2:16" x14ac:dyDescent="0.25">
      <c r="B31" s="2" t="s">
        <v>40</v>
      </c>
      <c r="C31" s="2" t="s">
        <v>44</v>
      </c>
      <c r="D31" s="2"/>
    </row>
    <row r="32" spans="2:16" x14ac:dyDescent="0.25">
      <c r="B32">
        <v>200</v>
      </c>
      <c r="C32" t="s">
        <v>30</v>
      </c>
      <c r="D32" s="3"/>
    </row>
    <row r="33" spans="2:11" x14ac:dyDescent="0.25">
      <c r="B33">
        <v>201</v>
      </c>
      <c r="C33" t="s">
        <v>37</v>
      </c>
    </row>
    <row r="36" spans="2:11" ht="18" thickBot="1" x14ac:dyDescent="0.35">
      <c r="B36" s="1" t="s">
        <v>45</v>
      </c>
    </row>
    <row r="37" spans="2:11" ht="15.75" thickTop="1" x14ac:dyDescent="0.25"/>
    <row r="38" spans="2:11" x14ac:dyDescent="0.25">
      <c r="B38">
        <v>5</v>
      </c>
      <c r="C38">
        <v>50</v>
      </c>
      <c r="H38" s="12">
        <f>SUM(B38:G38)</f>
        <v>55</v>
      </c>
      <c r="I38" s="12">
        <v>5.0000000000000001E-3</v>
      </c>
      <c r="J38" s="12">
        <f>I38*1000000*H38/1024/1024/1024</f>
        <v>2.5611370801925659E-4</v>
      </c>
    </row>
    <row r="39" spans="2:11" x14ac:dyDescent="0.25">
      <c r="B39" s="2" t="s">
        <v>41</v>
      </c>
      <c r="C39" s="2" t="s">
        <v>46</v>
      </c>
    </row>
    <row r="40" spans="2:11" x14ac:dyDescent="0.25">
      <c r="B40">
        <v>50</v>
      </c>
      <c r="C40" t="s">
        <v>0</v>
      </c>
    </row>
    <row r="41" spans="2:11" x14ac:dyDescent="0.25">
      <c r="B41">
        <v>51</v>
      </c>
      <c r="C41" t="s">
        <v>47</v>
      </c>
    </row>
    <row r="44" spans="2:11" x14ac:dyDescent="0.25">
      <c r="I44" s="14" t="s">
        <v>50</v>
      </c>
      <c r="J44" s="15">
        <f>J15+J23+J30+J38</f>
        <v>2.1264655515551567</v>
      </c>
      <c r="K44" s="14" t="s">
        <v>36</v>
      </c>
    </row>
  </sheetData>
  <hyperlinks>
    <hyperlink ref="D7" r:id="rId1" xr:uid="{65904C9A-31F4-46EA-88CF-5E30BFC48E69}"/>
    <hyperlink ref="D8" r:id="rId2" xr:uid="{40496BE1-F7C2-4A13-9B38-A2B5C26A7CE4}"/>
    <hyperlink ref="D25" r:id="rId3" xr:uid="{A969ADDD-5A56-4D64-A117-02C7C862FAB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Library System</vt:lpstr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Relational Model Examples</dc:title>
  <dc:creator>Jani Järvinen</dc:creator>
  <cp:lastModifiedBy>Jani Järvinen</cp:lastModifiedBy>
  <dcterms:created xsi:type="dcterms:W3CDTF">2025-09-17T07:23:13Z</dcterms:created>
  <dcterms:modified xsi:type="dcterms:W3CDTF">2025-09-17T10:29:00Z</dcterms:modified>
</cp:coreProperties>
</file>