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ropbox (Personal)/otiq/documentation/"/>
    </mc:Choice>
  </mc:AlternateContent>
  <xr:revisionPtr revIDLastSave="0" documentId="13_ncr:1_{E5DC2552-0A8E-B344-B0A4-9867A7FE192A}" xr6:coauthVersionLast="46" xr6:coauthVersionMax="46" xr10:uidLastSave="{00000000-0000-0000-0000-000000000000}"/>
  <bookViews>
    <workbookView xWindow="55280" yWindow="2060" windowWidth="27640" windowHeight="16940" xr2:uid="{00000000-000D-0000-FFFF-FFFF00000000}"/>
  </bookViews>
  <sheets>
    <sheet name="log_2024-09-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14" i="1"/>
  <c r="G15" i="1"/>
  <c r="G16" i="1"/>
  <c r="G17" i="1"/>
  <c r="G18" i="1"/>
  <c r="G19" i="1"/>
  <c r="G20" i="1"/>
  <c r="G21" i="1"/>
  <c r="G22" i="1"/>
  <c r="G23" i="1"/>
  <c r="G13" i="1"/>
  <c r="F23" i="1"/>
  <c r="F14" i="1"/>
  <c r="F15" i="1"/>
  <c r="F16" i="1"/>
  <c r="F17" i="1"/>
  <c r="F18" i="1"/>
  <c r="F19" i="1"/>
  <c r="F20" i="1"/>
  <c r="F21" i="1"/>
  <c r="F22" i="1"/>
  <c r="F13" i="1"/>
  <c r="F6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F2" i="1" l="1"/>
  <c r="F3" i="1"/>
  <c r="F4" i="1" l="1"/>
  <c r="E33" i="1" l="1"/>
  <c r="E35" i="1"/>
  <c r="E34" i="1"/>
  <c r="E37" i="1"/>
  <c r="E41" i="1"/>
  <c r="E45" i="1"/>
  <c r="E49" i="1"/>
  <c r="E53" i="1"/>
  <c r="E57" i="1"/>
  <c r="E61" i="1"/>
  <c r="E38" i="1"/>
  <c r="E42" i="1"/>
  <c r="E46" i="1"/>
  <c r="E50" i="1"/>
  <c r="E54" i="1"/>
  <c r="E58" i="1"/>
  <c r="E62" i="1"/>
  <c r="E39" i="1"/>
  <c r="E43" i="1"/>
  <c r="E47" i="1"/>
  <c r="E51" i="1"/>
  <c r="E55" i="1"/>
  <c r="E59" i="1"/>
  <c r="E44" i="1"/>
  <c r="E48" i="1"/>
  <c r="E60" i="1"/>
  <c r="E40" i="1"/>
  <c r="E56" i="1"/>
  <c r="E36" i="1"/>
  <c r="E52" i="1"/>
</calcChain>
</file>

<file path=xl/sharedStrings.xml><?xml version="1.0" encoding="utf-8"?>
<sst xmlns="http://schemas.openxmlformats.org/spreadsheetml/2006/main" count="13" uniqueCount="13">
  <si>
    <t>Date Time</t>
  </si>
  <si>
    <t>Initial Bit Count</t>
  </si>
  <si>
    <t>Multiplier</t>
  </si>
  <si>
    <t>Multiplied Bit Count</t>
  </si>
  <si>
    <t>Bucket Size</t>
  </si>
  <si>
    <t>Max</t>
  </si>
  <si>
    <t>Min</t>
  </si>
  <si>
    <t>Range</t>
  </si>
  <si>
    <t>Percent</t>
  </si>
  <si>
    <t>No of Buckets</t>
  </si>
  <si>
    <t>Normalised</t>
  </si>
  <si>
    <t>Bucket</t>
  </si>
  <si>
    <t>Buckets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</si>
</sst>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1" applyNumberFormat="1" applyFont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62"/>
  <sheetViews>
    <sheetView tabSelected="1" topLeftCell="A5" workbookViewId="0">
      <selection activeCell="J17" sqref="J17"/>
    </sheetView>
  </sheetViews>
  <sheetFormatPr baseColWidth="10" defaultRowHeight="16" x14ac:dyDescent="0.2"/>
  <cols>
    <col min="1" max="1" width="22.6640625" style="1" customWidth="1"/>
    <col min="2" max="2" width="15.83203125" style="1" customWidth="1"/>
    <col min="3" max="3" width="20.33203125" customWidth="1"/>
    <col min="6" max="6" width="10.83203125" style="2"/>
  </cols>
  <sheetData>
    <row r="2" spans="2:7" x14ac:dyDescent="0.2">
      <c r="B2" s="1" t="s">
        <v>2</v>
      </c>
      <c r="C2">
        <v>10</v>
      </c>
      <c r="E2" t="s">
        <v>5</v>
      </c>
      <c r="F2" s="2">
        <f>MAX(C33:C62)</f>
        <v>883840</v>
      </c>
    </row>
    <row r="3" spans="2:7" x14ac:dyDescent="0.2">
      <c r="E3" t="s">
        <v>6</v>
      </c>
      <c r="F3" s="2">
        <f>MIN(C33:C62)</f>
        <v>49120</v>
      </c>
    </row>
    <row r="4" spans="2:7" x14ac:dyDescent="0.2">
      <c r="E4" t="s">
        <v>7</v>
      </c>
      <c r="F4" s="2">
        <f>F2-F3</f>
        <v>834720</v>
      </c>
    </row>
    <row r="5" spans="2:7" x14ac:dyDescent="0.2">
      <c r="E5" t="s">
        <v>9</v>
      </c>
      <c r="F5" s="2">
        <v>10</v>
      </c>
    </row>
    <row r="6" spans="2:7" x14ac:dyDescent="0.2">
      <c r="E6" t="s">
        <v>4</v>
      </c>
      <c r="F6" s="2">
        <f>INT(F4/F5)+1</f>
        <v>83473</v>
      </c>
    </row>
    <row r="7" spans="2:7" x14ac:dyDescent="0.2">
      <c r="E7" t="s">
        <v>10</v>
      </c>
    </row>
    <row r="11" spans="2:7" x14ac:dyDescent="0.2">
      <c r="E11" s="2"/>
    </row>
    <row r="12" spans="2:7" x14ac:dyDescent="0.2">
      <c r="E12" s="2" t="s">
        <v>12</v>
      </c>
      <c r="G12" t="s">
        <v>8</v>
      </c>
    </row>
    <row r="13" spans="2:7" x14ac:dyDescent="0.2">
      <c r="E13" s="2">
        <v>1</v>
      </c>
      <c r="F13" s="2">
        <f>COUNTIF($E$33:$E$62, E13)</f>
        <v>20</v>
      </c>
      <c r="G13">
        <f>INT(F13/SUM($F$13:$F$23)*100)</f>
        <v>66</v>
      </c>
    </row>
    <row r="14" spans="2:7" x14ac:dyDescent="0.2">
      <c r="E14" s="2">
        <v>2</v>
      </c>
      <c r="F14" s="2">
        <f t="shared" ref="F14:F23" si="0">COUNTIF($E$33:$E$62, E14)</f>
        <v>8</v>
      </c>
      <c r="G14">
        <f t="shared" ref="G14:G23" si="1">INT(F14/SUM($F$13:$F$23)*100)</f>
        <v>26</v>
      </c>
    </row>
    <row r="15" spans="2:7" x14ac:dyDescent="0.2">
      <c r="E15" s="2">
        <v>3</v>
      </c>
      <c r="F15" s="2">
        <f t="shared" si="0"/>
        <v>1</v>
      </c>
      <c r="G15">
        <f t="shared" si="1"/>
        <v>3</v>
      </c>
    </row>
    <row r="16" spans="2:7" x14ac:dyDescent="0.2">
      <c r="E16" s="2">
        <v>4</v>
      </c>
      <c r="F16" s="2">
        <f t="shared" si="0"/>
        <v>0</v>
      </c>
      <c r="G16">
        <f t="shared" si="1"/>
        <v>0</v>
      </c>
    </row>
    <row r="17" spans="1:7" x14ac:dyDescent="0.2">
      <c r="E17" s="2">
        <v>5</v>
      </c>
      <c r="F17" s="2">
        <f t="shared" si="0"/>
        <v>0</v>
      </c>
      <c r="G17">
        <f t="shared" si="1"/>
        <v>0</v>
      </c>
    </row>
    <row r="18" spans="1:7" x14ac:dyDescent="0.2">
      <c r="E18" s="2">
        <v>6</v>
      </c>
      <c r="F18" s="2">
        <f t="shared" si="0"/>
        <v>0</v>
      </c>
      <c r="G18">
        <f t="shared" si="1"/>
        <v>0</v>
      </c>
    </row>
    <row r="19" spans="1:7" x14ac:dyDescent="0.2">
      <c r="E19" s="2">
        <v>7</v>
      </c>
      <c r="F19" s="2">
        <f t="shared" si="0"/>
        <v>0</v>
      </c>
      <c r="G19">
        <f t="shared" si="1"/>
        <v>0</v>
      </c>
    </row>
    <row r="20" spans="1:7" x14ac:dyDescent="0.2">
      <c r="E20" s="2">
        <v>8</v>
      </c>
      <c r="F20" s="2">
        <f t="shared" si="0"/>
        <v>0</v>
      </c>
      <c r="G20">
        <f t="shared" si="1"/>
        <v>0</v>
      </c>
    </row>
    <row r="21" spans="1:7" x14ac:dyDescent="0.2">
      <c r="E21" s="2">
        <v>9</v>
      </c>
      <c r="F21" s="2">
        <f t="shared" si="0"/>
        <v>0</v>
      </c>
      <c r="G21">
        <f t="shared" si="1"/>
        <v>0</v>
      </c>
    </row>
    <row r="22" spans="1:7" x14ac:dyDescent="0.2">
      <c r="E22" s="2">
        <v>10</v>
      </c>
      <c r="F22" s="2">
        <f t="shared" si="0"/>
        <v>0</v>
      </c>
      <c r="G22">
        <f t="shared" si="1"/>
        <v>0</v>
      </c>
    </row>
    <row r="23" spans="1:7" x14ac:dyDescent="0.2">
      <c r="E23" s="2">
        <v>11</v>
      </c>
      <c r="F23" s="2">
        <f t="shared" si="0"/>
        <v>1</v>
      </c>
      <c r="G23">
        <f t="shared" si="1"/>
        <v>3</v>
      </c>
    </row>
    <row r="24" spans="1:7" x14ac:dyDescent="0.2">
      <c r="G24" s="3">
        <f>SUM(G13:G23)</f>
        <v>98</v>
      </c>
    </row>
    <row r="32" spans="1:7" x14ac:dyDescent="0.2">
      <c r="A32" s="1" t="s">
        <v>0</v>
      </c>
      <c r="B32" s="1" t="s">
        <v>1</v>
      </c>
      <c r="C32" t="s">
        <v>3</v>
      </c>
      <c r="E32" t="s">
        <v>11</v>
      </c>
    </row>
    <row r="33" spans="1:5" x14ac:dyDescent="0.2">
      <c r="A33" s="1">
        <v>45561.72861111111</v>
      </c>
      <c r="B33">
        <v>88384</v>
      </c>
      <c r="C33">
        <f>INT(B33*$C$2)</f>
        <v>883840</v>
      </c>
      <c r="E33">
        <f>IF(MOD(C33,$F$6)&gt;0, INT(C33/$F$6)+1,INT(C33/$F$6))</f>
        <v>11</v>
      </c>
    </row>
    <row r="34" spans="1:5" x14ac:dyDescent="0.2">
      <c r="A34" s="1">
        <v>45561.728622685187</v>
      </c>
      <c r="B34">
        <v>17776</v>
      </c>
      <c r="C34">
        <f t="shared" ref="C34:C62" si="2">INT(B34*$C$2)</f>
        <v>177760</v>
      </c>
      <c r="E34">
        <f t="shared" ref="E34:E62" si="3">IF(MOD(C34,$F$6)&gt;0, INT(C34/$F$6)+1,INT(C34/$F$6))</f>
        <v>3</v>
      </c>
    </row>
    <row r="35" spans="1:5" x14ac:dyDescent="0.2">
      <c r="A35" s="1">
        <v>45561.728634259256</v>
      </c>
      <c r="B35">
        <v>7232</v>
      </c>
      <c r="C35">
        <f t="shared" si="2"/>
        <v>72320</v>
      </c>
      <c r="E35">
        <f t="shared" si="3"/>
        <v>1</v>
      </c>
    </row>
    <row r="36" spans="1:5" x14ac:dyDescent="0.2">
      <c r="A36" s="1">
        <v>45561.728645833333</v>
      </c>
      <c r="B36">
        <v>6704</v>
      </c>
      <c r="C36">
        <f t="shared" si="2"/>
        <v>67040</v>
      </c>
      <c r="E36">
        <f t="shared" si="3"/>
        <v>1</v>
      </c>
    </row>
    <row r="37" spans="1:5" x14ac:dyDescent="0.2">
      <c r="A37" s="1">
        <v>45561.72865740741</v>
      </c>
      <c r="B37">
        <v>4912</v>
      </c>
      <c r="C37">
        <f t="shared" si="2"/>
        <v>49120</v>
      </c>
      <c r="E37">
        <f t="shared" si="3"/>
        <v>1</v>
      </c>
    </row>
    <row r="38" spans="1:5" x14ac:dyDescent="0.2">
      <c r="A38" s="1">
        <v>45561.728668981479</v>
      </c>
      <c r="B38">
        <v>14304</v>
      </c>
      <c r="C38">
        <f t="shared" si="2"/>
        <v>143040</v>
      </c>
      <c r="E38">
        <f t="shared" si="3"/>
        <v>2</v>
      </c>
    </row>
    <row r="39" spans="1:5" x14ac:dyDescent="0.2">
      <c r="A39" s="1">
        <v>45561.728680555556</v>
      </c>
      <c r="B39">
        <v>9632</v>
      </c>
      <c r="C39">
        <f t="shared" si="2"/>
        <v>96320</v>
      </c>
      <c r="E39">
        <f t="shared" si="3"/>
        <v>2</v>
      </c>
    </row>
    <row r="40" spans="1:5" x14ac:dyDescent="0.2">
      <c r="A40" s="1">
        <v>45561.728692129633</v>
      </c>
      <c r="B40">
        <v>4912</v>
      </c>
      <c r="C40">
        <f t="shared" si="2"/>
        <v>49120</v>
      </c>
      <c r="E40">
        <f t="shared" si="3"/>
        <v>1</v>
      </c>
    </row>
    <row r="41" spans="1:5" x14ac:dyDescent="0.2">
      <c r="A41" s="1">
        <v>45561.728703703702</v>
      </c>
      <c r="B41">
        <v>6640</v>
      </c>
      <c r="C41">
        <f t="shared" si="2"/>
        <v>66400</v>
      </c>
      <c r="E41">
        <f t="shared" si="3"/>
        <v>1</v>
      </c>
    </row>
    <row r="42" spans="1:5" x14ac:dyDescent="0.2">
      <c r="A42" s="1">
        <v>45561.728715277779</v>
      </c>
      <c r="B42">
        <v>4912</v>
      </c>
      <c r="C42">
        <f t="shared" si="2"/>
        <v>49120</v>
      </c>
      <c r="E42">
        <f t="shared" si="3"/>
        <v>1</v>
      </c>
    </row>
    <row r="43" spans="1:5" x14ac:dyDescent="0.2">
      <c r="A43" s="1">
        <v>45561.728726851848</v>
      </c>
      <c r="B43">
        <v>4912</v>
      </c>
      <c r="C43">
        <f t="shared" si="2"/>
        <v>49120</v>
      </c>
      <c r="E43">
        <f t="shared" si="3"/>
        <v>1</v>
      </c>
    </row>
    <row r="44" spans="1:5" x14ac:dyDescent="0.2">
      <c r="A44" s="1">
        <v>45561.728738425925</v>
      </c>
      <c r="B44">
        <v>9632</v>
      </c>
      <c r="C44">
        <f t="shared" si="2"/>
        <v>96320</v>
      </c>
      <c r="E44">
        <f t="shared" si="3"/>
        <v>2</v>
      </c>
    </row>
    <row r="45" spans="1:5" x14ac:dyDescent="0.2">
      <c r="A45" s="1">
        <v>45561.728750000002</v>
      </c>
      <c r="B45">
        <v>4912</v>
      </c>
      <c r="C45">
        <f t="shared" si="2"/>
        <v>49120</v>
      </c>
      <c r="E45">
        <f t="shared" si="3"/>
        <v>1</v>
      </c>
    </row>
    <row r="46" spans="1:5" x14ac:dyDescent="0.2">
      <c r="A46" s="1">
        <v>45561.728761574072</v>
      </c>
      <c r="B46">
        <v>6640</v>
      </c>
      <c r="C46">
        <f t="shared" si="2"/>
        <v>66400</v>
      </c>
      <c r="E46">
        <f t="shared" si="3"/>
        <v>1</v>
      </c>
    </row>
    <row r="47" spans="1:5" x14ac:dyDescent="0.2">
      <c r="A47" s="1">
        <v>45561.728773148148</v>
      </c>
      <c r="B47">
        <v>4912</v>
      </c>
      <c r="C47">
        <f t="shared" si="2"/>
        <v>49120</v>
      </c>
      <c r="E47">
        <f t="shared" si="3"/>
        <v>1</v>
      </c>
    </row>
    <row r="48" spans="1:5" x14ac:dyDescent="0.2">
      <c r="A48" s="1">
        <v>45561.728784722225</v>
      </c>
      <c r="B48">
        <v>4912</v>
      </c>
      <c r="C48">
        <f t="shared" si="2"/>
        <v>49120</v>
      </c>
      <c r="E48">
        <f t="shared" si="3"/>
        <v>1</v>
      </c>
    </row>
    <row r="49" spans="1:5" x14ac:dyDescent="0.2">
      <c r="A49" s="1">
        <v>45561.728796296295</v>
      </c>
      <c r="B49">
        <v>9632</v>
      </c>
      <c r="C49">
        <f t="shared" si="2"/>
        <v>96320</v>
      </c>
      <c r="E49">
        <f t="shared" si="3"/>
        <v>2</v>
      </c>
    </row>
    <row r="50" spans="1:5" x14ac:dyDescent="0.2">
      <c r="A50" s="1">
        <v>45561.728807870371</v>
      </c>
      <c r="B50">
        <v>6424</v>
      </c>
      <c r="C50">
        <f t="shared" si="2"/>
        <v>64240</v>
      </c>
      <c r="E50">
        <f t="shared" si="3"/>
        <v>1</v>
      </c>
    </row>
    <row r="51" spans="1:5" x14ac:dyDescent="0.2">
      <c r="A51" s="1">
        <v>45561.728819444441</v>
      </c>
      <c r="B51">
        <v>6640</v>
      </c>
      <c r="C51">
        <f t="shared" si="2"/>
        <v>66400</v>
      </c>
      <c r="E51">
        <f t="shared" si="3"/>
        <v>1</v>
      </c>
    </row>
    <row r="52" spans="1:5" x14ac:dyDescent="0.2">
      <c r="A52" s="1">
        <v>45561.728831018518</v>
      </c>
      <c r="B52">
        <v>4912</v>
      </c>
      <c r="C52">
        <f t="shared" si="2"/>
        <v>49120</v>
      </c>
      <c r="E52">
        <f t="shared" si="3"/>
        <v>1</v>
      </c>
    </row>
    <row r="53" spans="1:5" x14ac:dyDescent="0.2">
      <c r="A53" s="1">
        <v>45561.728842592594</v>
      </c>
      <c r="B53">
        <v>4912</v>
      </c>
      <c r="C53">
        <f t="shared" si="2"/>
        <v>49120</v>
      </c>
      <c r="E53">
        <f t="shared" si="3"/>
        <v>1</v>
      </c>
    </row>
    <row r="54" spans="1:5" x14ac:dyDescent="0.2">
      <c r="A54" s="1">
        <v>45561.728854166664</v>
      </c>
      <c r="B54">
        <v>9632</v>
      </c>
      <c r="C54">
        <f t="shared" si="2"/>
        <v>96320</v>
      </c>
      <c r="E54">
        <f t="shared" si="3"/>
        <v>2</v>
      </c>
    </row>
    <row r="55" spans="1:5" x14ac:dyDescent="0.2">
      <c r="A55" s="1">
        <v>45561.728865740741</v>
      </c>
      <c r="B55">
        <v>4912</v>
      </c>
      <c r="C55">
        <f t="shared" si="2"/>
        <v>49120</v>
      </c>
      <c r="E55">
        <f t="shared" si="3"/>
        <v>1</v>
      </c>
    </row>
    <row r="56" spans="1:5" x14ac:dyDescent="0.2">
      <c r="A56" s="1">
        <v>45561.728877314818</v>
      </c>
      <c r="B56">
        <v>6640</v>
      </c>
      <c r="C56">
        <f t="shared" si="2"/>
        <v>66400</v>
      </c>
      <c r="E56">
        <f t="shared" si="3"/>
        <v>1</v>
      </c>
    </row>
    <row r="57" spans="1:5" x14ac:dyDescent="0.2">
      <c r="A57" s="1">
        <v>45561.728888888887</v>
      </c>
      <c r="B57">
        <v>4912</v>
      </c>
      <c r="C57">
        <f t="shared" si="2"/>
        <v>49120</v>
      </c>
      <c r="E57">
        <f t="shared" si="3"/>
        <v>1</v>
      </c>
    </row>
    <row r="58" spans="1:5" x14ac:dyDescent="0.2">
      <c r="A58" s="1">
        <v>45561.728900462964</v>
      </c>
      <c r="B58">
        <v>9632</v>
      </c>
      <c r="C58">
        <f t="shared" si="2"/>
        <v>96320</v>
      </c>
      <c r="E58">
        <f t="shared" si="3"/>
        <v>2</v>
      </c>
    </row>
    <row r="59" spans="1:5" x14ac:dyDescent="0.2">
      <c r="A59" s="1">
        <v>45561.728912037041</v>
      </c>
      <c r="B59">
        <v>10688</v>
      </c>
      <c r="C59">
        <f t="shared" si="2"/>
        <v>106880</v>
      </c>
      <c r="E59">
        <f t="shared" si="3"/>
        <v>2</v>
      </c>
    </row>
    <row r="60" spans="1:5" x14ac:dyDescent="0.2">
      <c r="A60" s="1">
        <v>45561.72892361111</v>
      </c>
      <c r="B60">
        <v>4912</v>
      </c>
      <c r="C60">
        <f t="shared" si="2"/>
        <v>49120</v>
      </c>
      <c r="E60">
        <f t="shared" si="3"/>
        <v>1</v>
      </c>
    </row>
    <row r="61" spans="1:5" x14ac:dyDescent="0.2">
      <c r="A61" s="1">
        <v>45561.728935185187</v>
      </c>
      <c r="B61">
        <v>10352</v>
      </c>
      <c r="C61">
        <f t="shared" si="2"/>
        <v>103520</v>
      </c>
      <c r="E61">
        <f t="shared" si="3"/>
        <v>2</v>
      </c>
    </row>
    <row r="62" spans="1:5" x14ac:dyDescent="0.2">
      <c r="A62" s="1">
        <v>45561.728946759256</v>
      </c>
      <c r="B62">
        <v>5440</v>
      </c>
      <c r="C62">
        <f t="shared" si="2"/>
        <v>54400</v>
      </c>
      <c r="E62">
        <f t="shared" si="3"/>
        <v>1</v>
      </c>
    </row>
  </sheetData>
  <pageMargins left="0.75" right="0.75" top="1" bottom="1" header="0.5" footer="0.5"/>
  <pageSetup paperSize="9" scale="9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log_2024-09-26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Evans</dc:creator>
  <cp:lastModifiedBy>Paul Evans</cp:lastModifiedBy>
  <cp:lastPrinted>2024-09-26T18:16:55Z</cp:lastPrinted>
  <dcterms:created xsi:type="dcterms:W3CDTF">2024-09-26T18:16:18Z</dcterms:created>
  <dcterms:modified xsi:type="dcterms:W3CDTF">2024-09-26T20:15:42Z</dcterms:modified>
</cp:coreProperties>
</file>