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gsam\Desktop\국민대학교\SAP 혁신성장 청년인재\"/>
    </mc:Choice>
  </mc:AlternateContent>
  <xr:revisionPtr revIDLastSave="0" documentId="13_ncr:1_{7EF7F9BB-0DB2-4398-A61A-167B97C8CFE0}" xr6:coauthVersionLast="45" xr6:coauthVersionMax="45" xr10:uidLastSave="{00000000-0000-0000-0000-000000000000}"/>
  <bookViews>
    <workbookView xWindow="-120" yWindow="-120" windowWidth="29040" windowHeight="15840" activeTab="1" xr2:uid="{219C21B5-AC83-4599-A145-BC1EF6A3B130}"/>
  </bookViews>
  <sheets>
    <sheet name="커리큘럼" sheetId="2" r:id="rId1"/>
    <sheet name="일정표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" l="1"/>
  <c r="G53" i="1"/>
  <c r="G56" i="1" s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F5" i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C5" i="1"/>
  <c r="B5" i="1"/>
  <c r="B7" i="1" s="1"/>
  <c r="H3" i="1"/>
  <c r="H56" i="1" l="1"/>
  <c r="B9" i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</calcChain>
</file>

<file path=xl/sharedStrings.xml><?xml version="1.0" encoding="utf-8"?>
<sst xmlns="http://schemas.openxmlformats.org/spreadsheetml/2006/main" count="174" uniqueCount="74">
  <si>
    <t>설계</t>
  </si>
  <si>
    <t>공통</t>
  </si>
  <si>
    <t>분석</t>
  </si>
  <si>
    <t>모듈</t>
  </si>
  <si>
    <t>구현</t>
  </si>
  <si>
    <t>통테</t>
  </si>
  <si>
    <t>수료식</t>
  </si>
  <si>
    <t>멘토링</t>
  </si>
  <si>
    <t>TUE</t>
  </si>
  <si>
    <t>WED</t>
  </si>
  <si>
    <t>THR</t>
  </si>
  <si>
    <t>FRI</t>
  </si>
  <si>
    <t>SAT</t>
  </si>
  <si>
    <t>강사일</t>
  </si>
  <si>
    <t>멘토일</t>
  </si>
  <si>
    <t>공통-C01</t>
    <phoneticPr fontId="2" type="noConversion"/>
  </si>
  <si>
    <t>공통-C02</t>
    <phoneticPr fontId="2" type="noConversion"/>
  </si>
  <si>
    <t>공통-C04</t>
    <phoneticPr fontId="2" type="noConversion"/>
  </si>
  <si>
    <t>모듈-M02</t>
    <phoneticPr fontId="2" type="noConversion"/>
  </si>
  <si>
    <t>공통-C03</t>
    <phoneticPr fontId="2" type="noConversion"/>
  </si>
  <si>
    <t>공통-C05</t>
    <phoneticPr fontId="2" type="noConversion"/>
  </si>
  <si>
    <t>UI5-UX01</t>
    <phoneticPr fontId="2" type="noConversion"/>
  </si>
  <si>
    <t>UI5-UX02</t>
    <phoneticPr fontId="2" type="noConversion"/>
  </si>
  <si>
    <t>노동절</t>
  </si>
  <si>
    <t>어린이날</t>
  </si>
  <si>
    <t>FIORI-F02</t>
    <phoneticPr fontId="2" type="noConversion"/>
  </si>
  <si>
    <t>ABAP-A01</t>
    <phoneticPr fontId="2" type="noConversion"/>
  </si>
  <si>
    <t>부처님
오신날</t>
  </si>
  <si>
    <t>ABAP-A02</t>
    <phoneticPr fontId="2" type="noConversion"/>
  </si>
  <si>
    <t>ABAP-A03</t>
    <phoneticPr fontId="2" type="noConversion"/>
  </si>
  <si>
    <t>ABAP-A04</t>
    <phoneticPr fontId="2" type="noConversion"/>
  </si>
  <si>
    <t>ABAP-A05</t>
    <phoneticPr fontId="2" type="noConversion"/>
  </si>
  <si>
    <t>ABAP-A06</t>
    <phoneticPr fontId="2" type="noConversion"/>
  </si>
  <si>
    <t>GW/CDS-G01</t>
    <phoneticPr fontId="2" type="noConversion"/>
  </si>
  <si>
    <t>GW/CDS-G02</t>
    <phoneticPr fontId="2" type="noConversion"/>
  </si>
  <si>
    <t>추석</t>
  </si>
  <si>
    <t>총 시수</t>
  </si>
  <si>
    <t>[2021 신규과제] 클라우드 커리큘럼</t>
    <phoneticPr fontId="13" type="noConversion"/>
  </si>
  <si>
    <t>영역</t>
  </si>
  <si>
    <t>구분</t>
  </si>
  <si>
    <t>사업계획서 내 과정명</t>
  </si>
  <si>
    <t>클라우드 개요, 클라우드 환경 및 비즈니스 모델과 가치</t>
    <phoneticPr fontId="2" type="noConversion"/>
  </si>
  <si>
    <t>AWS 클라우드 시스템과 SAP 클라우드 플랫폼</t>
  </si>
  <si>
    <t>빅데이터 활용 기술의 이해</t>
  </si>
  <si>
    <t>IT 기초 및 Open 소스의 이해</t>
    <phoneticPr fontId="13" type="noConversion"/>
  </si>
  <si>
    <t xml:space="preserve">모델링 및 데이터베이스 </t>
  </si>
  <si>
    <t>Standard Query Language의 활용</t>
    <phoneticPr fontId="2" type="noConversion"/>
  </si>
  <si>
    <t xml:space="preserve">단위 프로젝트 </t>
  </si>
  <si>
    <t>기업 업무(ERP)의 이해 - SAP S/4HANA Overview</t>
    <phoneticPr fontId="13" type="noConversion"/>
  </si>
  <si>
    <t>비즈니스 프로세스에 기반한 통합 관점의 이해</t>
    <phoneticPr fontId="13" type="noConversion"/>
  </si>
  <si>
    <t>클라우드 UX 어플리케이션</t>
    <phoneticPr fontId="13" type="noConversion"/>
  </si>
  <si>
    <t>클라우드 UI 프로그래밍 SW 개발 - 스크립트 프로그래밍</t>
    <phoneticPr fontId="2" type="noConversion"/>
  </si>
  <si>
    <t>클라우드 UI 프로그래밍 SW 개발 - UI 기본 프로그래밍</t>
  </si>
  <si>
    <t>클라우드 UI 프로그래밍 SW 개발 - UI 심화 프로그래밍</t>
  </si>
  <si>
    <t>클라우드 반응형 앱</t>
  </si>
  <si>
    <t>클라우드 UI 프로그래밍 SW 개발 - 반응형 디바이스 Fiori Foundation</t>
  </si>
  <si>
    <t>클라우드 UI 프로그래밍 SW 개발 - 반응형 디바이스 Fiori 프로그래밍</t>
  </si>
  <si>
    <t>클라우드 UI 프로그래밍 SW 개발 - Metadata 기반 Element 프로그래밍</t>
  </si>
  <si>
    <t>Backend 어플리케이션</t>
    <phoneticPr fontId="13" type="noConversion"/>
  </si>
  <si>
    <t>클라우드 업무 프로그래밍 SW 개발 - 단위 데이터 프로그래밍</t>
  </si>
  <si>
    <t>클라우드 업무 프로그래밍 SW 개발 - 단위 UI 프로그래밍</t>
    <phoneticPr fontId="13" type="noConversion"/>
  </si>
  <si>
    <t>클라우드 업무 프로그래밍 SW 개발 - 대쉬보드 레포트 프로그래밍</t>
  </si>
  <si>
    <t>클라우드 업무 프로그래밍 SW 개발 - 대량 데이터 처리 프로그래밍</t>
    <phoneticPr fontId="13" type="noConversion"/>
  </si>
  <si>
    <t>클라우드 업무 프로그래밍 SW 개발 - 단위 리포트 프로그래밍</t>
    <phoneticPr fontId="13" type="noConversion"/>
  </si>
  <si>
    <t>클라우드 업무 프로그래밍 SW 개발 - 프레임워크의 활용</t>
    <phoneticPr fontId="13" type="noConversion"/>
  </si>
  <si>
    <t>클라우드 데이터 소스</t>
    <phoneticPr fontId="13" type="noConversion"/>
  </si>
  <si>
    <t>클라우드 UI 프로그래밍 SW 개발 -  OData Service</t>
  </si>
  <si>
    <t>클라우드 UI 프로그래밍 SW 개발 -  Core Data Service</t>
  </si>
  <si>
    <t xml:space="preserve">종합 프로젝트 </t>
  </si>
  <si>
    <t>프로젝트</t>
  </si>
  <si>
    <t>프로젝트 분석</t>
    <phoneticPr fontId="2" type="noConversion"/>
  </si>
  <si>
    <t>프로젝트 설계</t>
    <phoneticPr fontId="2" type="noConversion"/>
  </si>
  <si>
    <t>프로젝트 구현</t>
    <phoneticPr fontId="2" type="noConversion"/>
  </si>
  <si>
    <t>프로젝트 통테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</si>
</sst>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Microsoft JhengHei"/>
      <family val="2"/>
    </font>
    <font>
      <sz val="9.5"/>
      <color theme="1"/>
      <name val="Microsoft JhengHei"/>
      <family val="2"/>
    </font>
    <font>
      <sz val="11"/>
      <color theme="1"/>
      <name val="Microsoft JhengHei"/>
      <family val="2"/>
    </font>
    <font>
      <sz val="9"/>
      <name val="Microsoft JhengHei"/>
      <family val="2"/>
    </font>
    <font>
      <b/>
      <sz val="9"/>
      <name val="Microsoft JhengHei"/>
      <family val="2"/>
    </font>
    <font>
      <b/>
      <sz val="9"/>
      <color theme="0"/>
      <name val="Microsoft JhengHei"/>
      <family val="2"/>
    </font>
    <font>
      <sz val="9"/>
      <color theme="0" tint="-0.249977111117893"/>
      <name val="Microsoft JhengHei"/>
      <family val="2"/>
    </font>
    <font>
      <b/>
      <sz val="9"/>
      <color rgb="FFC00000"/>
      <name val="Microsoft JhengHei"/>
      <family val="2"/>
    </font>
    <font>
      <b/>
      <sz val="9.5"/>
      <color theme="1"/>
      <name val="Microsoft JhengHei"/>
      <family val="2"/>
    </font>
    <font>
      <b/>
      <sz val="20"/>
      <color theme="1"/>
      <name val="Microsoft JhengHei"/>
      <family val="2"/>
    </font>
    <font>
      <sz val="11"/>
      <color rgb="FF006100"/>
      <name val="맑은 고딕"/>
      <family val="2"/>
      <scheme val="minor"/>
    </font>
    <font>
      <sz val="10"/>
      <color theme="1"/>
      <name val="Microsoft JhengHei"/>
      <family val="2"/>
    </font>
    <font>
      <sz val="10"/>
      <color theme="0"/>
      <name val="Microsoft JhengHei"/>
      <family val="2"/>
    </font>
    <font>
      <sz val="9"/>
      <color rgb="FF000000"/>
      <name val="Microsoft JhengHei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1CCF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6" fillId="11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3" fillId="0" borderId="0" xfId="1" applyFont="1">
      <alignment vertical="center"/>
    </xf>
    <xf numFmtId="0" fontId="12" fillId="0" borderId="0" xfId="1" applyFont="1">
      <alignment vertical="center"/>
    </xf>
    <xf numFmtId="0" fontId="5" fillId="0" borderId="0" xfId="1" applyFont="1">
      <alignment vertical="center"/>
    </xf>
    <xf numFmtId="0" fontId="14" fillId="0" borderId="0" xfId="1" applyFo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15" fillId="16" borderId="2" xfId="1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17" borderId="2" xfId="0" applyFont="1" applyFill="1" applyBorder="1" applyAlignment="1">
      <alignment horizontal="left" vertical="center" wrapText="1"/>
    </xf>
    <xf numFmtId="0" fontId="9" fillId="12" borderId="3" xfId="0" applyFont="1" applyFill="1" applyBorder="1" applyAlignment="1">
      <alignment horizontal="center" vertical="center" wrapText="1"/>
    </xf>
    <xf numFmtId="0" fontId="9" fillId="12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</cellXfs>
  <cellStyles count="2">
    <cellStyle name="Normal 2" xfId="1" xr:uid="{17F1530F-0FBA-4C7F-A3BE-FB67EAC935DF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6D93-F04C-4CB6-B98A-601F7C0EE77C}">
  <dimension ref="A1:C29"/>
  <sheetViews>
    <sheetView topLeftCell="B1" zoomScaleNormal="100" workbookViewId="0">
      <selection activeCell="C20" sqref="C20"/>
    </sheetView>
  </sheetViews>
  <sheetFormatPr defaultColWidth="8.75" defaultRowHeight="15" x14ac:dyDescent="0.3"/>
  <cols>
    <col min="1" max="1" width="13.625" style="31" hidden="1" customWidth="1"/>
    <col min="2" max="2" width="16.625" style="31" customWidth="1"/>
    <col min="3" max="3" width="50.5" style="31" customWidth="1"/>
    <col min="4" max="16384" width="8.75" style="33"/>
  </cols>
  <sheetData>
    <row r="1" spans="1:3" ht="27" x14ac:dyDescent="0.3">
      <c r="B1" s="32" t="s">
        <v>37</v>
      </c>
    </row>
    <row r="2" spans="1:3" x14ac:dyDescent="0.3">
      <c r="A2" s="34"/>
      <c r="B2" s="34"/>
      <c r="C2" s="34"/>
    </row>
    <row r="3" spans="1:3" ht="19.5" customHeight="1" x14ac:dyDescent="0.3">
      <c r="A3" s="35" t="s">
        <v>38</v>
      </c>
      <c r="B3" s="36" t="s">
        <v>39</v>
      </c>
      <c r="C3" s="36" t="s">
        <v>40</v>
      </c>
    </row>
    <row r="4" spans="1:3" ht="19.5" customHeight="1" x14ac:dyDescent="0.3">
      <c r="A4" s="43" t="s">
        <v>1</v>
      </c>
      <c r="B4" s="43" t="s">
        <v>1</v>
      </c>
      <c r="C4" s="37" t="s">
        <v>41</v>
      </c>
    </row>
    <row r="5" spans="1:3" ht="19.5" customHeight="1" x14ac:dyDescent="0.3">
      <c r="A5" s="43"/>
      <c r="B5" s="43"/>
      <c r="C5" s="37" t="s">
        <v>42</v>
      </c>
    </row>
    <row r="6" spans="1:3" ht="19.5" customHeight="1" x14ac:dyDescent="0.3">
      <c r="A6" s="43" t="s">
        <v>43</v>
      </c>
      <c r="B6" s="43"/>
      <c r="C6" s="37" t="s">
        <v>44</v>
      </c>
    </row>
    <row r="7" spans="1:3" ht="19.5" customHeight="1" x14ac:dyDescent="0.3">
      <c r="A7" s="43"/>
      <c r="B7" s="43"/>
      <c r="C7" s="37" t="s">
        <v>45</v>
      </c>
    </row>
    <row r="8" spans="1:3" ht="19.5" customHeight="1" x14ac:dyDescent="0.3">
      <c r="A8" s="43"/>
      <c r="B8" s="43"/>
      <c r="C8" s="37" t="s">
        <v>46</v>
      </c>
    </row>
    <row r="9" spans="1:3" ht="19.5" customHeight="1" x14ac:dyDescent="0.3">
      <c r="A9" s="42" t="s">
        <v>47</v>
      </c>
      <c r="B9" s="42" t="s">
        <v>3</v>
      </c>
      <c r="C9" s="37" t="s">
        <v>48</v>
      </c>
    </row>
    <row r="10" spans="1:3" ht="19.5" customHeight="1" x14ac:dyDescent="0.3">
      <c r="A10" s="42"/>
      <c r="B10" s="42"/>
      <c r="C10" s="37" t="s">
        <v>49</v>
      </c>
    </row>
    <row r="11" spans="1:3" ht="19.5" customHeight="1" x14ac:dyDescent="0.3">
      <c r="A11" s="42"/>
      <c r="B11" s="42" t="s">
        <v>50</v>
      </c>
      <c r="C11" s="37" t="s">
        <v>51</v>
      </c>
    </row>
    <row r="12" spans="1:3" ht="19.5" customHeight="1" x14ac:dyDescent="0.3">
      <c r="A12" s="42"/>
      <c r="B12" s="42"/>
      <c r="C12" s="37" t="s">
        <v>52</v>
      </c>
    </row>
    <row r="13" spans="1:3" ht="19.5" hidden="1" customHeight="1" x14ac:dyDescent="0.3">
      <c r="A13" s="42"/>
      <c r="B13" s="42"/>
      <c r="C13" s="39" t="s">
        <v>53</v>
      </c>
    </row>
    <row r="14" spans="1:3" ht="19.5" hidden="1" customHeight="1" x14ac:dyDescent="0.3">
      <c r="A14" s="42"/>
      <c r="B14" s="42" t="s">
        <v>54</v>
      </c>
      <c r="C14" s="39" t="s">
        <v>55</v>
      </c>
    </row>
    <row r="15" spans="1:3" ht="19.5" customHeight="1" x14ac:dyDescent="0.3">
      <c r="A15" s="42"/>
      <c r="B15" s="42"/>
      <c r="C15" s="37" t="s">
        <v>56</v>
      </c>
    </row>
    <row r="16" spans="1:3" ht="19.5" hidden="1" customHeight="1" x14ac:dyDescent="0.3">
      <c r="A16" s="42"/>
      <c r="B16" s="42"/>
      <c r="C16" s="39" t="s">
        <v>57</v>
      </c>
    </row>
    <row r="17" spans="1:3" ht="19.5" customHeight="1" x14ac:dyDescent="0.3">
      <c r="A17" s="42"/>
      <c r="B17" s="42" t="s">
        <v>58</v>
      </c>
      <c r="C17" s="37" t="s">
        <v>59</v>
      </c>
    </row>
    <row r="18" spans="1:3" ht="19.5" customHeight="1" x14ac:dyDescent="0.3">
      <c r="A18" s="42"/>
      <c r="B18" s="42"/>
      <c r="C18" s="37" t="s">
        <v>60</v>
      </c>
    </row>
    <row r="19" spans="1:3" ht="19.5" customHeight="1" x14ac:dyDescent="0.3">
      <c r="A19" s="42"/>
      <c r="B19" s="42"/>
      <c r="C19" s="37" t="s">
        <v>61</v>
      </c>
    </row>
    <row r="20" spans="1:3" ht="19.5" customHeight="1" x14ac:dyDescent="0.3">
      <c r="A20" s="42"/>
      <c r="B20" s="42"/>
      <c r="C20" s="37" t="s">
        <v>62</v>
      </c>
    </row>
    <row r="21" spans="1:3" ht="19.5" customHeight="1" x14ac:dyDescent="0.3">
      <c r="A21" s="42"/>
      <c r="B21" s="42"/>
      <c r="C21" s="37" t="s">
        <v>63</v>
      </c>
    </row>
    <row r="22" spans="1:3" ht="19.5" customHeight="1" x14ac:dyDescent="0.3">
      <c r="A22" s="42"/>
      <c r="B22" s="42"/>
      <c r="C22" s="37" t="s">
        <v>64</v>
      </c>
    </row>
    <row r="23" spans="1:3" ht="19.5" customHeight="1" x14ac:dyDescent="0.3">
      <c r="A23" s="38"/>
      <c r="B23" s="42" t="s">
        <v>65</v>
      </c>
      <c r="C23" s="37" t="s">
        <v>66</v>
      </c>
    </row>
    <row r="24" spans="1:3" ht="19.5" customHeight="1" x14ac:dyDescent="0.3">
      <c r="A24" s="38"/>
      <c r="B24" s="42"/>
      <c r="C24" s="37" t="s">
        <v>67</v>
      </c>
    </row>
    <row r="25" spans="1:3" ht="19.5" customHeight="1" x14ac:dyDescent="0.3">
      <c r="A25" s="43" t="s">
        <v>68</v>
      </c>
      <c r="B25" s="44" t="s">
        <v>69</v>
      </c>
      <c r="C25" s="37" t="s">
        <v>70</v>
      </c>
    </row>
    <row r="26" spans="1:3" ht="19.5" customHeight="1" x14ac:dyDescent="0.3">
      <c r="A26" s="43"/>
      <c r="B26" s="44"/>
      <c r="C26" s="37" t="s">
        <v>71</v>
      </c>
    </row>
    <row r="27" spans="1:3" ht="19.5" customHeight="1" x14ac:dyDescent="0.3">
      <c r="A27" s="43"/>
      <c r="B27" s="44"/>
      <c r="C27" s="37" t="s">
        <v>72</v>
      </c>
    </row>
    <row r="28" spans="1:3" ht="19.5" customHeight="1" x14ac:dyDescent="0.3">
      <c r="A28" s="43"/>
      <c r="B28" s="44"/>
      <c r="C28" s="37" t="s">
        <v>73</v>
      </c>
    </row>
    <row r="29" spans="1:3" ht="19.5" customHeight="1" x14ac:dyDescent="0.3">
      <c r="A29" s="43"/>
      <c r="B29" s="44"/>
      <c r="C29" s="37" t="s">
        <v>6</v>
      </c>
    </row>
  </sheetData>
  <mergeCells count="11">
    <mergeCell ref="A6:A8"/>
    <mergeCell ref="A9:A22"/>
    <mergeCell ref="B9:B10"/>
    <mergeCell ref="B11:B13"/>
    <mergeCell ref="A4:A5"/>
    <mergeCell ref="B4:B8"/>
    <mergeCell ref="B23:B24"/>
    <mergeCell ref="A25:A29"/>
    <mergeCell ref="B25:B29"/>
    <mergeCell ref="B14:B16"/>
    <mergeCell ref="B17:B2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B340-21F4-4363-825A-E4EFB1E93B67}">
  <dimension ref="B1:L57"/>
  <sheetViews>
    <sheetView showGridLines="0" tabSelected="1" zoomScaleNormal="100" workbookViewId="0">
      <selection activeCell="L6" sqref="L6"/>
    </sheetView>
  </sheetViews>
  <sheetFormatPr defaultColWidth="8.75" defaultRowHeight="15" x14ac:dyDescent="0.25"/>
  <cols>
    <col min="1" max="1" width="2.5" style="3" customWidth="1"/>
    <col min="2" max="6" width="7.875" style="4" customWidth="1"/>
    <col min="7" max="7" width="7.25" style="29" customWidth="1"/>
    <col min="8" max="8" width="6.25" style="4" customWidth="1"/>
    <col min="9" max="9" width="2.5" style="30" customWidth="1"/>
    <col min="10" max="10" width="4.75" style="3" customWidth="1"/>
    <col min="11" max="16384" width="8.75" style="3"/>
  </cols>
  <sheetData>
    <row r="1" spans="2:12" x14ac:dyDescent="0.25">
      <c r="B1" s="5"/>
      <c r="C1" s="5"/>
      <c r="D1" s="6"/>
      <c r="E1" s="5"/>
      <c r="F1" s="5"/>
      <c r="G1" s="7"/>
      <c r="H1" s="5"/>
      <c r="I1" s="5"/>
    </row>
    <row r="2" spans="2:12" x14ac:dyDescent="0.25"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2"/>
      <c r="L2" s="9"/>
    </row>
    <row r="3" spans="2:12" x14ac:dyDescent="0.25">
      <c r="B3" s="10">
        <v>44285</v>
      </c>
      <c r="C3" s="10">
        <v>44286</v>
      </c>
      <c r="D3" s="10">
        <v>44287</v>
      </c>
      <c r="E3" s="10">
        <v>44288</v>
      </c>
      <c r="F3" s="10">
        <v>44289</v>
      </c>
      <c r="G3" s="11">
        <v>3</v>
      </c>
      <c r="H3" s="11">
        <f>COUNTIF(B4:F4,"멘토링")</f>
        <v>0</v>
      </c>
      <c r="I3" s="2"/>
    </row>
    <row r="4" spans="2:12" x14ac:dyDescent="0.25">
      <c r="B4" s="41"/>
      <c r="C4" s="41"/>
      <c r="D4" s="12" t="s">
        <v>15</v>
      </c>
      <c r="E4" s="12" t="s">
        <v>16</v>
      </c>
      <c r="F4" s="12" t="s">
        <v>16</v>
      </c>
      <c r="G4" s="13"/>
      <c r="H4" s="14"/>
      <c r="I4" s="2"/>
    </row>
    <row r="5" spans="2:12" x14ac:dyDescent="0.25">
      <c r="B5" s="10">
        <f>B3+7</f>
        <v>44292</v>
      </c>
      <c r="C5" s="10">
        <f>C3+7</f>
        <v>44293</v>
      </c>
      <c r="D5" s="10">
        <f>D3+7</f>
        <v>44294</v>
      </c>
      <c r="E5" s="10">
        <f>E3+7</f>
        <v>44295</v>
      </c>
      <c r="F5" s="10">
        <f>F3+7</f>
        <v>44296</v>
      </c>
      <c r="G5" s="11">
        <v>4</v>
      </c>
      <c r="H5" s="11">
        <f>COUNTIF(B6:F6,"멘토링")</f>
        <v>1</v>
      </c>
      <c r="I5" s="2"/>
    </row>
    <row r="6" spans="2:12" x14ac:dyDescent="0.25">
      <c r="B6" s="12" t="s">
        <v>16</v>
      </c>
      <c r="C6" s="12" t="s">
        <v>19</v>
      </c>
      <c r="D6" s="15" t="s">
        <v>17</v>
      </c>
      <c r="E6" s="15" t="s">
        <v>17</v>
      </c>
      <c r="F6" s="20" t="s">
        <v>7</v>
      </c>
      <c r="G6" s="14"/>
      <c r="H6" s="14"/>
      <c r="I6" s="2"/>
    </row>
    <row r="7" spans="2:12" x14ac:dyDescent="0.25">
      <c r="B7" s="10">
        <f>B5+7</f>
        <v>44299</v>
      </c>
      <c r="C7" s="10">
        <f>C5+7</f>
        <v>44300</v>
      </c>
      <c r="D7" s="10">
        <f>D5+7</f>
        <v>44301</v>
      </c>
      <c r="E7" s="10">
        <f>E5+7</f>
        <v>44302</v>
      </c>
      <c r="F7" s="10">
        <f>F5+7</f>
        <v>44303</v>
      </c>
      <c r="G7" s="11">
        <v>4</v>
      </c>
      <c r="H7" s="11">
        <f>COUNTIF(B8:F8,"멘토링")</f>
        <v>1</v>
      </c>
      <c r="I7" s="2"/>
    </row>
    <row r="8" spans="2:12" x14ac:dyDescent="0.25">
      <c r="B8" s="15" t="s">
        <v>17</v>
      </c>
      <c r="C8" s="15" t="s">
        <v>20</v>
      </c>
      <c r="D8" s="15" t="s">
        <v>20</v>
      </c>
      <c r="E8" s="15" t="s">
        <v>20</v>
      </c>
      <c r="F8" s="20" t="s">
        <v>7</v>
      </c>
      <c r="G8" s="14"/>
      <c r="H8" s="14"/>
      <c r="I8" s="2"/>
    </row>
    <row r="9" spans="2:12" x14ac:dyDescent="0.25">
      <c r="B9" s="10">
        <f>B7+7</f>
        <v>44306</v>
      </c>
      <c r="C9" s="10">
        <f>C7+7</f>
        <v>44307</v>
      </c>
      <c r="D9" s="10">
        <f>D7+7</f>
        <v>44308</v>
      </c>
      <c r="E9" s="10">
        <f>E7+7</f>
        <v>44309</v>
      </c>
      <c r="F9" s="10">
        <f>F7+7</f>
        <v>44310</v>
      </c>
      <c r="G9" s="11">
        <v>4</v>
      </c>
      <c r="H9" s="11">
        <f>COUNTIF(B10:F10,"멘토링")</f>
        <v>1</v>
      </c>
      <c r="I9" s="2"/>
    </row>
    <row r="10" spans="2:12" x14ac:dyDescent="0.25">
      <c r="B10" s="16" t="s">
        <v>18</v>
      </c>
      <c r="C10" s="16" t="s">
        <v>18</v>
      </c>
      <c r="D10" s="16" t="s">
        <v>18</v>
      </c>
      <c r="E10" s="16" t="s">
        <v>18</v>
      </c>
      <c r="F10" s="20" t="s">
        <v>7</v>
      </c>
      <c r="G10" s="17"/>
      <c r="H10" s="14"/>
      <c r="I10" s="2"/>
    </row>
    <row r="11" spans="2:12" x14ac:dyDescent="0.25">
      <c r="B11" s="10">
        <f>B9+7</f>
        <v>44313</v>
      </c>
      <c r="C11" s="10">
        <f>C9+7</f>
        <v>44314</v>
      </c>
      <c r="D11" s="10">
        <f>D9+7</f>
        <v>44315</v>
      </c>
      <c r="E11" s="10">
        <f>E9+7</f>
        <v>44316</v>
      </c>
      <c r="F11" s="10">
        <f>F9+7</f>
        <v>44317</v>
      </c>
      <c r="G11" s="11">
        <v>4</v>
      </c>
      <c r="H11" s="11">
        <f>COUNTIF(B12:F12,"멘토링")</f>
        <v>0</v>
      </c>
      <c r="I11" s="2"/>
    </row>
    <row r="12" spans="2:12" x14ac:dyDescent="0.25">
      <c r="B12" s="21" t="s">
        <v>21</v>
      </c>
      <c r="C12" s="21" t="s">
        <v>21</v>
      </c>
      <c r="D12" s="21" t="s">
        <v>22</v>
      </c>
      <c r="E12" s="21" t="s">
        <v>22</v>
      </c>
      <c r="F12" s="41" t="s">
        <v>23</v>
      </c>
      <c r="G12" s="14"/>
      <c r="H12" s="14"/>
      <c r="I12" s="2"/>
    </row>
    <row r="13" spans="2:12" x14ac:dyDescent="0.25">
      <c r="B13" s="10">
        <f>B11+7</f>
        <v>44320</v>
      </c>
      <c r="C13" s="10">
        <f>C11+7</f>
        <v>44321</v>
      </c>
      <c r="D13" s="10">
        <f>D11+7</f>
        <v>44322</v>
      </c>
      <c r="E13" s="10">
        <f>E11+7</f>
        <v>44323</v>
      </c>
      <c r="F13" s="10">
        <f>F11+7</f>
        <v>44324</v>
      </c>
      <c r="G13" s="11">
        <v>3</v>
      </c>
      <c r="H13" s="11">
        <f>COUNTIF(B14:F14,"멘토링")</f>
        <v>1</v>
      </c>
      <c r="I13" s="2"/>
    </row>
    <row r="14" spans="2:12" x14ac:dyDescent="0.25">
      <c r="B14" s="21" t="s">
        <v>22</v>
      </c>
      <c r="C14" s="41" t="s">
        <v>24</v>
      </c>
      <c r="D14" s="21" t="s">
        <v>22</v>
      </c>
      <c r="E14" s="22" t="s">
        <v>25</v>
      </c>
      <c r="F14" s="20" t="s">
        <v>7</v>
      </c>
      <c r="G14" s="14"/>
      <c r="H14" s="14"/>
      <c r="I14" s="2"/>
    </row>
    <row r="15" spans="2:12" x14ac:dyDescent="0.25">
      <c r="B15" s="10">
        <f>B13+7</f>
        <v>44327</v>
      </c>
      <c r="C15" s="10">
        <f>C13+7</f>
        <v>44328</v>
      </c>
      <c r="D15" s="10">
        <f>D13+7</f>
        <v>44329</v>
      </c>
      <c r="E15" s="10">
        <f>E13+7</f>
        <v>44330</v>
      </c>
      <c r="F15" s="10">
        <f>F13+7</f>
        <v>44331</v>
      </c>
      <c r="G15" s="11">
        <v>4</v>
      </c>
      <c r="H15" s="11">
        <f>COUNTIF(B16:F16,"멘토링")</f>
        <v>1</v>
      </c>
      <c r="I15" s="2"/>
    </row>
    <row r="16" spans="2:12" x14ac:dyDescent="0.25">
      <c r="B16" s="22" t="s">
        <v>25</v>
      </c>
      <c r="C16" s="22" t="s">
        <v>25</v>
      </c>
      <c r="D16" s="22" t="s">
        <v>25</v>
      </c>
      <c r="E16" s="23" t="s">
        <v>26</v>
      </c>
      <c r="F16" s="20" t="s">
        <v>7</v>
      </c>
      <c r="G16" s="14"/>
      <c r="H16" s="14"/>
      <c r="I16" s="2"/>
    </row>
    <row r="17" spans="2:9" x14ac:dyDescent="0.25">
      <c r="B17" s="10">
        <f>B15+7</f>
        <v>44334</v>
      </c>
      <c r="C17" s="10">
        <f>C15+7</f>
        <v>44335</v>
      </c>
      <c r="D17" s="10">
        <f>D15+7</f>
        <v>44336</v>
      </c>
      <c r="E17" s="10">
        <f>E15+7</f>
        <v>44337</v>
      </c>
      <c r="F17" s="10">
        <f>F15+7</f>
        <v>44338</v>
      </c>
      <c r="G17" s="11">
        <v>3</v>
      </c>
      <c r="H17" s="11">
        <f>COUNTIF(B18:F18,"멘토링")</f>
        <v>1</v>
      </c>
      <c r="I17" s="2"/>
    </row>
    <row r="18" spans="2:9" ht="17.45" customHeight="1" x14ac:dyDescent="0.25">
      <c r="B18" s="23" t="s">
        <v>26</v>
      </c>
      <c r="C18" s="40" t="s">
        <v>27</v>
      </c>
      <c r="D18" s="23" t="s">
        <v>26</v>
      </c>
      <c r="E18" s="23" t="s">
        <v>26</v>
      </c>
      <c r="F18" s="20" t="s">
        <v>7</v>
      </c>
      <c r="G18" s="14"/>
      <c r="H18" s="14"/>
      <c r="I18" s="2"/>
    </row>
    <row r="19" spans="2:9" x14ac:dyDescent="0.25">
      <c r="B19" s="10">
        <f>B17+7</f>
        <v>44341</v>
      </c>
      <c r="C19" s="10">
        <f>C17+7</f>
        <v>44342</v>
      </c>
      <c r="D19" s="10">
        <f>D17+7</f>
        <v>44343</v>
      </c>
      <c r="E19" s="10">
        <f>E17+7</f>
        <v>44344</v>
      </c>
      <c r="F19" s="10">
        <f>F17+7</f>
        <v>44345</v>
      </c>
      <c r="G19" s="11">
        <v>4</v>
      </c>
      <c r="H19" s="11">
        <f>COUNTIF(B20:F20,"멘토링")</f>
        <v>1</v>
      </c>
      <c r="I19" s="18"/>
    </row>
    <row r="20" spans="2:9" x14ac:dyDescent="0.25">
      <c r="B20" s="23" t="s">
        <v>26</v>
      </c>
      <c r="C20" s="23" t="s">
        <v>26</v>
      </c>
      <c r="D20" s="23" t="s">
        <v>28</v>
      </c>
      <c r="E20" s="23" t="s">
        <v>28</v>
      </c>
      <c r="F20" s="20" t="s">
        <v>7</v>
      </c>
      <c r="G20" s="14"/>
      <c r="H20" s="14"/>
      <c r="I20" s="18"/>
    </row>
    <row r="21" spans="2:9" x14ac:dyDescent="0.25">
      <c r="B21" s="10">
        <f>B19+7</f>
        <v>44348</v>
      </c>
      <c r="C21" s="10">
        <f>C19+7</f>
        <v>44349</v>
      </c>
      <c r="D21" s="10">
        <f>D19+7</f>
        <v>44350</v>
      </c>
      <c r="E21" s="10">
        <f>E19+7</f>
        <v>44351</v>
      </c>
      <c r="F21" s="10">
        <f>F19+7</f>
        <v>44352</v>
      </c>
      <c r="G21" s="11">
        <v>4</v>
      </c>
      <c r="H21" s="11">
        <f>COUNTIF(B22:F22,"멘토링")</f>
        <v>1</v>
      </c>
      <c r="I21" s="18"/>
    </row>
    <row r="22" spans="2:9" x14ac:dyDescent="0.25">
      <c r="B22" s="23" t="s">
        <v>28</v>
      </c>
      <c r="C22" s="23" t="s">
        <v>28</v>
      </c>
      <c r="D22" s="23" t="s">
        <v>28</v>
      </c>
      <c r="E22" s="23" t="s">
        <v>28</v>
      </c>
      <c r="F22" s="20" t="s">
        <v>7</v>
      </c>
      <c r="G22" s="14"/>
      <c r="H22" s="14"/>
      <c r="I22" s="18"/>
    </row>
    <row r="23" spans="2:9" x14ac:dyDescent="0.25">
      <c r="B23" s="10">
        <f>B21+7</f>
        <v>44355</v>
      </c>
      <c r="C23" s="10">
        <f>C21+7</f>
        <v>44356</v>
      </c>
      <c r="D23" s="10">
        <f>D21+7</f>
        <v>44357</v>
      </c>
      <c r="E23" s="10">
        <f>E21+7</f>
        <v>44358</v>
      </c>
      <c r="F23" s="10">
        <f>F21+7</f>
        <v>44359</v>
      </c>
      <c r="G23" s="11">
        <v>4</v>
      </c>
      <c r="H23" s="11">
        <f>COUNTIF(B24:F24,"멘토링")</f>
        <v>1</v>
      </c>
      <c r="I23" s="18"/>
    </row>
    <row r="24" spans="2:9" x14ac:dyDescent="0.25">
      <c r="B24" s="23" t="s">
        <v>29</v>
      </c>
      <c r="C24" s="23" t="s">
        <v>29</v>
      </c>
      <c r="D24" s="23" t="s">
        <v>29</v>
      </c>
      <c r="E24" s="23" t="s">
        <v>29</v>
      </c>
      <c r="F24" s="20" t="s">
        <v>7</v>
      </c>
      <c r="G24" s="14"/>
      <c r="H24" s="14"/>
      <c r="I24" s="18"/>
    </row>
    <row r="25" spans="2:9" x14ac:dyDescent="0.25">
      <c r="B25" s="10">
        <f>B23+7</f>
        <v>44362</v>
      </c>
      <c r="C25" s="10">
        <f>C23+7</f>
        <v>44363</v>
      </c>
      <c r="D25" s="10">
        <f>D23+7</f>
        <v>44364</v>
      </c>
      <c r="E25" s="10">
        <f>E23+7</f>
        <v>44365</v>
      </c>
      <c r="F25" s="10">
        <f>F23+7</f>
        <v>44366</v>
      </c>
      <c r="G25" s="11">
        <v>4</v>
      </c>
      <c r="H25" s="11">
        <f>COUNTIF(B26:F26,"멘토링")</f>
        <v>1</v>
      </c>
      <c r="I25" s="18"/>
    </row>
    <row r="26" spans="2:9" x14ac:dyDescent="0.25">
      <c r="B26" s="23" t="s">
        <v>30</v>
      </c>
      <c r="C26" s="23" t="s">
        <v>30</v>
      </c>
      <c r="D26" s="23" t="s">
        <v>30</v>
      </c>
      <c r="E26" s="23" t="s">
        <v>30</v>
      </c>
      <c r="F26" s="20" t="s">
        <v>7</v>
      </c>
      <c r="G26" s="14"/>
      <c r="H26" s="14"/>
      <c r="I26" s="18"/>
    </row>
    <row r="27" spans="2:9" x14ac:dyDescent="0.25">
      <c r="B27" s="10">
        <f>B25+7</f>
        <v>44369</v>
      </c>
      <c r="C27" s="10">
        <f>C25+7</f>
        <v>44370</v>
      </c>
      <c r="D27" s="10">
        <f>D25+7</f>
        <v>44371</v>
      </c>
      <c r="E27" s="10">
        <f>E25+7</f>
        <v>44372</v>
      </c>
      <c r="F27" s="10">
        <f>F25+7</f>
        <v>44373</v>
      </c>
      <c r="G27" s="11">
        <v>4</v>
      </c>
      <c r="H27" s="11">
        <f>COUNTIF(B28:F28,"멘토링")</f>
        <v>1</v>
      </c>
      <c r="I27" s="18"/>
    </row>
    <row r="28" spans="2:9" x14ac:dyDescent="0.25">
      <c r="B28" s="23" t="s">
        <v>31</v>
      </c>
      <c r="C28" s="23" t="s">
        <v>31</v>
      </c>
      <c r="D28" s="23" t="s">
        <v>31</v>
      </c>
      <c r="E28" s="23" t="s">
        <v>31</v>
      </c>
      <c r="F28" s="20" t="s">
        <v>7</v>
      </c>
      <c r="G28" s="14"/>
      <c r="H28" s="14"/>
      <c r="I28" s="18"/>
    </row>
    <row r="29" spans="2:9" x14ac:dyDescent="0.25">
      <c r="B29" s="10">
        <f>B27+7</f>
        <v>44376</v>
      </c>
      <c r="C29" s="10">
        <f>C27+7</f>
        <v>44377</v>
      </c>
      <c r="D29" s="10">
        <f>D27+7</f>
        <v>44378</v>
      </c>
      <c r="E29" s="10">
        <f>E27+7</f>
        <v>44379</v>
      </c>
      <c r="F29" s="10">
        <f>F27+7</f>
        <v>44380</v>
      </c>
      <c r="G29" s="11">
        <v>4</v>
      </c>
      <c r="H29" s="11">
        <f>COUNTIF(B30:F30,"멘토링")</f>
        <v>1</v>
      </c>
      <c r="I29" s="18"/>
    </row>
    <row r="30" spans="2:9" x14ac:dyDescent="0.25">
      <c r="B30" s="23" t="s">
        <v>31</v>
      </c>
      <c r="C30" s="23" t="s">
        <v>32</v>
      </c>
      <c r="D30" s="23" t="s">
        <v>32</v>
      </c>
      <c r="E30" s="23" t="s">
        <v>32</v>
      </c>
      <c r="F30" s="20" t="s">
        <v>7</v>
      </c>
      <c r="G30" s="14"/>
      <c r="H30" s="14"/>
      <c r="I30" s="18"/>
    </row>
    <row r="31" spans="2:9" x14ac:dyDescent="0.25">
      <c r="B31" s="10">
        <f>B29+7</f>
        <v>44383</v>
      </c>
      <c r="C31" s="10">
        <f>C29+7</f>
        <v>44384</v>
      </c>
      <c r="D31" s="10">
        <f>D29+7</f>
        <v>44385</v>
      </c>
      <c r="E31" s="10">
        <f>E29+7</f>
        <v>44386</v>
      </c>
      <c r="F31" s="10">
        <f>F29+7</f>
        <v>44387</v>
      </c>
      <c r="G31" s="11">
        <v>4</v>
      </c>
      <c r="H31" s="11">
        <f>COUNTIF(B32:F32,"멘토링")</f>
        <v>1</v>
      </c>
      <c r="I31" s="18"/>
    </row>
    <row r="32" spans="2:9" x14ac:dyDescent="0.25">
      <c r="B32" s="23" t="s">
        <v>32</v>
      </c>
      <c r="C32" s="23" t="s">
        <v>32</v>
      </c>
      <c r="D32" s="24" t="s">
        <v>33</v>
      </c>
      <c r="E32" s="24" t="s">
        <v>33</v>
      </c>
      <c r="F32" s="20" t="s">
        <v>7</v>
      </c>
      <c r="G32" s="14"/>
      <c r="H32" s="14"/>
      <c r="I32" s="18"/>
    </row>
    <row r="33" spans="2:9" x14ac:dyDescent="0.25">
      <c r="B33" s="10">
        <f>B31+7</f>
        <v>44390</v>
      </c>
      <c r="C33" s="10">
        <f>C31+7</f>
        <v>44391</v>
      </c>
      <c r="D33" s="10">
        <f>D31+7</f>
        <v>44392</v>
      </c>
      <c r="E33" s="10">
        <f>E31+7</f>
        <v>44393</v>
      </c>
      <c r="F33" s="10">
        <f>F31+7</f>
        <v>44394</v>
      </c>
      <c r="G33" s="11">
        <v>4</v>
      </c>
      <c r="H33" s="11">
        <f>COUNTIF(B34:F34,"멘토링")</f>
        <v>1</v>
      </c>
      <c r="I33" s="18"/>
    </row>
    <row r="34" spans="2:9" x14ac:dyDescent="0.25">
      <c r="B34" s="24" t="s">
        <v>33</v>
      </c>
      <c r="C34" s="24" t="s">
        <v>34</v>
      </c>
      <c r="D34" s="24" t="s">
        <v>34</v>
      </c>
      <c r="E34" s="24" t="s">
        <v>34</v>
      </c>
      <c r="F34" s="20" t="s">
        <v>7</v>
      </c>
      <c r="G34" s="14"/>
      <c r="H34" s="14"/>
      <c r="I34" s="18"/>
    </row>
    <row r="35" spans="2:9" x14ac:dyDescent="0.25">
      <c r="B35" s="10">
        <f>B33+7</f>
        <v>44397</v>
      </c>
      <c r="C35" s="10">
        <f>C33+7</f>
        <v>44398</v>
      </c>
      <c r="D35" s="10">
        <f>D33+7</f>
        <v>44399</v>
      </c>
      <c r="E35" s="10">
        <f>E33+7</f>
        <v>44400</v>
      </c>
      <c r="F35" s="10">
        <f>F33+7</f>
        <v>44401</v>
      </c>
      <c r="G35" s="11">
        <v>4</v>
      </c>
      <c r="H35" s="11">
        <f>COUNTIF(B36:F36,"멘토링")</f>
        <v>1</v>
      </c>
      <c r="I35" s="18"/>
    </row>
    <row r="36" spans="2:9" x14ac:dyDescent="0.25">
      <c r="B36" s="11" t="s">
        <v>2</v>
      </c>
      <c r="C36" s="11" t="s">
        <v>2</v>
      </c>
      <c r="D36" s="11" t="s">
        <v>2</v>
      </c>
      <c r="E36" s="11" t="s">
        <v>2</v>
      </c>
      <c r="F36" s="20" t="s">
        <v>7</v>
      </c>
      <c r="G36" s="14"/>
      <c r="H36" s="14"/>
      <c r="I36" s="18"/>
    </row>
    <row r="37" spans="2:9" x14ac:dyDescent="0.25">
      <c r="B37" s="10">
        <f>B35+7</f>
        <v>44404</v>
      </c>
      <c r="C37" s="10">
        <f>C35+7</f>
        <v>44405</v>
      </c>
      <c r="D37" s="10">
        <f>D35+7</f>
        <v>44406</v>
      </c>
      <c r="E37" s="10">
        <f>E35+7</f>
        <v>44407</v>
      </c>
      <c r="F37" s="10">
        <f>F35+7</f>
        <v>44408</v>
      </c>
      <c r="G37" s="11">
        <v>4</v>
      </c>
      <c r="H37" s="11">
        <f>COUNTIF(B38:F38,"멘토링")</f>
        <v>1</v>
      </c>
      <c r="I37" s="18"/>
    </row>
    <row r="38" spans="2:9" x14ac:dyDescent="0.25">
      <c r="B38" s="11" t="s">
        <v>2</v>
      </c>
      <c r="C38" s="11" t="s">
        <v>2</v>
      </c>
      <c r="D38" s="11" t="s">
        <v>0</v>
      </c>
      <c r="E38" s="11" t="s">
        <v>0</v>
      </c>
      <c r="F38" s="20" t="s">
        <v>7</v>
      </c>
      <c r="G38" s="14"/>
      <c r="H38" s="14"/>
      <c r="I38" s="18"/>
    </row>
    <row r="39" spans="2:9" x14ac:dyDescent="0.25">
      <c r="B39" s="10">
        <f>B37+7</f>
        <v>44411</v>
      </c>
      <c r="C39" s="10">
        <f>C37+7</f>
        <v>44412</v>
      </c>
      <c r="D39" s="10">
        <f>D37+7</f>
        <v>44413</v>
      </c>
      <c r="E39" s="10">
        <f>E37+7</f>
        <v>44414</v>
      </c>
      <c r="F39" s="10">
        <f>F37+7</f>
        <v>44415</v>
      </c>
      <c r="G39" s="11">
        <v>4</v>
      </c>
      <c r="H39" s="11">
        <f>COUNTIF(B40:F40,"멘토링")</f>
        <v>1</v>
      </c>
      <c r="I39" s="18"/>
    </row>
    <row r="40" spans="2:9" x14ac:dyDescent="0.25">
      <c r="B40" s="11" t="s">
        <v>0</v>
      </c>
      <c r="C40" s="11" t="s">
        <v>0</v>
      </c>
      <c r="D40" s="19" t="s">
        <v>4</v>
      </c>
      <c r="E40" s="19" t="s">
        <v>4</v>
      </c>
      <c r="F40" s="20" t="s">
        <v>7</v>
      </c>
      <c r="G40" s="14"/>
      <c r="H40" s="14"/>
      <c r="I40" s="18"/>
    </row>
    <row r="41" spans="2:9" x14ac:dyDescent="0.25">
      <c r="B41" s="10">
        <f>B39+7</f>
        <v>44418</v>
      </c>
      <c r="C41" s="10">
        <f>C39+7</f>
        <v>44419</v>
      </c>
      <c r="D41" s="10">
        <f>D39+7</f>
        <v>44420</v>
      </c>
      <c r="E41" s="10">
        <f>E39+7</f>
        <v>44421</v>
      </c>
      <c r="F41" s="10">
        <f>F39+7</f>
        <v>44422</v>
      </c>
      <c r="G41" s="11">
        <v>4</v>
      </c>
      <c r="H41" s="11">
        <f>COUNTIF(B42:F42,"멘토링")</f>
        <v>1</v>
      </c>
      <c r="I41" s="18"/>
    </row>
    <row r="42" spans="2:9" x14ac:dyDescent="0.25">
      <c r="B42" s="19" t="s">
        <v>4</v>
      </c>
      <c r="C42" s="19" t="s">
        <v>4</v>
      </c>
      <c r="D42" s="19" t="s">
        <v>4</v>
      </c>
      <c r="E42" s="19" t="s">
        <v>4</v>
      </c>
      <c r="F42" s="20" t="s">
        <v>7</v>
      </c>
      <c r="G42" s="14"/>
      <c r="H42" s="14"/>
      <c r="I42" s="18"/>
    </row>
    <row r="43" spans="2:9" x14ac:dyDescent="0.25">
      <c r="B43" s="10">
        <f>B41+7</f>
        <v>44425</v>
      </c>
      <c r="C43" s="10">
        <f>C41+7</f>
        <v>44426</v>
      </c>
      <c r="D43" s="10">
        <f>D41+7</f>
        <v>44427</v>
      </c>
      <c r="E43" s="10">
        <f>E41+7</f>
        <v>44428</v>
      </c>
      <c r="F43" s="10">
        <f>F41+7</f>
        <v>44429</v>
      </c>
      <c r="G43" s="11">
        <v>4</v>
      </c>
      <c r="H43" s="11">
        <f>COUNTIF(B44:F44,"멘토링")</f>
        <v>1</v>
      </c>
      <c r="I43" s="18"/>
    </row>
    <row r="44" spans="2:9" x14ac:dyDescent="0.25">
      <c r="B44" s="19" t="s">
        <v>4</v>
      </c>
      <c r="C44" s="19" t="s">
        <v>4</v>
      </c>
      <c r="D44" s="19" t="s">
        <v>4</v>
      </c>
      <c r="E44" s="19" t="s">
        <v>4</v>
      </c>
      <c r="F44" s="20" t="s">
        <v>7</v>
      </c>
      <c r="G44" s="14"/>
      <c r="H44" s="14"/>
      <c r="I44" s="18"/>
    </row>
    <row r="45" spans="2:9" x14ac:dyDescent="0.25">
      <c r="B45" s="10">
        <f>B43+7</f>
        <v>44432</v>
      </c>
      <c r="C45" s="10">
        <f>C43+7</f>
        <v>44433</v>
      </c>
      <c r="D45" s="10">
        <f>D43+7</f>
        <v>44434</v>
      </c>
      <c r="E45" s="10">
        <f>E43+7</f>
        <v>44435</v>
      </c>
      <c r="F45" s="10">
        <f>F43+7</f>
        <v>44436</v>
      </c>
      <c r="G45" s="11">
        <v>4</v>
      </c>
      <c r="H45" s="11">
        <f>COUNTIF(B46:F46,"멘토링")</f>
        <v>1</v>
      </c>
      <c r="I45" s="18"/>
    </row>
    <row r="46" spans="2:9" x14ac:dyDescent="0.25">
      <c r="B46" s="19" t="s">
        <v>4</v>
      </c>
      <c r="C46" s="19" t="s">
        <v>4</v>
      </c>
      <c r="D46" s="19" t="s">
        <v>4</v>
      </c>
      <c r="E46" s="19" t="s">
        <v>4</v>
      </c>
      <c r="F46" s="20" t="s">
        <v>7</v>
      </c>
      <c r="G46" s="14"/>
      <c r="H46" s="14"/>
      <c r="I46" s="18"/>
    </row>
    <row r="47" spans="2:9" x14ac:dyDescent="0.25">
      <c r="B47" s="10">
        <f>B45+7</f>
        <v>44439</v>
      </c>
      <c r="C47" s="10">
        <f>C45+7</f>
        <v>44440</v>
      </c>
      <c r="D47" s="10">
        <f>D45+7</f>
        <v>44441</v>
      </c>
      <c r="E47" s="10">
        <f>E45+7</f>
        <v>44442</v>
      </c>
      <c r="F47" s="10">
        <f>F45+7</f>
        <v>44443</v>
      </c>
      <c r="G47" s="11">
        <v>4</v>
      </c>
      <c r="H47" s="11">
        <f>COUNTIF(B48:F48,"멘토링")</f>
        <v>1</v>
      </c>
      <c r="I47" s="18"/>
    </row>
    <row r="48" spans="2:9" x14ac:dyDescent="0.25">
      <c r="B48" s="19" t="s">
        <v>4</v>
      </c>
      <c r="C48" s="19" t="s">
        <v>4</v>
      </c>
      <c r="D48" s="19" t="s">
        <v>4</v>
      </c>
      <c r="E48" s="19" t="s">
        <v>4</v>
      </c>
      <c r="F48" s="20" t="s">
        <v>7</v>
      </c>
      <c r="G48" s="14"/>
      <c r="H48" s="14"/>
      <c r="I48" s="18"/>
    </row>
    <row r="49" spans="2:9" x14ac:dyDescent="0.25">
      <c r="B49" s="10">
        <f>B47+7</f>
        <v>44446</v>
      </c>
      <c r="C49" s="10">
        <f>C47+7</f>
        <v>44447</v>
      </c>
      <c r="D49" s="10">
        <f>D47+7</f>
        <v>44448</v>
      </c>
      <c r="E49" s="10">
        <f>E47+7</f>
        <v>44449</v>
      </c>
      <c r="F49" s="10">
        <f>F47+7</f>
        <v>44450</v>
      </c>
      <c r="G49" s="11">
        <v>4</v>
      </c>
      <c r="H49" s="11">
        <f>COUNTIF(B50:F50,"멘토링")</f>
        <v>1</v>
      </c>
      <c r="I49" s="18"/>
    </row>
    <row r="50" spans="2:9" x14ac:dyDescent="0.25">
      <c r="B50" s="19" t="s">
        <v>4</v>
      </c>
      <c r="C50" s="19" t="s">
        <v>4</v>
      </c>
      <c r="D50" s="19" t="s">
        <v>5</v>
      </c>
      <c r="E50" s="19" t="s">
        <v>5</v>
      </c>
      <c r="F50" s="20" t="s">
        <v>7</v>
      </c>
      <c r="G50" s="14"/>
      <c r="H50" s="14"/>
      <c r="I50" s="18"/>
    </row>
    <row r="51" spans="2:9" x14ac:dyDescent="0.25">
      <c r="B51" s="10">
        <f>B49+7</f>
        <v>44453</v>
      </c>
      <c r="C51" s="10">
        <f>C49+7</f>
        <v>44454</v>
      </c>
      <c r="D51" s="10">
        <f>D49+7</f>
        <v>44455</v>
      </c>
      <c r="E51" s="10">
        <f>E49+7</f>
        <v>44456</v>
      </c>
      <c r="F51" s="10">
        <f>F49+7</f>
        <v>44457</v>
      </c>
      <c r="G51" s="11">
        <v>5</v>
      </c>
      <c r="H51" s="11">
        <f>COUNTIF(B52:F52,"멘토링")</f>
        <v>0</v>
      </c>
      <c r="I51" s="18"/>
    </row>
    <row r="52" spans="2:9" x14ac:dyDescent="0.25">
      <c r="B52" s="19" t="s">
        <v>5</v>
      </c>
      <c r="C52" s="19" t="s">
        <v>5</v>
      </c>
      <c r="D52" s="19" t="s">
        <v>5</v>
      </c>
      <c r="E52" s="19" t="s">
        <v>5</v>
      </c>
      <c r="F52" s="19" t="s">
        <v>6</v>
      </c>
      <c r="G52" s="14"/>
      <c r="H52" s="14"/>
      <c r="I52" s="18"/>
    </row>
    <row r="53" spans="2:9" ht="17.45" hidden="1" customHeight="1" x14ac:dyDescent="0.25">
      <c r="B53" s="10">
        <f>B51+7</f>
        <v>44460</v>
      </c>
      <c r="C53" s="10">
        <f t="shared" ref="C53:F53" si="0">C51+7</f>
        <v>44461</v>
      </c>
      <c r="D53" s="10">
        <f t="shared" si="0"/>
        <v>44462</v>
      </c>
      <c r="E53" s="10">
        <f t="shared" si="0"/>
        <v>44463</v>
      </c>
      <c r="F53" s="10">
        <f t="shared" si="0"/>
        <v>44464</v>
      </c>
      <c r="G53" s="11">
        <f>COUNTA(B55:F55)</f>
        <v>0</v>
      </c>
      <c r="H53" s="11">
        <f>COUNTIF(B54:F54,"멘토링")</f>
        <v>0</v>
      </c>
      <c r="I53" s="18"/>
    </row>
    <row r="54" spans="2:9" ht="17.45" hidden="1" customHeight="1" x14ac:dyDescent="0.25">
      <c r="B54" s="45" t="s">
        <v>35</v>
      </c>
      <c r="C54" s="45" t="s">
        <v>35</v>
      </c>
      <c r="D54" s="45"/>
      <c r="E54" s="45"/>
      <c r="F54" s="45"/>
      <c r="G54" s="14"/>
      <c r="H54" s="14"/>
      <c r="I54" s="18"/>
    </row>
    <row r="55" spans="2:9" ht="17.45" hidden="1" customHeight="1" x14ac:dyDescent="0.25">
      <c r="B55" s="46"/>
      <c r="C55" s="46"/>
      <c r="D55" s="46"/>
      <c r="E55" s="46"/>
      <c r="F55" s="46"/>
      <c r="G55" s="14"/>
      <c r="H55" s="14"/>
      <c r="I55" s="18"/>
    </row>
    <row r="56" spans="2:9" x14ac:dyDescent="0.25">
      <c r="B56" s="5"/>
      <c r="C56" s="5"/>
      <c r="D56" s="5"/>
      <c r="E56" s="5"/>
      <c r="F56" s="25" t="s">
        <v>36</v>
      </c>
      <c r="G56" s="26">
        <f>SUM(G3:G55)</f>
        <v>98</v>
      </c>
      <c r="H56" s="26">
        <f>SUM(H3:H55)</f>
        <v>22</v>
      </c>
      <c r="I56" s="27"/>
    </row>
    <row r="57" spans="2:9" x14ac:dyDescent="0.25">
      <c r="G57" s="1"/>
      <c r="H57" s="1"/>
      <c r="I57" s="28"/>
    </row>
  </sheetData>
  <mergeCells count="5">
    <mergeCell ref="B54:B55"/>
    <mergeCell ref="C54:C55"/>
    <mergeCell ref="D54:D55"/>
    <mergeCell ref="E54:E55"/>
    <mergeCell ref="F54:F5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커리큘럼</vt:lpstr>
      <vt:lpstr>일정표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Jinyeong (external - Temp Staff)</dc:creator>
  <cp:lastModifiedBy>CHOI KWANGSAM</cp:lastModifiedBy>
  <dcterms:created xsi:type="dcterms:W3CDTF">2021-03-30T03:51:49Z</dcterms:created>
  <dcterms:modified xsi:type="dcterms:W3CDTF">2021-04-06T12:37:17Z</dcterms:modified>
</cp:coreProperties>
</file>