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tex2\lab 2 2 3\"/>
    </mc:Choice>
  </mc:AlternateContent>
  <xr:revisionPtr revIDLastSave="0" documentId="13_ncr:1_{7544324C-44FE-4F03-AE57-E26622180A38}" xr6:coauthVersionLast="47" xr6:coauthVersionMax="47" xr10:uidLastSave="{00000000-0000-0000-0000-000000000000}"/>
  <bookViews>
    <workbookView xWindow="-108" yWindow="-108" windowWidth="23256" windowHeight="12576" xr2:uid="{9196AD80-224C-493A-9646-F2D1DAB421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5" i="1"/>
  <c r="G6" i="1"/>
  <c r="G7" i="1"/>
  <c r="G8" i="1"/>
  <c r="G9" i="1"/>
  <c r="G5" i="1"/>
  <c r="D9" i="1"/>
  <c r="D6" i="1"/>
  <c r="D7" i="1"/>
  <c r="D8" i="1"/>
  <c r="D5" i="1"/>
</calcChain>
</file>

<file path=xl/sharedStrings.xml><?xml version="1.0" encoding="utf-8"?>
<sst xmlns="http://schemas.openxmlformats.org/spreadsheetml/2006/main" count="13" uniqueCount="13">
  <si>
    <t>$t, \ ^{\circ}C$</t>
  </si>
  <si>
    <t>dRdT</t>
  </si>
  <si>
    <t>dRdQ</t>
  </si>
  <si>
    <t>kappa</t>
  </si>
  <si>
    <t>ddRdT</t>
  </si>
  <si>
    <t>ddRdQ</t>
  </si>
  <si>
    <t>dkappa</t>
  </si>
  <si>
    <t>$\kappa, \text{мВт}/(\text{Ом} \cdot \text{К})$</t>
  </si>
  <si>
    <t>36.3 \pm 0.2</t>
  </si>
  <si>
    <t>30.8 \pm 0.3</t>
  </si>
  <si>
    <t>31.4 \pm 0.3</t>
  </si>
  <si>
    <t>33.0 \pm 0.3</t>
  </si>
  <si>
    <t>34.7 \pm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</si>
</sst>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0E61-F07B-4EBC-97CD-8C801E825775}">
  <dimension ref="B4:K9"/>
  <sheetViews>
    <sheetView tabSelected="1" workbookViewId="0">
      <selection activeCell="M1" sqref="M1"/>
    </sheetView>
  </sheetViews>
  <sheetFormatPr defaultRowHeight="14.4" x14ac:dyDescent="0.3"/>
  <cols>
    <col min="2" max="2" width="13.109375" customWidth="1"/>
    <col min="3" max="3" width="37.5546875" customWidth="1"/>
  </cols>
  <sheetData>
    <row r="4" spans="2:11" x14ac:dyDescent="0.3">
      <c r="B4" t="s">
        <v>0</v>
      </c>
      <c r="C4" t="s">
        <v>7</v>
      </c>
      <c r="D4" t="s">
        <v>1</v>
      </c>
      <c r="E4" t="s">
        <v>2</v>
      </c>
      <c r="G4" t="s">
        <v>3</v>
      </c>
      <c r="I4" t="s">
        <v>4</v>
      </c>
      <c r="J4" t="s">
        <v>5</v>
      </c>
      <c r="K4" t="s">
        <v>6</v>
      </c>
    </row>
    <row r="5" spans="2:11" x14ac:dyDescent="0.3">
      <c r="B5" s="1">
        <v>24</v>
      </c>
      <c r="C5" t="s">
        <v>9</v>
      </c>
      <c r="D5">
        <f>71.2/1000</f>
        <v>7.1199999999999999E-2</v>
      </c>
      <c r="E5">
        <v>5.3960699999999999</v>
      </c>
      <c r="G5">
        <f>(D5/E5)*LOG(10/0.055,2.718281828)*1/(2*3.1415*0.355)</f>
        <v>3.0779490872377392E-2</v>
      </c>
      <c r="I5">
        <v>4.0000000000000002E-4</v>
      </c>
      <c r="J5">
        <v>0.04</v>
      </c>
      <c r="K5">
        <f>G5*SQRT((I5/D5)^2 + (J5/E5)^2)</f>
        <v>2.8628452556628649E-4</v>
      </c>
    </row>
    <row r="6" spans="2:11" x14ac:dyDescent="0.3">
      <c r="B6" s="1">
        <v>29.8</v>
      </c>
      <c r="C6" t="s">
        <v>10</v>
      </c>
      <c r="D6">
        <f t="shared" ref="D6:D9" si="0">71.2/1000</f>
        <v>7.1199999999999999E-2</v>
      </c>
      <c r="E6">
        <v>5.2973499999999998</v>
      </c>
      <c r="G6">
        <f t="shared" ref="G6:G9" si="1">(D6/E6)*LOG(10/0.055,2.718281828)*1/(2*3.1415*0.355)</f>
        <v>3.1353089244945016E-2</v>
      </c>
      <c r="I6">
        <v>4.0000000000000002E-4</v>
      </c>
      <c r="J6">
        <v>0.03</v>
      </c>
      <c r="K6">
        <f t="shared" ref="K6:K9" si="2">G6*SQRT((I6/D6)^2 + (J6/E6)^2)</f>
        <v>2.5010571192266289E-4</v>
      </c>
    </row>
    <row r="7" spans="2:11" x14ac:dyDescent="0.3">
      <c r="B7" s="1">
        <v>45.1</v>
      </c>
      <c r="C7" t="s">
        <v>11</v>
      </c>
      <c r="D7">
        <f t="shared" si="0"/>
        <v>7.1199999999999999E-2</v>
      </c>
      <c r="E7">
        <v>5.0364000000000004</v>
      </c>
      <c r="G7">
        <f t="shared" si="1"/>
        <v>3.2977580675027686E-2</v>
      </c>
      <c r="I7">
        <v>4.0000000000000002E-4</v>
      </c>
      <c r="J7">
        <v>0.03</v>
      </c>
      <c r="K7">
        <f t="shared" si="2"/>
        <v>2.7002010086210447E-4</v>
      </c>
    </row>
    <row r="8" spans="2:11" x14ac:dyDescent="0.3">
      <c r="B8" s="1">
        <v>65.099999999999994</v>
      </c>
      <c r="C8" t="s">
        <v>12</v>
      </c>
      <c r="D8">
        <f t="shared" si="0"/>
        <v>7.1199999999999999E-2</v>
      </c>
      <c r="E8">
        <v>4.7915299999999998</v>
      </c>
      <c r="G8">
        <f t="shared" si="1"/>
        <v>3.4662892084931007E-2</v>
      </c>
      <c r="I8">
        <v>4.0000000000000002E-4</v>
      </c>
      <c r="J8">
        <v>0.02</v>
      </c>
      <c r="K8">
        <f t="shared" si="2"/>
        <v>2.426011600979296E-4</v>
      </c>
    </row>
    <row r="9" spans="2:11" x14ac:dyDescent="0.3">
      <c r="B9" s="1">
        <v>80.099999999999994</v>
      </c>
      <c r="C9" t="s">
        <v>8</v>
      </c>
      <c r="D9">
        <f t="shared" si="0"/>
        <v>7.1199999999999999E-2</v>
      </c>
      <c r="E9">
        <v>4.5822500000000002</v>
      </c>
      <c r="G9">
        <f t="shared" si="1"/>
        <v>3.6246011743512351E-2</v>
      </c>
      <c r="I9">
        <v>4.0000000000000002E-4</v>
      </c>
      <c r="J9">
        <v>1.6E-2</v>
      </c>
      <c r="K9">
        <f t="shared" si="2"/>
        <v>2.3975546536958797E-4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2023-05-14T18:42:37Z</dcterms:created>
  <dcterms:modified xsi:type="dcterms:W3CDTF">2023-05-15T08:22:24Z</dcterms:modified>
</cp:coreProperties>
</file>