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\Информатика\Excel\Выполненные задания\"/>
    </mc:Choice>
  </mc:AlternateContent>
  <xr:revisionPtr revIDLastSave="0" documentId="13_ncr:1_{FBED736D-237B-4964-92C8-9C08DC3AC746}" xr6:coauthVersionLast="47" xr6:coauthVersionMax="47" xr10:uidLastSave="{00000000-0000-0000-0000-000000000000}"/>
  <bookViews>
    <workbookView xWindow="-120" yWindow="-120" windowWidth="29040" windowHeight="15840" activeTab="1" xr2:uid="{75F36499-3763-4A11-8555-429BCABC460D}"/>
  </bookViews>
  <sheets>
    <sheet name="Справочники" sheetId="1" r:id="rId1"/>
    <sheet name="Кадры" sheetId="2" r:id="rId2"/>
  </sheets>
  <definedNames>
    <definedName name="_xlnm._FilterDatabase" localSheetId="1" hidden="1">Кадры!$A$6:$J$6</definedName>
    <definedName name="_xlnm.Extract" localSheetId="1">Кадры!#REF!</definedName>
    <definedName name="_xlnm.Criteria" localSheetId="1">Кадры!$A$2:$J$3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D12" i="2"/>
  <c r="D13" i="2"/>
  <c r="E10" i="2"/>
  <c r="E9" i="2"/>
  <c r="E8" i="2"/>
  <c r="D18" i="2"/>
  <c r="D17" i="2"/>
  <c r="D16" i="2"/>
  <c r="D15" i="2"/>
  <c r="D14" i="2"/>
  <c r="D11" i="2"/>
  <c r="D10" i="2"/>
  <c r="D9" i="2"/>
  <c r="D8" i="2"/>
</calcChain>
</file>

<file path=xl/sharedStrings.xml><?xml version="1.0" encoding="utf-8"?>
<sst xmlns="http://schemas.openxmlformats.org/spreadsheetml/2006/main" count="74" uniqueCount="51">
  <si>
    <t>Подразделения</t>
  </si>
  <si>
    <t>Должности</t>
  </si>
  <si>
    <t>Бухгалтерия</t>
  </si>
  <si>
    <t>Администрация</t>
  </si>
  <si>
    <t>Аудиторская служба</t>
  </si>
  <si>
    <t>Охрана</t>
  </si>
  <si>
    <t>Технический отдел</t>
  </si>
  <si>
    <t>Директор</t>
  </si>
  <si>
    <t>Зам директора</t>
  </si>
  <si>
    <t>Бухгалтер</t>
  </si>
  <si>
    <t>Старший аудитор</t>
  </si>
  <si>
    <t>Аудитор</t>
  </si>
  <si>
    <t>Программист</t>
  </si>
  <si>
    <t>Операционист</t>
  </si>
  <si>
    <t>Вахтёр</t>
  </si>
  <si>
    <t>Фамилия</t>
  </si>
  <si>
    <t>Инициалы</t>
  </si>
  <si>
    <t>Пол</t>
  </si>
  <si>
    <t>Дата рождения</t>
  </si>
  <si>
    <t>Должность</t>
  </si>
  <si>
    <t>Военная обязанность</t>
  </si>
  <si>
    <t>Телефон</t>
  </si>
  <si>
    <t>Оклад</t>
  </si>
  <si>
    <t>Подразделение</t>
  </si>
  <si>
    <t>Б.Ю.</t>
  </si>
  <si>
    <t>М</t>
  </si>
  <si>
    <t>Ж</t>
  </si>
  <si>
    <t>Семёнова</t>
  </si>
  <si>
    <t>Смирнова</t>
  </si>
  <si>
    <t>Воротников</t>
  </si>
  <si>
    <t>Пронин</t>
  </si>
  <si>
    <t>Д.М.</t>
  </si>
  <si>
    <t>Ульянова</t>
  </si>
  <si>
    <t>Иванов</t>
  </si>
  <si>
    <t>Условия поиска</t>
  </si>
  <si>
    <t>Дети</t>
  </si>
  <si>
    <t>Сидоров</t>
  </si>
  <si>
    <t>Анохин</t>
  </si>
  <si>
    <t>А.А.</t>
  </si>
  <si>
    <t>П.П.</t>
  </si>
  <si>
    <t>У.Г.</t>
  </si>
  <si>
    <t>К.А.</t>
  </si>
  <si>
    <t>К.З.</t>
  </si>
  <si>
    <t>Н.Н.</t>
  </si>
  <si>
    <t>Ш.М.</t>
  </si>
  <si>
    <t>Х.Э.</t>
  </si>
  <si>
    <t>У.Р.</t>
  </si>
  <si>
    <t>В/О</t>
  </si>
  <si>
    <t>Мегалова</t>
  </si>
  <si>
    <t>Петров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</si>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</sst>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[$-F800]dddd\,\ mmmm\ dd\,\ yyyy"/>
    <numFmt numFmtId="166" formatCode="#,##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0" fillId="0" borderId="5" xfId="0" applyNumberFormat="1" applyBorder="1" applyAlignment="1">
      <alignment vertical="center"/>
    </xf>
    <xf numFmtId="166" fontId="0" fillId="0" borderId="4" xfId="0" applyNumberForma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166" fontId="1" fillId="0" borderId="3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6" formatCode="#,##0\ &quot;₽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[&lt;=9999999]###\-####;\(###\)\ ###\-####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left" vertical="center" textRotation="0" wrapText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border outline="0">
        <top style="thin">
          <color theme="2" tint="-0.499984740745262"/>
        </top>
      </border>
    </dxf>
    <dxf>
      <alignment horizontal="center" vertical="center" textRotation="0" wrapText="0" indent="0" justifyLastLine="0" shrinkToFit="0" readingOrder="0"/>
    </dxf>
    <dxf>
      <numFmt numFmtId="166" formatCode="#,##0\ &quot;₽&quot;"/>
      <alignment horizontal="general" vertical="center" textRotation="0" wrapText="0" indent="0" justifyLastLine="0" shrinkToFit="0" readingOrder="0"/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164" formatCode="[&lt;=9999999]###\-####;\(###\)\ ###\-####"/>
      <alignment horizontal="general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B8135-2529-43DB-B0F4-3FB090E239BE}" name="Таблица1" displayName="Таблица1" ref="A7:J18" totalsRowShown="0" dataDxfId="14" headerRowBorderDxfId="25" tableBorderDxfId="26" totalsRowBorderDxfId="24">
  <autoFilter ref="A7:J18" xr:uid="{88EB8135-2529-43DB-B0F4-3FB090E239BE}"/>
  <tableColumns count="10">
    <tableColumn id="1" xr3:uid="{367D9318-044F-4EB6-86DF-05FB9D99ABF7}" name="Фамилия" dataDxfId="23"/>
    <tableColumn id="2" xr3:uid="{6576CBF5-C9A0-4133-B85D-62C9C8E3F14A}" name="Инициалы" dataDxfId="22"/>
    <tableColumn id="3" xr3:uid="{A7E86388-3C8C-4FEF-AA7C-33D1D9695D78}" name="Пол" dataDxfId="21"/>
    <tableColumn id="4" xr3:uid="{EB129DA1-2AB1-463B-A116-9E66752909A6}" name="Подразделение" dataDxfId="20"/>
    <tableColumn id="5" xr3:uid="{366AD036-35E4-40DD-B5F6-89489E7909BB}" name="Должность" dataDxfId="19"/>
    <tableColumn id="6" xr3:uid="{ED2AB621-9622-45B3-B088-DA82FCD7542D}" name="Дата рождения" dataDxfId="11"/>
    <tableColumn id="7" xr3:uid="{F2F65EEA-D736-4D0B-B455-79775600C790}" name="Военная обязанность" dataDxfId="18"/>
    <tableColumn id="8" xr3:uid="{1BC9A11E-1175-4B5F-A2E9-E5E18DA119DF}" name="Дети" dataDxfId="17"/>
    <tableColumn id="9" xr3:uid="{310B1A21-AE9F-4D1C-A39F-4BB732835775}" name="Телефон" dataDxfId="16"/>
    <tableColumn id="10" xr3:uid="{8E022D27-A4BF-40A1-9371-E6BA1BDE27ED}" name="Оклад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AD2EA6-9042-4F7D-8840-0CEBA7B264E1}" name="Таблица3" displayName="Таблица3" ref="A2:J3" insertRowShift="1" totalsRowShown="0" dataDxfId="0" headerRowBorderDxfId="12" tableBorderDxfId="13">
  <autoFilter ref="A2:J3" xr:uid="{82AD2EA6-9042-4F7D-8840-0CEBA7B264E1}"/>
  <tableColumns count="10">
    <tableColumn id="1" xr3:uid="{B3F053C2-A5F2-40B6-BADC-71377D437F44}" name="Фамилия" dataDxfId="10"/>
    <tableColumn id="2" xr3:uid="{9237A38C-710F-4C28-AD06-82867C0C6F1E}" name="Инициалы" dataDxfId="9"/>
    <tableColumn id="3" xr3:uid="{B548BCCD-BF8B-469F-B353-10AA019A731E}" name="Пол" dataDxfId="8"/>
    <tableColumn id="4" xr3:uid="{87875E0E-B045-4F42-8068-78D7BAA90BAF}" name="Подразделение" dataDxfId="7"/>
    <tableColumn id="5" xr3:uid="{81333575-CD76-4D70-A364-A07B66A8BD11}" name="Должность" dataDxfId="6"/>
    <tableColumn id="6" xr3:uid="{87FC3F4B-531F-4B42-849E-33E47FC86434}" name="Дата рождения" dataDxfId="5"/>
    <tableColumn id="7" xr3:uid="{27E36367-588F-41EB-A186-4E6E8709FBFA}" name="Военная обязанность" dataDxfId="4"/>
    <tableColumn id="8" xr3:uid="{DE4054B8-C5E3-42C9-9FC7-44BD56873D4C}" name="Дети" dataDxfId="3"/>
    <tableColumn id="9" xr3:uid="{D9A7DAC3-5D48-42BC-87DB-D82A219C59D9}" name="Телефон" dataDxfId="2"/>
    <tableColumn id="10" xr3:uid="{60E65566-E672-449B-BD7D-34550AD5E4B9}" name="Оклад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AA67-FFA0-47B2-9E48-9AB3738B9DC3}">
  <dimension ref="A1:C9"/>
  <sheetViews>
    <sheetView zoomScale="175" zoomScaleNormal="175" workbookViewId="0">
      <selection activeCell="A10" sqref="A10"/>
    </sheetView>
  </sheetViews>
  <sheetFormatPr defaultRowHeight="15" x14ac:dyDescent="0.25"/>
  <cols>
    <col min="1" max="1" width="17.7109375" style="1" customWidth="1"/>
    <col min="2" max="2" width="9.140625" style="1"/>
    <col min="3" max="3" width="17" style="1" customWidth="1"/>
    <col min="4" max="16384" width="9.140625" style="1"/>
  </cols>
  <sheetData>
    <row r="1" spans="1:3" ht="18" customHeight="1" x14ac:dyDescent="0.25">
      <c r="A1" s="2" t="s">
        <v>0</v>
      </c>
      <c r="C1" s="2" t="s">
        <v>1</v>
      </c>
    </row>
    <row r="2" spans="1:3" x14ac:dyDescent="0.25">
      <c r="A2" s="5" t="s">
        <v>2</v>
      </c>
      <c r="C2" s="7" t="s">
        <v>7</v>
      </c>
    </row>
    <row r="3" spans="1:3" x14ac:dyDescent="0.25">
      <c r="A3" s="6" t="s">
        <v>3</v>
      </c>
      <c r="C3" s="6" t="s">
        <v>8</v>
      </c>
    </row>
    <row r="4" spans="1:3" ht="30" x14ac:dyDescent="0.25">
      <c r="A4" s="6" t="s">
        <v>4</v>
      </c>
      <c r="C4" s="6" t="s">
        <v>9</v>
      </c>
    </row>
    <row r="5" spans="1:3" x14ac:dyDescent="0.25">
      <c r="A5" s="6" t="s">
        <v>5</v>
      </c>
      <c r="C5" s="7" t="s">
        <v>10</v>
      </c>
    </row>
    <row r="6" spans="1:3" ht="30" x14ac:dyDescent="0.25">
      <c r="A6" s="5" t="s">
        <v>6</v>
      </c>
      <c r="C6" s="6" t="s">
        <v>11</v>
      </c>
    </row>
    <row r="7" spans="1:3" x14ac:dyDescent="0.25">
      <c r="C7" s="5" t="s">
        <v>12</v>
      </c>
    </row>
    <row r="8" spans="1:3" x14ac:dyDescent="0.25">
      <c r="C8" s="4" t="s">
        <v>13</v>
      </c>
    </row>
    <row r="9" spans="1:3" x14ac:dyDescent="0.25">
      <c r="C9" s="3" t="s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AB6B-A27D-4FEA-B3A3-6D2EF55FD92C}">
  <dimension ref="A1:J18"/>
  <sheetViews>
    <sheetView tabSelected="1" zoomScale="130" zoomScaleNormal="130" workbookViewId="0">
      <selection activeCell="A3" sqref="A3:J3"/>
    </sheetView>
  </sheetViews>
  <sheetFormatPr defaultRowHeight="15" x14ac:dyDescent="0.25"/>
  <cols>
    <col min="1" max="1" width="15.140625" style="9" customWidth="1"/>
    <col min="2" max="2" width="12.140625" style="11" customWidth="1"/>
    <col min="3" max="3" width="7.28515625" style="11" customWidth="1"/>
    <col min="4" max="4" width="19.5703125" style="13" customWidth="1"/>
    <col min="5" max="5" width="17" customWidth="1"/>
    <col min="6" max="6" width="19" style="12" customWidth="1"/>
    <col min="7" max="7" width="15.28515625" style="11" customWidth="1"/>
    <col min="8" max="8" width="7.140625" style="19" customWidth="1"/>
    <col min="9" max="9" width="17.42578125" style="10" customWidth="1"/>
    <col min="10" max="10" width="15.140625" style="20" customWidth="1"/>
  </cols>
  <sheetData>
    <row r="1" spans="1:10" x14ac:dyDescent="0.25">
      <c r="A1" s="21" t="s">
        <v>34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4.5" customHeight="1" x14ac:dyDescent="0.25">
      <c r="A2" s="28" t="s">
        <v>15</v>
      </c>
      <c r="B2" s="28" t="s">
        <v>16</v>
      </c>
      <c r="C2" s="28" t="s">
        <v>17</v>
      </c>
      <c r="D2" s="29" t="s">
        <v>23</v>
      </c>
      <c r="E2" s="30" t="s">
        <v>19</v>
      </c>
      <c r="F2" s="31" t="s">
        <v>18</v>
      </c>
      <c r="G2" s="28" t="s">
        <v>20</v>
      </c>
      <c r="H2" s="32" t="s">
        <v>35</v>
      </c>
      <c r="I2" s="33" t="s">
        <v>21</v>
      </c>
      <c r="J2" s="42" t="s">
        <v>22</v>
      </c>
    </row>
    <row r="3" spans="1:10" x14ac:dyDescent="0.25">
      <c r="A3" s="45"/>
      <c r="B3" s="45"/>
      <c r="C3" s="45"/>
      <c r="D3" s="46"/>
      <c r="E3" s="47"/>
      <c r="F3" s="48"/>
      <c r="G3" s="45"/>
      <c r="H3" s="49"/>
      <c r="I3" s="50"/>
      <c r="J3" s="51"/>
    </row>
    <row r="5" spans="1:10" s="17" customFormat="1" ht="17.25" customHeight="1" x14ac:dyDescent="0.25">
      <c r="A5" s="9"/>
      <c r="B5" s="11"/>
      <c r="C5" s="11"/>
      <c r="D5" s="13"/>
      <c r="E5"/>
      <c r="F5" s="12"/>
      <c r="G5" s="11"/>
      <c r="H5" s="19"/>
      <c r="I5" s="10"/>
      <c r="J5" s="20"/>
    </row>
    <row r="6" spans="1:10" s="17" customFormat="1" ht="15.75" customHeight="1" x14ac:dyDescent="0.25">
      <c r="A6" s="22" t="s">
        <v>50</v>
      </c>
      <c r="B6" s="23"/>
      <c r="C6" s="23"/>
      <c r="D6" s="23"/>
      <c r="E6" s="23"/>
      <c r="F6" s="23"/>
      <c r="G6" s="23"/>
      <c r="H6" s="23"/>
      <c r="I6" s="23"/>
      <c r="J6" s="24"/>
    </row>
    <row r="7" spans="1:10" s="17" customFormat="1" ht="30.75" customHeight="1" x14ac:dyDescent="0.25">
      <c r="A7" s="27" t="s">
        <v>15</v>
      </c>
      <c r="B7" s="28" t="s">
        <v>16</v>
      </c>
      <c r="C7" s="28" t="s">
        <v>17</v>
      </c>
      <c r="D7" s="29" t="s">
        <v>23</v>
      </c>
      <c r="E7" s="30" t="s">
        <v>19</v>
      </c>
      <c r="F7" s="31" t="s">
        <v>18</v>
      </c>
      <c r="G7" s="28" t="s">
        <v>20</v>
      </c>
      <c r="H7" s="32" t="s">
        <v>35</v>
      </c>
      <c r="I7" s="33" t="s">
        <v>21</v>
      </c>
      <c r="J7" s="34" t="s">
        <v>22</v>
      </c>
    </row>
    <row r="8" spans="1:10" s="17" customFormat="1" ht="19.5" customHeight="1" x14ac:dyDescent="0.25">
      <c r="A8" s="25" t="s">
        <v>49</v>
      </c>
      <c r="B8" s="14" t="s">
        <v>38</v>
      </c>
      <c r="C8" s="14" t="s">
        <v>25</v>
      </c>
      <c r="D8" s="15" t="str">
        <f>Справочники!A3</f>
        <v>Администрация</v>
      </c>
      <c r="E8" s="8" t="str">
        <f>Справочники!C2</f>
        <v>Директор</v>
      </c>
      <c r="F8" s="43">
        <v>28887</v>
      </c>
      <c r="G8" s="14" t="s">
        <v>47</v>
      </c>
      <c r="H8" s="18">
        <v>1</v>
      </c>
      <c r="I8" s="16">
        <v>45455545545</v>
      </c>
      <c r="J8" s="26">
        <v>100000</v>
      </c>
    </row>
    <row r="9" spans="1:10" s="17" customFormat="1" ht="19.5" customHeight="1" x14ac:dyDescent="0.25">
      <c r="A9" s="25" t="s">
        <v>33</v>
      </c>
      <c r="B9" s="14" t="s">
        <v>24</v>
      </c>
      <c r="C9" s="14" t="s">
        <v>25</v>
      </c>
      <c r="D9" s="15" t="str">
        <f>Справочники!A3</f>
        <v>Администрация</v>
      </c>
      <c r="E9" s="8" t="str">
        <f>Справочники!C3</f>
        <v>Зам директора</v>
      </c>
      <c r="F9" s="43">
        <v>29518</v>
      </c>
      <c r="G9" s="14"/>
      <c r="H9" s="18">
        <v>2</v>
      </c>
      <c r="I9" s="16">
        <v>54478897534</v>
      </c>
      <c r="J9" s="26">
        <v>60000</v>
      </c>
    </row>
    <row r="10" spans="1:10" s="17" customFormat="1" ht="19.5" customHeight="1" x14ac:dyDescent="0.25">
      <c r="A10" s="25" t="s">
        <v>32</v>
      </c>
      <c r="B10" s="14" t="s">
        <v>40</v>
      </c>
      <c r="C10" s="14" t="s">
        <v>26</v>
      </c>
      <c r="D10" s="15" t="str">
        <f>Справочники!A2</f>
        <v>Бухгалтерия</v>
      </c>
      <c r="E10" s="8" t="str">
        <f>Справочники!C4</f>
        <v>Бухгалтер</v>
      </c>
      <c r="F10" s="43">
        <v>29558</v>
      </c>
      <c r="G10" s="14"/>
      <c r="H10" s="18"/>
      <c r="I10" s="16">
        <v>12566789456</v>
      </c>
      <c r="J10" s="26">
        <v>51000</v>
      </c>
    </row>
    <row r="11" spans="1:10" s="17" customFormat="1" ht="19.5" customHeight="1" x14ac:dyDescent="0.25">
      <c r="A11" s="25" t="s">
        <v>48</v>
      </c>
      <c r="B11" s="14" t="s">
        <v>41</v>
      </c>
      <c r="C11" s="14" t="s">
        <v>26</v>
      </c>
      <c r="D11" s="15" t="str">
        <f>Справочники!A2</f>
        <v>Бухгалтерия</v>
      </c>
      <c r="E11" s="8" t="str">
        <f>Справочники!C4</f>
        <v>Бухгалтер</v>
      </c>
      <c r="F11" s="43">
        <v>31910</v>
      </c>
      <c r="G11" s="14"/>
      <c r="H11" s="18"/>
      <c r="I11" s="16">
        <v>45673120000</v>
      </c>
      <c r="J11" s="26">
        <v>50000</v>
      </c>
    </row>
    <row r="12" spans="1:10" s="17" customFormat="1" ht="19.5" customHeight="1" x14ac:dyDescent="0.25">
      <c r="A12" s="25" t="s">
        <v>28</v>
      </c>
      <c r="B12" s="14" t="s">
        <v>42</v>
      </c>
      <c r="C12" s="14" t="s">
        <v>26</v>
      </c>
      <c r="D12" s="15" t="str">
        <f>Справочники!A4</f>
        <v>Аудиторская служба</v>
      </c>
      <c r="E12" s="8" t="str">
        <f>Справочники!C5</f>
        <v>Старший аудитор</v>
      </c>
      <c r="F12" s="43">
        <v>31571</v>
      </c>
      <c r="G12" s="14"/>
      <c r="H12" s="18"/>
      <c r="I12" s="16">
        <v>43666789642</v>
      </c>
      <c r="J12" s="26">
        <v>50000</v>
      </c>
    </row>
    <row r="13" spans="1:10" s="17" customFormat="1" ht="19.5" customHeight="1" x14ac:dyDescent="0.25">
      <c r="A13" s="25" t="s">
        <v>27</v>
      </c>
      <c r="B13" s="14" t="s">
        <v>43</v>
      </c>
      <c r="C13" s="14" t="s">
        <v>26</v>
      </c>
      <c r="D13" s="15" t="str">
        <f>Справочники!A4</f>
        <v>Аудиторская служба</v>
      </c>
      <c r="E13" s="8" t="str">
        <f>Справочники!C6</f>
        <v>Аудитор</v>
      </c>
      <c r="F13" s="43">
        <v>32910</v>
      </c>
      <c r="G13" s="14"/>
      <c r="H13" s="18"/>
      <c r="I13" s="16">
        <v>89533647812</v>
      </c>
      <c r="J13" s="26">
        <v>45000</v>
      </c>
    </row>
    <row r="14" spans="1:10" s="17" customFormat="1" ht="19.5" customHeight="1" x14ac:dyDescent="0.25">
      <c r="A14" s="25" t="s">
        <v>36</v>
      </c>
      <c r="B14" s="14" t="s">
        <v>44</v>
      </c>
      <c r="C14" s="14" t="s">
        <v>25</v>
      </c>
      <c r="D14" s="15" t="str">
        <f>Справочники!A4</f>
        <v>Аудиторская служба</v>
      </c>
      <c r="E14" s="8" t="str">
        <f>Справочники!C6</f>
        <v>Аудитор</v>
      </c>
      <c r="F14" s="43">
        <v>34392</v>
      </c>
      <c r="G14" s="14" t="s">
        <v>47</v>
      </c>
      <c r="H14" s="18">
        <v>1</v>
      </c>
      <c r="I14" s="16">
        <v>85977532145</v>
      </c>
      <c r="J14" s="26">
        <v>33000</v>
      </c>
    </row>
    <row r="15" spans="1:10" s="17" customFormat="1" ht="19.5" customHeight="1" x14ac:dyDescent="0.25">
      <c r="A15" s="25" t="s">
        <v>33</v>
      </c>
      <c r="B15" s="14" t="s">
        <v>31</v>
      </c>
      <c r="C15" s="14" t="s">
        <v>25</v>
      </c>
      <c r="D15" s="15" t="str">
        <f>Справочники!A4</f>
        <v>Аудиторская служба</v>
      </c>
      <c r="E15" s="8" t="str">
        <f>Справочники!C6</f>
        <v>Аудитор</v>
      </c>
      <c r="F15" s="43">
        <v>33965</v>
      </c>
      <c r="G15" s="14" t="s">
        <v>47</v>
      </c>
      <c r="H15" s="18">
        <v>2</v>
      </c>
      <c r="I15" s="16">
        <v>89500600935</v>
      </c>
      <c r="J15" s="26">
        <v>32000</v>
      </c>
    </row>
    <row r="16" spans="1:10" ht="19.5" customHeight="1" x14ac:dyDescent="0.25">
      <c r="A16" s="25" t="s">
        <v>37</v>
      </c>
      <c r="B16" s="14" t="s">
        <v>45</v>
      </c>
      <c r="C16" s="14" t="s">
        <v>25</v>
      </c>
      <c r="D16" s="15" t="str">
        <f>Справочники!A6</f>
        <v>Технический отдел</v>
      </c>
      <c r="E16" s="8" t="str">
        <f>Справочники!C7</f>
        <v>Программист</v>
      </c>
      <c r="F16" s="43">
        <v>32334</v>
      </c>
      <c r="G16" s="14"/>
      <c r="H16" s="18">
        <v>1</v>
      </c>
      <c r="I16" s="16">
        <v>89500762409</v>
      </c>
      <c r="J16" s="26">
        <v>45000</v>
      </c>
    </row>
    <row r="17" spans="1:10" ht="19.5" customHeight="1" x14ac:dyDescent="0.25">
      <c r="A17" s="25" t="s">
        <v>30</v>
      </c>
      <c r="B17" s="14" t="s">
        <v>46</v>
      </c>
      <c r="C17" s="14" t="s">
        <v>25</v>
      </c>
      <c r="D17" s="15" t="str">
        <f>Справочники!A6</f>
        <v>Технический отдел</v>
      </c>
      <c r="E17" s="8" t="str">
        <f>Справочники!C8</f>
        <v>Операционист</v>
      </c>
      <c r="F17" s="43">
        <v>37879</v>
      </c>
      <c r="G17" s="14" t="s">
        <v>47</v>
      </c>
      <c r="H17" s="18"/>
      <c r="I17" s="16">
        <v>42475689342</v>
      </c>
      <c r="J17" s="26">
        <v>30000</v>
      </c>
    </row>
    <row r="18" spans="1:10" x14ac:dyDescent="0.25">
      <c r="A18" s="35" t="s">
        <v>29</v>
      </c>
      <c r="B18" s="36" t="s">
        <v>39</v>
      </c>
      <c r="C18" s="36" t="s">
        <v>25</v>
      </c>
      <c r="D18" s="37" t="str">
        <f>Справочники!A5</f>
        <v>Охрана</v>
      </c>
      <c r="E18" s="38" t="str">
        <f>Справочники!C9</f>
        <v>Вахтёр</v>
      </c>
      <c r="F18" s="44">
        <v>29656</v>
      </c>
      <c r="G18" s="36"/>
      <c r="H18" s="39">
        <v>3</v>
      </c>
      <c r="I18" s="40">
        <v>96788320450</v>
      </c>
      <c r="J18" s="41">
        <v>12000</v>
      </c>
    </row>
  </sheetData>
  <mergeCells count="2">
    <mergeCell ref="A1:J1"/>
    <mergeCell ref="A6:J6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Y G E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x g Y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G E U y i K R 7 g O A A A A E Q A A A B M A H A B G b 3 J t d W x h c y 9 T Z W N 0 a W 9 u M S 5 t I K I Y A C i g F A A A A A A A A A A A A A A A A A A A A A A A A A A A A C t O T S 7 J z M 9 T C I b Q h t Y A U E s B A i 0 A F A A C A A g A M Y G E U / S p Z 3 W j A A A A 9 Q A A A B I A A A A A A A A A A A A A A A A A A A A A A E N v b m Z p Z y 9 Q Y W N r Y W d l L n h t b F B L A Q I t A B Q A A g A I A D G B h F M P y u m r p A A A A O k A A A A T A A A A A A A A A A A A A A A A A O 8 A A A B b Q 2 9 u d G V u d F 9 U e X B l c 1 0 u e G 1 s U E s B A i 0 A F A A C A A g A M Y G E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1 Q V h U S S a J K q D N d k i W C W v g A A A A A A g A A A A A A A 2 Y A A M A A A A A Q A A A A W z K b j w F e h n d E F n E L I L e z D Q A A A A A E g A A A o A A A A B A A A A B z x A 4 5 v q i x e O F z P o u a v C J y U A A A A O h j c 7 x N T B x V M m 9 W J b i h 7 b d D H O G / 2 o 5 H Q F x d a z l r 0 H W u u I V U 9 c J e / U N I s i Z V n F 6 K 0 z s v 3 c z c X 8 U m C l r 6 k x g C b S 4 H 2 c U o c k W Y c D r 6 H 6 t H H y j Y F A A A A A o a 2 t k Q K y P D n u K j d 8 b C i 2 l Z U O X i < / D a t a M a s h u p > 
</file>

<file path=customXml/itemProps1.xml><?xml version="1.0" encoding="utf-8"?>
<ds:datastoreItem xmlns:ds="http://schemas.openxmlformats.org/officeDocument/2006/customXml" ds:itemID="{B03D3DA1-AF7C-4995-885F-E810387F9E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Справочники</vt:lpstr>
      <vt:lpstr>Кадры</vt:lpstr>
      <vt:lpstr>Кадры!Критерии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145u1</dc:creator>
  <cp:lastModifiedBy>145u1</cp:lastModifiedBy>
  <dcterms:created xsi:type="dcterms:W3CDTF">2021-12-04T07:36:27Z</dcterms:created>
  <dcterms:modified xsi:type="dcterms:W3CDTF">2021-12-18T07:10:31Z</dcterms:modified>
</cp:coreProperties>
</file>