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\Информатика\Excel\Выполненные задания\"/>
    </mc:Choice>
  </mc:AlternateContent>
  <xr:revisionPtr revIDLastSave="0" documentId="13_ncr:1_{1129512D-7D2C-43A0-AB96-821A6BA9F226}" xr6:coauthVersionLast="47" xr6:coauthVersionMax="47" xr10:uidLastSave="{00000000-0000-0000-0000-000000000000}"/>
  <bookViews>
    <workbookView xWindow="-120" yWindow="-120" windowWidth="29040" windowHeight="15840" xr2:uid="{CC75B746-5397-4B5D-810F-D0CC9841B2ED}"/>
  </bookViews>
  <sheets>
    <sheet name="Лист1" sheetId="1" r:id="rId1"/>
  </sheets>
  <definedNames>
    <definedName name="_xlnm._FilterDatabase" localSheetId="0" hidden="1">Лист1!$A$2:$E$9</definedName>
    <definedName name="_xlnm.Criteria" localSheetId="0">Лист1!$G$2:$K$3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D10" i="1"/>
  <c r="E3" i="1"/>
  <c r="E4" i="1"/>
  <c r="E5" i="1"/>
  <c r="E6" i="1"/>
  <c r="E7" i="1"/>
  <c r="E8" i="1"/>
  <c r="E9" i="1"/>
  <c r="E10" i="1" l="1"/>
</calcChain>
</file>

<file path=xl/sharedStrings.xml><?xml version="1.0" encoding="utf-8"?>
<sst xmlns="http://schemas.openxmlformats.org/spreadsheetml/2006/main" count="28" uniqueCount="20">
  <si>
    <t>Итог</t>
  </si>
  <si>
    <t>Поставщик</t>
  </si>
  <si>
    <t>№ Договора</t>
  </si>
  <si>
    <t>Поставлено</t>
  </si>
  <si>
    <t>Остаток</t>
  </si>
  <si>
    <t>Мебельный уют</t>
  </si>
  <si>
    <t>Окна и двери</t>
  </si>
  <si>
    <t>Светлячок</t>
  </si>
  <si>
    <t>Лучшие двери</t>
  </si>
  <si>
    <t>Цветы для дома</t>
  </si>
  <si>
    <t>А-10</t>
  </si>
  <si>
    <t>О-20</t>
  </si>
  <si>
    <t>Б-20</t>
  </si>
  <si>
    <t>Л-14</t>
  </si>
  <si>
    <t>Ж-9</t>
  </si>
  <si>
    <t>З-2</t>
  </si>
  <si>
    <t>Л-15</t>
  </si>
  <si>
    <t>Объём</t>
  </si>
  <si>
    <t>Поиск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</si>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</sst>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_-* #,##0\ &quot;₽&quot;_-;\-* #,##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right" vertical="center"/>
    </xf>
    <xf numFmtId="165" fontId="0" fillId="0" borderId="0" xfId="1" applyNumberFormat="1" applyFont="1"/>
    <xf numFmtId="165" fontId="0" fillId="0" borderId="0" xfId="0" applyNumberFormat="1"/>
    <xf numFmtId="0" fontId="3" fillId="0" borderId="0" xfId="0" applyFont="1" applyAlignment="1"/>
  </cellXfs>
  <cellStyles count="2">
    <cellStyle name="Денежный" xfId="1" builtinId="4"/>
    <cellStyle name="Обычный" xfId="0" builtinId="0"/>
  </cellStyles>
  <dxfs count="13">
    <dxf>
      <numFmt numFmtId="165" formatCode="_-* #,##0\ &quot;₽&quot;_-;\-* #,##0\ &quot;₽&quot;_-;_-* &quot;-&quot;??\ &quot;₽&quot;_-;_-@_-"/>
    </dxf>
    <dxf>
      <numFmt numFmtId="165" formatCode="_-* #,##0\ &quot;₽&quot;_-;\-* #,##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&quot;₽&quot;_-;\-* #,##0\ &quot;₽&quot;_-;_-* &quot;-&quot;??\ &quot;₽&quot;_-;_-@_-"/>
    </dxf>
    <dxf>
      <alignment horizontal="center" vertical="bottom" textRotation="0" wrapText="0" indent="0" justifyLastLine="0" shrinkToFit="0" readingOrder="0"/>
    </dxf>
    <dxf>
      <numFmt numFmtId="165" formatCode="_-* #,##0\ &quot;₽&quot;_-;\-* #,##0\ &quot;₽&quot;_-;_-* &quot;-&quot;??\ &quot;₽&quot;_-;_-@_-"/>
      <alignment horizontal="right" vertical="center" textRotation="0" wrapText="0" indent="0" justifyLastLine="0" shrinkToFit="0" readingOrder="0"/>
    </dxf>
    <dxf>
      <numFmt numFmtId="165" formatCode="_-* #,##0\ &quot;₽&quot;_-;\-* #,##0\ &quot;₽&quot;_-;_-* &quot;-&quot;??\ &quot;₽&quot;_-;_-@_-"/>
      <alignment horizontal="right" vertical="center" textRotation="0" wrapText="0" indent="0" justifyLastLine="0" shrinkToFit="0" readingOrder="0"/>
    </dxf>
    <dxf>
      <numFmt numFmtId="165" formatCode="_-* #,##0\ &quot;₽&quot;_-;\-* #,##0\ &quot;₽&quot;_-;_-* &quot;-&quot;??\ &quot;₽&quot;_-;_-@_-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1" indent="0" justifyLastLine="0" shrinkToFit="0" readingOrder="0"/>
    </dxf>
    <dxf>
      <border outline="0">
        <top style="thin">
          <color theme="8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B378A-0C84-4F7C-AEBB-34FA461BF349}" name="Данные" displayName="Данные" ref="A2:E10" totalsRowCount="1" headerRowDxfId="10" dataDxfId="9">
  <autoFilter ref="A2:E9" xr:uid="{303B378A-0C84-4F7C-AEBB-34FA461BF349}"/>
  <tableColumns count="5">
    <tableColumn id="1" xr3:uid="{14A3BE28-7258-4EF7-A6C5-4DD29385E99F}" name="Поставщик" totalsRowLabel="Итог" dataDxfId="8"/>
    <tableColumn id="2" xr3:uid="{65143176-8DF1-4496-8483-AAA451815206}" name="№ Договора" totalsRowFunction="count" dataDxfId="7" totalsRowDxfId="3"/>
    <tableColumn id="3" xr3:uid="{1DA10FE0-746F-4B8B-BFE6-1FDDBFF33964}" name="Объём" totalsRowFunction="custom" dataDxfId="6" totalsRowDxfId="2" dataCellStyle="Денежный" totalsRowCellStyle="Денежный">
      <totalsRowFormula>SUM(Данные[Объём])</totalsRowFormula>
    </tableColumn>
    <tableColumn id="4" xr3:uid="{369A5162-BC38-43DC-A989-45B71DBE2EE0}" name="Поставлено" totalsRowFunction="custom" dataDxfId="5" totalsRowDxfId="1" dataCellStyle="Денежный">
      <totalsRowFormula>SUM(Данные[Поставлено])</totalsRowFormula>
    </tableColumn>
    <tableColumn id="5" xr3:uid="{CEB228AA-2876-4559-9921-70A8AE5377F9}" name="Остаток" totalsRowFunction="custom" dataDxfId="4" totalsRowDxfId="0" dataCellStyle="Денежный">
      <calculatedColumnFormula>Данные[[#This Row],[Объём]]-Данные[[#This Row],[Поставлено]]</calculatedColumnFormula>
      <totalsRowFormula>SUM(Данные[Остаток])</totalsRow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398E92-515C-470B-B666-9A34B8FAED57}" name="Поиск" displayName="Поиск" ref="G2:K3" totalsRowShown="0" headerRowDxfId="11" tableBorderDxfId="12">
  <autoFilter ref="G2:K3" xr:uid="{8C398E92-515C-470B-B666-9A34B8FAED57}"/>
  <tableColumns count="5">
    <tableColumn id="1" xr3:uid="{CCCBF6B7-8D83-41DA-9CD1-F1116159A6E5}" name="Поставщик"/>
    <tableColumn id="2" xr3:uid="{A1B47221-09C1-45D6-9DBD-C55E51296917}" name="№ Договора"/>
    <tableColumn id="3" xr3:uid="{EF7C07F1-CDB7-43F5-8E12-29FDA7143E33}" name="Объём"/>
    <tableColumn id="4" xr3:uid="{0B24F472-AA5C-400B-BE8F-B63944032C8B}" name="Поставлено"/>
    <tableColumn id="5" xr3:uid="{745F45E5-6B3C-4152-8A3F-36A98FF4E0CD}" name="Остаток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7884-7A0C-4974-9A3A-1C24362D3BF9}">
  <dimension ref="A1:K15"/>
  <sheetViews>
    <sheetView tabSelected="1" zoomScale="130" zoomScaleNormal="130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7.28515625" customWidth="1"/>
    <col min="2" max="2" width="17.85546875" customWidth="1"/>
    <col min="3" max="3" width="21.140625" customWidth="1"/>
    <col min="4" max="5" width="16" customWidth="1"/>
    <col min="7" max="7" width="16.42578125" customWidth="1"/>
    <col min="8" max="8" width="15.7109375" customWidth="1"/>
    <col min="9" max="9" width="15.42578125" customWidth="1"/>
    <col min="10" max="10" width="16.28515625" customWidth="1"/>
    <col min="11" max="11" width="16.5703125" customWidth="1"/>
  </cols>
  <sheetData>
    <row r="1" spans="1:11" ht="15.75" x14ac:dyDescent="0.25">
      <c r="A1" s="6" t="s">
        <v>19</v>
      </c>
      <c r="B1" s="6"/>
      <c r="C1" s="6"/>
      <c r="D1" s="6"/>
      <c r="E1" s="6"/>
      <c r="G1" s="6" t="s">
        <v>18</v>
      </c>
      <c r="H1" s="6"/>
      <c r="I1" s="6"/>
      <c r="J1" s="6"/>
      <c r="K1" s="6"/>
    </row>
    <row r="2" spans="1:11" ht="23.25" customHeight="1" x14ac:dyDescent="0.25">
      <c r="A2" s="4" t="s">
        <v>1</v>
      </c>
      <c r="B2" s="4" t="s">
        <v>2</v>
      </c>
      <c r="C2" s="4" t="s">
        <v>17</v>
      </c>
      <c r="D2" s="4" t="s">
        <v>3</v>
      </c>
      <c r="E2" s="4" t="s">
        <v>4</v>
      </c>
      <c r="G2" s="4" t="s">
        <v>1</v>
      </c>
      <c r="H2" s="4" t="s">
        <v>2</v>
      </c>
      <c r="I2" s="4" t="s">
        <v>17</v>
      </c>
      <c r="J2" s="4" t="s">
        <v>3</v>
      </c>
      <c r="K2" s="4" t="s">
        <v>4</v>
      </c>
    </row>
    <row r="3" spans="1:11" ht="17.25" customHeight="1" x14ac:dyDescent="0.25">
      <c r="A3" s="2" t="s">
        <v>5</v>
      </c>
      <c r="B3" s="3" t="s">
        <v>10</v>
      </c>
      <c r="C3" s="7">
        <v>200000</v>
      </c>
      <c r="D3" s="7">
        <v>100000</v>
      </c>
      <c r="E3" s="7">
        <f>Данные[[#This Row],[Объём]]-Данные[[#This Row],[Поставлено]]</f>
        <v>100000</v>
      </c>
      <c r="G3" t="s">
        <v>6</v>
      </c>
    </row>
    <row r="4" spans="1:11" ht="17.25" customHeight="1" x14ac:dyDescent="0.25">
      <c r="A4" s="2" t="s">
        <v>6</v>
      </c>
      <c r="B4" s="3" t="s">
        <v>11</v>
      </c>
      <c r="C4" s="7">
        <v>100000</v>
      </c>
      <c r="D4" s="7">
        <v>50000</v>
      </c>
      <c r="E4" s="7">
        <f>Данные[[#This Row],[Объём]]-Данные[[#This Row],[Поставлено]]</f>
        <v>50000</v>
      </c>
    </row>
    <row r="5" spans="1:11" ht="17.25" customHeight="1" x14ac:dyDescent="0.25">
      <c r="A5" s="2" t="s">
        <v>7</v>
      </c>
      <c r="B5" s="3" t="s">
        <v>12</v>
      </c>
      <c r="C5" s="7">
        <v>350000</v>
      </c>
      <c r="D5" s="7">
        <v>100000</v>
      </c>
      <c r="E5" s="7">
        <f>Данные[[#This Row],[Объём]]-Данные[[#This Row],[Поставлено]]</f>
        <v>250000</v>
      </c>
      <c r="G5" s="10"/>
      <c r="H5" s="10"/>
      <c r="I5" s="10"/>
      <c r="J5" s="10"/>
      <c r="K5" s="10"/>
    </row>
    <row r="6" spans="1:11" ht="17.25" customHeight="1" x14ac:dyDescent="0.25">
      <c r="A6" s="2" t="s">
        <v>6</v>
      </c>
      <c r="B6" s="3" t="s">
        <v>13</v>
      </c>
      <c r="C6" s="7">
        <v>1000000</v>
      </c>
      <c r="D6" s="7">
        <v>500000</v>
      </c>
      <c r="E6" s="7">
        <f>Данные[[#This Row],[Объём]]-Данные[[#This Row],[Поставлено]]</f>
        <v>500000</v>
      </c>
      <c r="G6" s="4"/>
      <c r="H6" s="4"/>
      <c r="I6" s="4"/>
      <c r="J6" s="4"/>
      <c r="K6" s="4"/>
    </row>
    <row r="7" spans="1:11" ht="17.25" customHeight="1" x14ac:dyDescent="0.25">
      <c r="A7" s="2" t="s">
        <v>8</v>
      </c>
      <c r="B7" s="3" t="s">
        <v>14</v>
      </c>
      <c r="C7" s="7">
        <v>2000000</v>
      </c>
      <c r="D7" s="7">
        <v>1200000</v>
      </c>
      <c r="E7" s="7">
        <f>Данные[[#This Row],[Объём]]-Данные[[#This Row],[Поставлено]]</f>
        <v>800000</v>
      </c>
      <c r="G7" s="2"/>
      <c r="H7" s="3"/>
      <c r="I7" s="7"/>
      <c r="J7" s="7"/>
      <c r="K7" s="7"/>
    </row>
    <row r="8" spans="1:11" ht="17.25" customHeight="1" x14ac:dyDescent="0.25">
      <c r="A8" s="2" t="s">
        <v>5</v>
      </c>
      <c r="B8" s="3" t="s">
        <v>15</v>
      </c>
      <c r="C8" s="7">
        <v>700000</v>
      </c>
      <c r="D8" s="7">
        <v>700000</v>
      </c>
      <c r="E8" s="7">
        <f>Данные[[#This Row],[Объём]]-Данные[[#This Row],[Поставлено]]</f>
        <v>0</v>
      </c>
      <c r="G8" s="2"/>
      <c r="H8" s="3"/>
      <c r="I8" s="1"/>
      <c r="J8" s="1"/>
      <c r="K8" s="1"/>
    </row>
    <row r="9" spans="1:11" ht="17.25" customHeight="1" x14ac:dyDescent="0.25">
      <c r="A9" s="2" t="s">
        <v>9</v>
      </c>
      <c r="B9" s="3" t="s">
        <v>16</v>
      </c>
      <c r="C9" s="7">
        <v>500000</v>
      </c>
      <c r="D9" s="7">
        <v>150000</v>
      </c>
      <c r="E9" s="7">
        <f>Данные[[#This Row],[Объём]]-Данные[[#This Row],[Поставлено]]</f>
        <v>350000</v>
      </c>
      <c r="G9" s="2"/>
      <c r="H9" s="3"/>
      <c r="I9" s="1"/>
      <c r="J9" s="1"/>
      <c r="K9" s="1"/>
    </row>
    <row r="10" spans="1:11" x14ac:dyDescent="0.25">
      <c r="A10" t="s">
        <v>0</v>
      </c>
      <c r="B10" s="5">
        <f>SUBTOTAL(103,Данные[№ Договора])</f>
        <v>7</v>
      </c>
      <c r="C10" s="8">
        <f>SUM(Данные[Объём])</f>
        <v>4850000</v>
      </c>
      <c r="D10" s="9">
        <f>SUM(Данные[Поставлено])</f>
        <v>2800000</v>
      </c>
      <c r="E10" s="9">
        <f>SUM(Данные[Остаток])</f>
        <v>2050000</v>
      </c>
      <c r="G10" s="2"/>
      <c r="H10" s="3"/>
      <c r="I10" s="1"/>
      <c r="J10" s="1"/>
      <c r="K10" s="1"/>
    </row>
    <row r="11" spans="1:11" x14ac:dyDescent="0.25">
      <c r="G11" s="2"/>
      <c r="H11" s="3"/>
      <c r="I11" s="1"/>
      <c r="J11" s="1"/>
      <c r="K11" s="1"/>
    </row>
    <row r="12" spans="1:11" x14ac:dyDescent="0.25">
      <c r="G12" s="2"/>
      <c r="H12" s="3"/>
      <c r="I12" s="1"/>
      <c r="J12" s="1"/>
      <c r="K12" s="1"/>
    </row>
    <row r="13" spans="1:11" x14ac:dyDescent="0.25">
      <c r="G13" s="2"/>
      <c r="H13" s="3"/>
      <c r="I13" s="1"/>
      <c r="J13" s="1"/>
      <c r="K13" s="1"/>
    </row>
    <row r="14" spans="1:11" x14ac:dyDescent="0.25">
      <c r="G14" s="2"/>
      <c r="H14" s="3"/>
      <c r="I14" s="1"/>
      <c r="J14" s="1"/>
      <c r="K14" s="1"/>
    </row>
    <row r="15" spans="1:11" x14ac:dyDescent="0.25">
      <c r="G15" s="2"/>
      <c r="H15" s="3"/>
      <c r="I15" s="1"/>
      <c r="J15" s="1"/>
      <c r="K15" s="1"/>
    </row>
  </sheetData>
  <mergeCells count="2">
    <mergeCell ref="G1:K1"/>
    <mergeCell ref="A1:E1"/>
  </mergeCell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145u1</dc:creator>
  <cp:lastModifiedBy>145u1</cp:lastModifiedBy>
  <dcterms:created xsi:type="dcterms:W3CDTF">2021-12-18T06:02:48Z</dcterms:created>
  <dcterms:modified xsi:type="dcterms:W3CDTF">2021-12-18T06:56:01Z</dcterms:modified>
</cp:coreProperties>
</file>