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a Beer\Desktop\Public &amp;Demographic\"/>
    </mc:Choice>
  </mc:AlternateContent>
  <xr:revisionPtr revIDLastSave="0" documentId="13_ncr:1_{CE1F8DEB-6A80-4348-9F08-EB0B3B9236FE}" xr6:coauthVersionLast="47" xr6:coauthVersionMax="47" xr10:uidLastSave="{00000000-0000-0000-0000-000000000000}"/>
  <bookViews>
    <workbookView xWindow="-120" yWindow="-16320" windowWidth="29040" windowHeight="15840" activeTab="1" xr2:uid="{F1E15EB3-C75D-4F1D-AEDF-106F15F6648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7" i="2" l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</calcChain>
</file>

<file path=xl/sharedStrings.xml><?xml version="1.0" encoding="utf-8"?>
<sst xmlns="http://schemas.openxmlformats.org/spreadsheetml/2006/main" count="185" uniqueCount="46">
  <si>
    <t>Belgium</t>
  </si>
  <si>
    <t>Bulgaria</t>
  </si>
  <si>
    <t>Czechia</t>
  </si>
  <si>
    <t>Denmark</t>
  </si>
  <si>
    <t>Germany (until 1990 former territory of the FRG)</t>
  </si>
  <si>
    <t>Estonia</t>
  </si>
  <si>
    <t>Ireland</t>
  </si>
  <si>
    <t>Greece</t>
  </si>
  <si>
    <t>Spain</t>
  </si>
  <si>
    <t>France</t>
  </si>
  <si>
    <t>Croatia</t>
  </si>
  <si>
    <t>Italy</t>
  </si>
  <si>
    <t>Cyprus</t>
  </si>
  <si>
    <t>Latvia</t>
  </si>
  <si>
    <t>Lithuania</t>
  </si>
  <si>
    <t>Luxembourg</t>
  </si>
  <si>
    <t>Hungary</t>
  </si>
  <si>
    <t>Malta</t>
  </si>
  <si>
    <t>Netherlands</t>
  </si>
  <si>
    <t>Austria</t>
  </si>
  <si>
    <t>Poland</t>
  </si>
  <si>
    <t>Portugal</t>
  </si>
  <si>
    <t>Romania</t>
  </si>
  <si>
    <t>Slovenia</t>
  </si>
  <si>
    <t>Slovakia</t>
  </si>
  <si>
    <t>Finland</t>
  </si>
  <si>
    <t>Sweden</t>
  </si>
  <si>
    <t>Iceland</t>
  </si>
  <si>
    <t>Norway</t>
  </si>
  <si>
    <t>Switzerland</t>
  </si>
  <si>
    <t>United Kingdom</t>
  </si>
  <si>
    <t>Montenegro</t>
  </si>
  <si>
    <t>North Macedonia</t>
  </si>
  <si>
    <t>Serbia</t>
  </si>
  <si>
    <t>Turkey</t>
  </si>
  <si>
    <t/>
  </si>
  <si>
    <t>b</t>
  </si>
  <si>
    <t>Country</t>
  </si>
  <si>
    <t>TFR</t>
  </si>
  <si>
    <t>Q1</t>
  </si>
  <si>
    <t>Q2</t>
  </si>
  <si>
    <t>Q3</t>
  </si>
  <si>
    <t>Q4</t>
  </si>
  <si>
    <t>Quarters 2015</t>
  </si>
  <si>
    <t>Pearson</t>
  </si>
  <si>
    <t>Female employment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</si>
</sst>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##########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9"/>
      <name val="Arial"/>
    </font>
    <font>
      <sz val="9"/>
      <name val="Arial"/>
    </font>
  </fonts>
  <fills count="4">
    <fill>
      <patternFill patternType="none"/>
    </fill>
    <fill>
      <patternFill patternType="gray125"/>
    </fill>
    <fill>
      <patternFill patternType="solid">
        <fgColor rgb="FFDCE6F1"/>
      </patternFill>
    </fill>
    <fill>
      <patternFill patternType="solid">
        <fgColor rgb="FFF6F6F6"/>
      </patternFill>
    </fill>
  </fills>
  <borders count="2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4" fontId="2" fillId="0" borderId="0" xfId="0" applyNumberFormat="1" applyFont="1" applyAlignment="1">
      <alignment horizontal="right" vertical="center" shrinkToFit="1"/>
    </xf>
    <xf numFmtId="164" fontId="2" fillId="3" borderId="0" xfId="0" applyNumberFormat="1" applyFont="1" applyFill="1" applyAlignment="1">
      <alignment horizontal="right" vertical="center" shrinkToFit="1"/>
    </xf>
    <xf numFmtId="164" fontId="2" fillId="0" borderId="0" xfId="0" applyNumberFormat="1" applyFont="1" applyAlignment="1">
      <alignment horizontal="right" vertical="center" shrinkToFit="1"/>
    </xf>
    <xf numFmtId="4" fontId="2" fillId="3" borderId="0" xfId="0" applyNumberFormat="1" applyFont="1" applyFill="1" applyAlignment="1">
      <alignment horizontal="right" vertical="center" shrinkToFit="1"/>
    </xf>
    <xf numFmtId="3" fontId="2" fillId="3" borderId="0" xfId="0" applyNumberFormat="1" applyFont="1" applyFill="1" applyAlignment="1">
      <alignment horizontal="right" vertical="center" shrinkToFit="1"/>
    </xf>
    <xf numFmtId="3" fontId="2" fillId="0" borderId="0" xfId="0" applyNumberFormat="1" applyFont="1" applyAlignment="1">
      <alignment horizontal="right" vertical="center" shrinkToFit="1"/>
    </xf>
    <xf numFmtId="165" fontId="2" fillId="0" borderId="0" xfId="0" applyNumberFormat="1" applyFont="1" applyAlignment="1">
      <alignment horizontal="right" vertical="center" shrinkToFit="1"/>
    </xf>
    <xf numFmtId="165" fontId="2" fillId="3" borderId="0" xfId="0" applyNumberFormat="1" applyFont="1" applyFill="1" applyAlignment="1">
      <alignment horizontal="right" vertical="center" shrinkToFi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 1: Avg. of quarterly female employment rate by TFR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Female employment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linear"/>
            <c:dispRSqr val="0"/>
            <c:dispEq val="0"/>
          </c:trendline>
          <c:xVal>
            <c:numRef>
              <c:f>Sheet2!$A$2:$A$36</c:f>
              <c:numCache>
                <c:formatCode>#,##0.##########</c:formatCode>
                <c:ptCount val="35"/>
                <c:pt idx="0" formatCode="#,##0.00">
                  <c:v>1.7</c:v>
                </c:pt>
                <c:pt idx="1">
                  <c:v>1.53</c:v>
                </c:pt>
                <c:pt idx="2">
                  <c:v>1.57</c:v>
                </c:pt>
                <c:pt idx="3">
                  <c:v>1.71</c:v>
                </c:pt>
                <c:pt idx="4" formatCode="#,##0.00">
                  <c:v>1.5</c:v>
                </c:pt>
                <c:pt idx="5">
                  <c:v>1.58</c:v>
                </c:pt>
                <c:pt idx="6">
                  <c:v>1.85</c:v>
                </c:pt>
                <c:pt idx="7">
                  <c:v>1.33</c:v>
                </c:pt>
                <c:pt idx="8">
                  <c:v>1.33</c:v>
                </c:pt>
                <c:pt idx="9">
                  <c:v>1.96</c:v>
                </c:pt>
                <c:pt idx="10" formatCode="#,##0.00">
                  <c:v>1.4</c:v>
                </c:pt>
                <c:pt idx="11">
                  <c:v>1.35</c:v>
                </c:pt>
                <c:pt idx="12">
                  <c:v>1.32</c:v>
                </c:pt>
                <c:pt idx="13" formatCode="#,##0.00">
                  <c:v>1.7</c:v>
                </c:pt>
                <c:pt idx="14" formatCode="#,##0.00">
                  <c:v>1.7</c:v>
                </c:pt>
                <c:pt idx="15">
                  <c:v>1.47</c:v>
                </c:pt>
                <c:pt idx="16">
                  <c:v>1.45</c:v>
                </c:pt>
                <c:pt idx="17">
                  <c:v>1.37</c:v>
                </c:pt>
                <c:pt idx="18">
                  <c:v>1.66</c:v>
                </c:pt>
                <c:pt idx="19">
                  <c:v>1.49</c:v>
                </c:pt>
                <c:pt idx="20">
                  <c:v>1.32</c:v>
                </c:pt>
                <c:pt idx="21">
                  <c:v>1.31</c:v>
                </c:pt>
                <c:pt idx="22">
                  <c:v>1.62</c:v>
                </c:pt>
                <c:pt idx="23">
                  <c:v>1.57</c:v>
                </c:pt>
                <c:pt idx="24" formatCode="#,##0.00">
                  <c:v>1.4</c:v>
                </c:pt>
                <c:pt idx="25">
                  <c:v>1.65</c:v>
                </c:pt>
                <c:pt idx="26">
                  <c:v>1.85</c:v>
                </c:pt>
                <c:pt idx="27" formatCode="#,##0.00">
                  <c:v>1.8</c:v>
                </c:pt>
                <c:pt idx="28">
                  <c:v>1.72</c:v>
                </c:pt>
                <c:pt idx="29">
                  <c:v>1.54</c:v>
                </c:pt>
                <c:pt idx="30" formatCode="#,##0.00">
                  <c:v>1.8</c:v>
                </c:pt>
                <c:pt idx="31">
                  <c:v>1.74</c:v>
                </c:pt>
                <c:pt idx="32" formatCode="#,##0.00">
                  <c:v>1.5</c:v>
                </c:pt>
                <c:pt idx="33">
                  <c:v>1.46</c:v>
                </c:pt>
                <c:pt idx="34">
                  <c:v>2.14</c:v>
                </c:pt>
              </c:numCache>
            </c:numRef>
          </c:xVal>
          <c:yVal>
            <c:numRef>
              <c:f>Sheet2!$B$2:$B$36</c:f>
              <c:numCache>
                <c:formatCode>General</c:formatCode>
                <c:ptCount val="35"/>
                <c:pt idx="0">
                  <c:v>58.025000000000006</c:v>
                </c:pt>
                <c:pt idx="1">
                  <c:v>59.85</c:v>
                </c:pt>
                <c:pt idx="2">
                  <c:v>62.375</c:v>
                </c:pt>
                <c:pt idx="3">
                  <c:v>68.7</c:v>
                </c:pt>
                <c:pt idx="4">
                  <c:v>69.925000000000011</c:v>
                </c:pt>
                <c:pt idx="5">
                  <c:v>68.474999999999994</c:v>
                </c:pt>
                <c:pt idx="6">
                  <c:v>59.375</c:v>
                </c:pt>
                <c:pt idx="7">
                  <c:v>42.475000000000001</c:v>
                </c:pt>
                <c:pt idx="8">
                  <c:v>52.674999999999997</c:v>
                </c:pt>
                <c:pt idx="9">
                  <c:v>60.625</c:v>
                </c:pt>
                <c:pt idx="10">
                  <c:v>51.625</c:v>
                </c:pt>
                <c:pt idx="11">
                  <c:v>47.174999999999997</c:v>
                </c:pt>
                <c:pt idx="12">
                  <c:v>58.999999999999993</c:v>
                </c:pt>
                <c:pt idx="13">
                  <c:v>66.424999999999997</c:v>
                </c:pt>
                <c:pt idx="14">
                  <c:v>66.474999999999994</c:v>
                </c:pt>
                <c:pt idx="15">
                  <c:v>60.774999999999999</c:v>
                </c:pt>
                <c:pt idx="16">
                  <c:v>57.775000000000006</c:v>
                </c:pt>
                <c:pt idx="17">
                  <c:v>52.524999999999999</c:v>
                </c:pt>
                <c:pt idx="18">
                  <c:v>69.174999999999997</c:v>
                </c:pt>
                <c:pt idx="19">
                  <c:v>67.099999999999994</c:v>
                </c:pt>
                <c:pt idx="20">
                  <c:v>56.599999999999994</c:v>
                </c:pt>
                <c:pt idx="21">
                  <c:v>61.125</c:v>
                </c:pt>
                <c:pt idx="22">
                  <c:v>53.2</c:v>
                </c:pt>
                <c:pt idx="23">
                  <c:v>61.025000000000006</c:v>
                </c:pt>
                <c:pt idx="24">
                  <c:v>55.924999999999997</c:v>
                </c:pt>
                <c:pt idx="25">
                  <c:v>67.724999999999994</c:v>
                </c:pt>
                <c:pt idx="26">
                  <c:v>73.974999999999994</c:v>
                </c:pt>
                <c:pt idx="27">
                  <c:v>82.3</c:v>
                </c:pt>
                <c:pt idx="28">
                  <c:v>72.95</c:v>
                </c:pt>
                <c:pt idx="29">
                  <c:v>74.7</c:v>
                </c:pt>
                <c:pt idx="30">
                  <c:v>67.924999999999997</c:v>
                </c:pt>
                <c:pt idx="31">
                  <c:v>46.95</c:v>
                </c:pt>
                <c:pt idx="32">
                  <c:v>38.824999999999996</c:v>
                </c:pt>
                <c:pt idx="33">
                  <c:v>45</c:v>
                </c:pt>
                <c:pt idx="34">
                  <c:v>30.45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77-4BCF-87BC-83577C5A6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5920799"/>
        <c:axId val="585921215"/>
      </c:scatterChart>
      <c:valAx>
        <c:axId val="585920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TFR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21215"/>
        <c:crosses val="autoZero"/>
        <c:crossBetween val="midCat"/>
      </c:valAx>
      <c:valAx>
        <c:axId val="5859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Avg. of quarterly female employment</a:t>
                </a:r>
                <a:r>
                  <a:rPr lang="de-DE" baseline="0"/>
                  <a:t> rate</a:t>
                </a:r>
                <a:endParaRPr lang="de-DE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5920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24574719748816445"/>
          <c:y val="0.88259203889673943"/>
          <c:w val="0.30582991144798488"/>
          <c:h val="5.84875661319347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558165</xdr:colOff>
      <xdr:row>4</xdr:row>
      <xdr:rowOff>85725</xdr:rowOff>
    </xdr:from>
    <xdr:to>
      <xdr:col>15</xdr:col>
      <xdr:colOff>161925</xdr:colOff>
      <xdr:row>24</xdr:row>
      <xdr:rowOff>136206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C53548-7017-45ED-A5E4-80D103539F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0</xdr:colOff>
      <xdr:row>22</xdr:row>
      <xdr:rowOff>49530</xdr:rowOff>
    </xdr:from>
    <xdr:ext cx="631007" cy="233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C90DD41-E571-4638-A7CD-4AF920C0DBEA}"/>
            </a:ext>
          </a:extLst>
        </xdr:cNvPr>
        <xdr:cNvSpPr txBox="1"/>
      </xdr:nvSpPr>
      <xdr:spPr>
        <a:xfrm>
          <a:off x="7315200" y="4030980"/>
          <a:ext cx="631007" cy="233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DE" sz="900"/>
            <a:t>Trendline</a:t>
          </a:r>
        </a:p>
      </xdr:txBody>
    </xdr:sp>
    <xdr:clientData/>
  </xdr:oneCellAnchor>
  <xdr:twoCellAnchor>
    <xdr:from>
      <xdr:col>11</xdr:col>
      <xdr:colOff>436245</xdr:colOff>
      <xdr:row>22</xdr:row>
      <xdr:rowOff>160020</xdr:rowOff>
    </xdr:from>
    <xdr:to>
      <xdr:col>12</xdr:col>
      <xdr:colOff>43815</xdr:colOff>
      <xdr:row>22</xdr:row>
      <xdr:rowOff>160020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F399B020-162A-4378-B65A-174A2F3B1D84}"/>
            </a:ext>
          </a:extLst>
        </xdr:cNvPr>
        <xdr:cNvCxnSpPr/>
      </xdr:nvCxnSpPr>
      <xdr:spPr>
        <a:xfrm>
          <a:off x="7141845" y="4141470"/>
          <a:ext cx="217170" cy="0"/>
        </a:xfrm>
        <a:prstGeom prst="line">
          <a:avLst/>
        </a:prstGeom>
        <a:ln w="1905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0.09724</cdr:x>
      <cdr:y>0.93971</cdr:y>
    </cdr:from>
    <cdr:to>
      <cdr:x>0.93958</cdr:x>
      <cdr:y>0.9865</cdr:y>
    </cdr:to>
    <cdr:sp macro="" textlink="">
      <cdr:nvSpPr>
        <cdr:cNvPr id="3" name="TextBox 4">
          <a:extLst xmlns:a="http://schemas.openxmlformats.org/drawingml/2006/main">
            <a:ext uri="{FF2B5EF4-FFF2-40B4-BE49-F238E27FC236}">
              <a16:creationId xmlns:a16="http://schemas.microsoft.com/office/drawing/2014/main" id="{1AA77B8E-3A02-4B07-B2E5-7172403DB133}"/>
            </a:ext>
          </a:extLst>
        </cdr:cNvPr>
        <cdr:cNvSpPr txBox="1"/>
      </cdr:nvSpPr>
      <cdr:spPr>
        <a:xfrm xmlns:a="http://schemas.openxmlformats.org/drawingml/2006/main">
          <a:off x="444560" y="3443353"/>
          <a:ext cx="3851215" cy="171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de-DE" sz="900" b="0"/>
            <a:t>Source:Eurostat Data(2021).Retrieved from: https://ec.europa.eu/eurostat &amp; downloaded 23.09.2021</a:t>
          </a:r>
          <a:r>
            <a:rPr lang="de-DE" sz="900" b="0" baseline="0"/>
            <a:t> </a:t>
          </a:r>
          <a:endParaRPr lang="de-DE" sz="900" b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958F1-6ACA-4B81-8EA8-AC4977ADFC0C}">
  <dimension ref="A1:K36"/>
  <sheetViews>
    <sheetView workbookViewId="0">
      <selection activeCell="B1" sqref="B1:B36"/>
    </sheetView>
  </sheetViews>
  <sheetFormatPr defaultRowHeight="14.4" x14ac:dyDescent="0.3"/>
  <sheetData>
    <row r="1" spans="1:11" x14ac:dyDescent="0.3">
      <c r="A1" t="s">
        <v>37</v>
      </c>
      <c r="B1" t="s">
        <v>38</v>
      </c>
      <c r="C1" t="s">
        <v>43</v>
      </c>
      <c r="E1" t="s">
        <v>39</v>
      </c>
      <c r="G1" t="s">
        <v>40</v>
      </c>
      <c r="I1" t="s">
        <v>41</v>
      </c>
      <c r="K1" t="s">
        <v>42</v>
      </c>
    </row>
    <row r="2" spans="1:11" x14ac:dyDescent="0.3">
      <c r="A2" s="1" t="s">
        <v>0</v>
      </c>
      <c r="B2" s="2">
        <v>1.7</v>
      </c>
      <c r="C2">
        <f>(E2+G2+I2+K2)/4</f>
        <v>58.025000000000006</v>
      </c>
      <c r="D2" s="1" t="s">
        <v>0</v>
      </c>
      <c r="E2" s="4">
        <v>58.1</v>
      </c>
      <c r="F2" s="7" t="s">
        <v>35</v>
      </c>
      <c r="G2" s="4">
        <v>57.6</v>
      </c>
      <c r="H2" s="7" t="s">
        <v>35</v>
      </c>
      <c r="I2" s="4">
        <v>58.1</v>
      </c>
      <c r="J2" s="7" t="s">
        <v>35</v>
      </c>
      <c r="K2" s="4">
        <v>58.3</v>
      </c>
    </row>
    <row r="3" spans="1:11" x14ac:dyDescent="0.3">
      <c r="A3" s="1" t="s">
        <v>1</v>
      </c>
      <c r="B3" s="3">
        <v>1.53</v>
      </c>
      <c r="C3">
        <f>(E3+G3+I3+K3)/4</f>
        <v>59.85</v>
      </c>
      <c r="D3" s="1" t="s">
        <v>1</v>
      </c>
      <c r="E3" s="3">
        <v>58.1</v>
      </c>
      <c r="F3" s="6" t="s">
        <v>35</v>
      </c>
      <c r="G3" s="3">
        <v>59.5</v>
      </c>
      <c r="H3" s="6" t="s">
        <v>35</v>
      </c>
      <c r="I3" s="3">
        <v>61.4</v>
      </c>
      <c r="J3" s="6" t="s">
        <v>35</v>
      </c>
      <c r="K3" s="3">
        <v>60.4</v>
      </c>
    </row>
    <row r="4" spans="1:11" x14ac:dyDescent="0.3">
      <c r="A4" s="1" t="s">
        <v>2</v>
      </c>
      <c r="B4" s="4">
        <v>1.57</v>
      </c>
      <c r="C4">
        <f t="shared" ref="C4:C36" si="0">(E4+G4+I4+K4)/4</f>
        <v>62.375</v>
      </c>
      <c r="D4" s="1" t="s">
        <v>2</v>
      </c>
      <c r="E4" s="4">
        <v>61.7</v>
      </c>
      <c r="F4" s="7" t="s">
        <v>35</v>
      </c>
      <c r="G4" s="4">
        <v>62.3</v>
      </c>
      <c r="H4" s="7" t="s">
        <v>35</v>
      </c>
      <c r="I4" s="4">
        <v>62.6</v>
      </c>
      <c r="J4" s="7" t="s">
        <v>35</v>
      </c>
      <c r="K4" s="4">
        <v>62.9</v>
      </c>
    </row>
    <row r="5" spans="1:11" x14ac:dyDescent="0.3">
      <c r="A5" s="1" t="s">
        <v>3</v>
      </c>
      <c r="B5" s="3">
        <v>1.71</v>
      </c>
      <c r="C5">
        <f t="shared" si="0"/>
        <v>68.7</v>
      </c>
      <c r="D5" s="1" t="s">
        <v>3</v>
      </c>
      <c r="E5" s="3">
        <v>68.7</v>
      </c>
      <c r="F5" s="6" t="s">
        <v>35</v>
      </c>
      <c r="G5" s="3">
        <v>68.900000000000006</v>
      </c>
      <c r="H5" s="6" t="s">
        <v>35</v>
      </c>
      <c r="I5" s="3">
        <v>68.599999999999994</v>
      </c>
      <c r="J5" s="6" t="s">
        <v>35</v>
      </c>
      <c r="K5" s="3">
        <v>68.599999999999994</v>
      </c>
    </row>
    <row r="6" spans="1:11" x14ac:dyDescent="0.3">
      <c r="A6" s="1" t="s">
        <v>4</v>
      </c>
      <c r="B6" s="2">
        <v>1.5</v>
      </c>
      <c r="C6">
        <f t="shared" si="0"/>
        <v>69.925000000000011</v>
      </c>
      <c r="D6" s="1" t="s">
        <v>4</v>
      </c>
      <c r="E6" s="4">
        <v>69.7</v>
      </c>
      <c r="F6" s="7" t="s">
        <v>35</v>
      </c>
      <c r="G6" s="4">
        <v>69.900000000000006</v>
      </c>
      <c r="H6" s="7" t="s">
        <v>35</v>
      </c>
      <c r="I6" s="8">
        <v>70</v>
      </c>
      <c r="J6" s="7" t="s">
        <v>35</v>
      </c>
      <c r="K6" s="4">
        <v>70.099999999999994</v>
      </c>
    </row>
    <row r="7" spans="1:11" x14ac:dyDescent="0.3">
      <c r="A7" s="1" t="s">
        <v>5</v>
      </c>
      <c r="B7" s="4">
        <v>1.58</v>
      </c>
      <c r="C7">
        <f t="shared" si="0"/>
        <v>68.474999999999994</v>
      </c>
      <c r="D7" s="1" t="s">
        <v>5</v>
      </c>
      <c r="E7" s="3">
        <v>67.099999999999994</v>
      </c>
      <c r="F7" s="6" t="s">
        <v>35</v>
      </c>
      <c r="G7" s="3">
        <v>68.099999999999994</v>
      </c>
      <c r="H7" s="6" t="s">
        <v>35</v>
      </c>
      <c r="I7" s="3">
        <v>69.900000000000006</v>
      </c>
      <c r="J7" s="6" t="s">
        <v>35</v>
      </c>
      <c r="K7" s="3">
        <v>68.8</v>
      </c>
    </row>
    <row r="8" spans="1:11" x14ac:dyDescent="0.3">
      <c r="A8" s="1" t="s">
        <v>6</v>
      </c>
      <c r="B8" s="3">
        <v>1.85</v>
      </c>
      <c r="C8">
        <f t="shared" si="0"/>
        <v>59.375</v>
      </c>
      <c r="D8" s="1" t="s">
        <v>6</v>
      </c>
      <c r="E8" s="4">
        <v>58.3</v>
      </c>
      <c r="F8" s="7" t="s">
        <v>35</v>
      </c>
      <c r="G8" s="8">
        <v>59</v>
      </c>
      <c r="H8" s="7" t="s">
        <v>35</v>
      </c>
      <c r="I8" s="4">
        <v>59.7</v>
      </c>
      <c r="J8" s="7" t="s">
        <v>35</v>
      </c>
      <c r="K8" s="4">
        <v>60.5</v>
      </c>
    </row>
    <row r="9" spans="1:11" x14ac:dyDescent="0.3">
      <c r="A9" s="1" t="s">
        <v>7</v>
      </c>
      <c r="B9" s="4">
        <v>1.33</v>
      </c>
      <c r="C9">
        <f t="shared" si="0"/>
        <v>42.475000000000001</v>
      </c>
      <c r="D9" s="1" t="s">
        <v>7</v>
      </c>
      <c r="E9" s="9">
        <v>41</v>
      </c>
      <c r="F9" s="6" t="s">
        <v>35</v>
      </c>
      <c r="G9" s="3">
        <v>42.8</v>
      </c>
      <c r="H9" s="6" t="s">
        <v>35</v>
      </c>
      <c r="I9" s="3">
        <v>43.2</v>
      </c>
      <c r="J9" s="6" t="s">
        <v>35</v>
      </c>
      <c r="K9" s="3">
        <v>42.9</v>
      </c>
    </row>
    <row r="10" spans="1:11" x14ac:dyDescent="0.3">
      <c r="A10" s="1" t="s">
        <v>8</v>
      </c>
      <c r="B10" s="3">
        <v>1.33</v>
      </c>
      <c r="C10">
        <f t="shared" si="0"/>
        <v>52.674999999999997</v>
      </c>
      <c r="D10" s="1" t="s">
        <v>8</v>
      </c>
      <c r="E10" s="4">
        <v>51.5</v>
      </c>
      <c r="F10" s="7" t="s">
        <v>35</v>
      </c>
      <c r="G10" s="4">
        <v>52.7</v>
      </c>
      <c r="H10" s="7" t="s">
        <v>35</v>
      </c>
      <c r="I10" s="8">
        <v>53</v>
      </c>
      <c r="J10" s="7" t="s">
        <v>35</v>
      </c>
      <c r="K10" s="4">
        <v>53.5</v>
      </c>
    </row>
    <row r="11" spans="1:11" x14ac:dyDescent="0.3">
      <c r="A11" s="1" t="s">
        <v>9</v>
      </c>
      <c r="B11" s="4">
        <v>1.96</v>
      </c>
      <c r="C11">
        <f t="shared" si="0"/>
        <v>60.625</v>
      </c>
      <c r="D11" s="1" t="s">
        <v>9</v>
      </c>
      <c r="E11" s="3">
        <v>60.1</v>
      </c>
      <c r="F11" s="6" t="s">
        <v>35</v>
      </c>
      <c r="G11" s="3">
        <v>60.7</v>
      </c>
      <c r="H11" s="6" t="s">
        <v>35</v>
      </c>
      <c r="I11" s="3">
        <v>61.1</v>
      </c>
      <c r="J11" s="6" t="s">
        <v>35</v>
      </c>
      <c r="K11" s="3">
        <v>60.6</v>
      </c>
    </row>
    <row r="12" spans="1:11" x14ac:dyDescent="0.3">
      <c r="A12" s="1" t="s">
        <v>10</v>
      </c>
      <c r="B12" s="2">
        <v>1.4</v>
      </c>
      <c r="C12">
        <f t="shared" si="0"/>
        <v>51.625</v>
      </c>
      <c r="D12" s="1" t="s">
        <v>10</v>
      </c>
      <c r="E12" s="4">
        <v>50.3</v>
      </c>
      <c r="F12" s="7" t="s">
        <v>35</v>
      </c>
      <c r="G12" s="4">
        <v>52.4</v>
      </c>
      <c r="H12" s="7" t="s">
        <v>35</v>
      </c>
      <c r="I12" s="4">
        <v>52.8</v>
      </c>
      <c r="J12" s="7" t="s">
        <v>35</v>
      </c>
      <c r="K12" s="8">
        <v>51</v>
      </c>
    </row>
    <row r="13" spans="1:11" x14ac:dyDescent="0.3">
      <c r="A13" s="1" t="s">
        <v>11</v>
      </c>
      <c r="B13" s="3">
        <v>1.35</v>
      </c>
      <c r="C13">
        <f t="shared" si="0"/>
        <v>47.174999999999997</v>
      </c>
      <c r="D13" s="1" t="s">
        <v>11</v>
      </c>
      <c r="E13" s="3">
        <v>46.8</v>
      </c>
      <c r="F13" s="6" t="s">
        <v>35</v>
      </c>
      <c r="G13" s="3">
        <v>47.4</v>
      </c>
      <c r="H13" s="6" t="s">
        <v>35</v>
      </c>
      <c r="I13" s="9">
        <v>47</v>
      </c>
      <c r="J13" s="6" t="s">
        <v>35</v>
      </c>
      <c r="K13" s="3">
        <v>47.5</v>
      </c>
    </row>
    <row r="14" spans="1:11" x14ac:dyDescent="0.3">
      <c r="A14" s="1" t="s">
        <v>12</v>
      </c>
      <c r="B14" s="4">
        <v>1.32</v>
      </c>
      <c r="C14">
        <f t="shared" si="0"/>
        <v>58.999999999999993</v>
      </c>
      <c r="D14" s="1" t="s">
        <v>12</v>
      </c>
      <c r="E14" s="4">
        <v>58.7</v>
      </c>
      <c r="F14" s="7" t="s">
        <v>35</v>
      </c>
      <c r="G14" s="4">
        <v>59.9</v>
      </c>
      <c r="H14" s="7" t="s">
        <v>35</v>
      </c>
      <c r="I14" s="4">
        <v>57.8</v>
      </c>
      <c r="J14" s="7" t="s">
        <v>35</v>
      </c>
      <c r="K14" s="4">
        <v>59.6</v>
      </c>
    </row>
    <row r="15" spans="1:11" x14ac:dyDescent="0.3">
      <c r="A15" s="1" t="s">
        <v>13</v>
      </c>
      <c r="B15" s="5">
        <v>1.7</v>
      </c>
      <c r="C15">
        <f t="shared" si="0"/>
        <v>66.424999999999997</v>
      </c>
      <c r="D15" s="1" t="s">
        <v>13</v>
      </c>
      <c r="E15" s="3">
        <v>64.8</v>
      </c>
      <c r="F15" s="6" t="s">
        <v>35</v>
      </c>
      <c r="G15" s="3">
        <v>66.599999999999994</v>
      </c>
      <c r="H15" s="6" t="s">
        <v>35</v>
      </c>
      <c r="I15" s="3">
        <v>67.3</v>
      </c>
      <c r="J15" s="6" t="s">
        <v>35</v>
      </c>
      <c r="K15" s="9">
        <v>67</v>
      </c>
    </row>
    <row r="16" spans="1:11" x14ac:dyDescent="0.3">
      <c r="A16" s="1" t="s">
        <v>14</v>
      </c>
      <c r="B16" s="2">
        <v>1.7</v>
      </c>
      <c r="C16">
        <f t="shared" si="0"/>
        <v>66.474999999999994</v>
      </c>
      <c r="D16" s="1" t="s">
        <v>14</v>
      </c>
      <c r="E16" s="4">
        <v>65.099999999999994</v>
      </c>
      <c r="F16" s="7" t="s">
        <v>35</v>
      </c>
      <c r="G16" s="4">
        <v>66.5</v>
      </c>
      <c r="H16" s="7" t="s">
        <v>35</v>
      </c>
      <c r="I16" s="4">
        <v>67.2</v>
      </c>
      <c r="J16" s="7" t="s">
        <v>35</v>
      </c>
      <c r="K16" s="4">
        <v>67.099999999999994</v>
      </c>
    </row>
    <row r="17" spans="1:11" x14ac:dyDescent="0.3">
      <c r="A17" s="1" t="s">
        <v>15</v>
      </c>
      <c r="B17" s="3">
        <v>1.47</v>
      </c>
      <c r="C17">
        <f t="shared" si="0"/>
        <v>60.774999999999999</v>
      </c>
      <c r="D17" s="1" t="s">
        <v>15</v>
      </c>
      <c r="E17" s="3">
        <v>60.9</v>
      </c>
      <c r="F17" s="6" t="s">
        <v>36</v>
      </c>
      <c r="G17" s="3">
        <v>61.8</v>
      </c>
      <c r="H17" s="6" t="s">
        <v>35</v>
      </c>
      <c r="I17" s="3">
        <v>59.5</v>
      </c>
      <c r="J17" s="6" t="s">
        <v>35</v>
      </c>
      <c r="K17" s="3">
        <v>60.9</v>
      </c>
    </row>
    <row r="18" spans="1:11" x14ac:dyDescent="0.3">
      <c r="A18" s="1" t="s">
        <v>16</v>
      </c>
      <c r="B18" s="4">
        <v>1.45</v>
      </c>
      <c r="C18">
        <f t="shared" si="0"/>
        <v>57.775000000000006</v>
      </c>
      <c r="D18" s="1" t="s">
        <v>16</v>
      </c>
      <c r="E18" s="4">
        <v>56.7</v>
      </c>
      <c r="F18" s="7" t="s">
        <v>35</v>
      </c>
      <c r="G18" s="4">
        <v>57.6</v>
      </c>
      <c r="H18" s="7" t="s">
        <v>35</v>
      </c>
      <c r="I18" s="4">
        <v>58.4</v>
      </c>
      <c r="J18" s="7" t="s">
        <v>35</v>
      </c>
      <c r="K18" s="4">
        <v>58.4</v>
      </c>
    </row>
    <row r="19" spans="1:11" x14ac:dyDescent="0.3">
      <c r="A19" s="1" t="s">
        <v>17</v>
      </c>
      <c r="B19" s="3">
        <v>1.37</v>
      </c>
      <c r="C19">
        <f t="shared" si="0"/>
        <v>52.524999999999999</v>
      </c>
      <c r="D19" s="1" t="s">
        <v>17</v>
      </c>
      <c r="E19" s="3">
        <v>51.3</v>
      </c>
      <c r="F19" s="6" t="s">
        <v>35</v>
      </c>
      <c r="G19" s="3">
        <v>53.9</v>
      </c>
      <c r="H19" s="6" t="s">
        <v>35</v>
      </c>
      <c r="I19" s="3">
        <v>53.5</v>
      </c>
      <c r="J19" s="6" t="s">
        <v>35</v>
      </c>
      <c r="K19" s="3">
        <v>51.4</v>
      </c>
    </row>
    <row r="20" spans="1:11" x14ac:dyDescent="0.3">
      <c r="A20" s="1" t="s">
        <v>18</v>
      </c>
      <c r="B20" s="4">
        <v>1.66</v>
      </c>
      <c r="C20">
        <f t="shared" si="0"/>
        <v>69.174999999999997</v>
      </c>
      <c r="D20" s="1" t="s">
        <v>18</v>
      </c>
      <c r="E20" s="4">
        <v>68.599999999999994</v>
      </c>
      <c r="F20" s="7" t="s">
        <v>35</v>
      </c>
      <c r="G20" s="4">
        <v>69.3</v>
      </c>
      <c r="H20" s="7" t="s">
        <v>35</v>
      </c>
      <c r="I20" s="4">
        <v>69.5</v>
      </c>
      <c r="J20" s="7" t="s">
        <v>35</v>
      </c>
      <c r="K20" s="4">
        <v>69.3</v>
      </c>
    </row>
    <row r="21" spans="1:11" x14ac:dyDescent="0.3">
      <c r="A21" s="1" t="s">
        <v>19</v>
      </c>
      <c r="B21" s="3">
        <v>1.49</v>
      </c>
      <c r="C21">
        <f t="shared" si="0"/>
        <v>67.099999999999994</v>
      </c>
      <c r="D21" s="1" t="s">
        <v>19</v>
      </c>
      <c r="E21" s="3">
        <v>66.5</v>
      </c>
      <c r="F21" s="6" t="s">
        <v>35</v>
      </c>
      <c r="G21" s="3">
        <v>66.7</v>
      </c>
      <c r="H21" s="6" t="s">
        <v>35</v>
      </c>
      <c r="I21" s="3">
        <v>67.900000000000006</v>
      </c>
      <c r="J21" s="6" t="s">
        <v>35</v>
      </c>
      <c r="K21" s="3">
        <v>67.3</v>
      </c>
    </row>
    <row r="22" spans="1:11" x14ac:dyDescent="0.3">
      <c r="A22" s="1" t="s">
        <v>20</v>
      </c>
      <c r="B22" s="4">
        <v>1.32</v>
      </c>
      <c r="C22">
        <f t="shared" si="0"/>
        <v>56.599999999999994</v>
      </c>
      <c r="D22" s="1" t="s">
        <v>20</v>
      </c>
      <c r="E22" s="4">
        <v>55.8</v>
      </c>
      <c r="F22" s="7" t="s">
        <v>35</v>
      </c>
      <c r="G22" s="4">
        <v>56.4</v>
      </c>
      <c r="H22" s="7" t="s">
        <v>35</v>
      </c>
      <c r="I22" s="8">
        <v>57</v>
      </c>
      <c r="J22" s="7" t="s">
        <v>35</v>
      </c>
      <c r="K22" s="4">
        <v>57.2</v>
      </c>
    </row>
    <row r="23" spans="1:11" x14ac:dyDescent="0.3">
      <c r="A23" s="1" t="s">
        <v>21</v>
      </c>
      <c r="B23" s="3">
        <v>1.31</v>
      </c>
      <c r="C23">
        <f t="shared" si="0"/>
        <v>61.125</v>
      </c>
      <c r="D23" s="1" t="s">
        <v>21</v>
      </c>
      <c r="E23" s="3">
        <v>59.9</v>
      </c>
      <c r="F23" s="6" t="s">
        <v>35</v>
      </c>
      <c r="G23" s="3">
        <v>61.8</v>
      </c>
      <c r="H23" s="6" t="s">
        <v>35</v>
      </c>
      <c r="I23" s="3">
        <v>61.5</v>
      </c>
      <c r="J23" s="6" t="s">
        <v>35</v>
      </c>
      <c r="K23" s="3">
        <v>61.3</v>
      </c>
    </row>
    <row r="24" spans="1:11" x14ac:dyDescent="0.3">
      <c r="A24" s="1" t="s">
        <v>22</v>
      </c>
      <c r="B24" s="4">
        <v>1.62</v>
      </c>
      <c r="C24">
        <f t="shared" si="0"/>
        <v>53.2</v>
      </c>
      <c r="D24" s="1" t="s">
        <v>22</v>
      </c>
      <c r="E24" s="4">
        <v>51.4</v>
      </c>
      <c r="F24" s="7" t="s">
        <v>35</v>
      </c>
      <c r="G24" s="4">
        <v>53.9</v>
      </c>
      <c r="H24" s="7" t="s">
        <v>35</v>
      </c>
      <c r="I24" s="4">
        <v>54.6</v>
      </c>
      <c r="J24" s="7" t="s">
        <v>35</v>
      </c>
      <c r="K24" s="4">
        <v>52.9</v>
      </c>
    </row>
    <row r="25" spans="1:11" x14ac:dyDescent="0.3">
      <c r="A25" s="1" t="s">
        <v>23</v>
      </c>
      <c r="B25" s="3">
        <v>1.57</v>
      </c>
      <c r="C25">
        <f t="shared" si="0"/>
        <v>61.025000000000006</v>
      </c>
      <c r="D25" s="1" t="s">
        <v>23</v>
      </c>
      <c r="E25" s="3">
        <v>59.3</v>
      </c>
      <c r="F25" s="6" t="s">
        <v>35</v>
      </c>
      <c r="G25" s="3">
        <v>61.5</v>
      </c>
      <c r="H25" s="6" t="s">
        <v>35</v>
      </c>
      <c r="I25" s="9">
        <v>62</v>
      </c>
      <c r="J25" s="6" t="s">
        <v>35</v>
      </c>
      <c r="K25" s="3">
        <v>61.3</v>
      </c>
    </row>
    <row r="26" spans="1:11" x14ac:dyDescent="0.3">
      <c r="A26" s="1" t="s">
        <v>24</v>
      </c>
      <c r="B26" s="2">
        <v>1.4</v>
      </c>
      <c r="C26">
        <f t="shared" si="0"/>
        <v>55.924999999999997</v>
      </c>
      <c r="D26" s="1" t="s">
        <v>24</v>
      </c>
      <c r="E26" s="4">
        <v>55.3</v>
      </c>
      <c r="F26" s="7" t="s">
        <v>35</v>
      </c>
      <c r="G26" s="4">
        <v>55.6</v>
      </c>
      <c r="H26" s="7" t="s">
        <v>35</v>
      </c>
      <c r="I26" s="4">
        <v>56.1</v>
      </c>
      <c r="J26" s="7" t="s">
        <v>35</v>
      </c>
      <c r="K26" s="4">
        <v>56.7</v>
      </c>
    </row>
    <row r="27" spans="1:11" x14ac:dyDescent="0.3">
      <c r="A27" s="1" t="s">
        <v>25</v>
      </c>
      <c r="B27" s="3">
        <v>1.65</v>
      </c>
      <c r="C27">
        <f t="shared" si="0"/>
        <v>67.724999999999994</v>
      </c>
      <c r="D27" s="1" t="s">
        <v>25</v>
      </c>
      <c r="E27" s="3">
        <v>66.599999999999994</v>
      </c>
      <c r="F27" s="6" t="s">
        <v>35</v>
      </c>
      <c r="G27" s="3">
        <v>68.5</v>
      </c>
      <c r="H27" s="6" t="s">
        <v>35</v>
      </c>
      <c r="I27" s="3">
        <v>68.8</v>
      </c>
      <c r="J27" s="6" t="s">
        <v>35</v>
      </c>
      <c r="K27" s="9">
        <v>67</v>
      </c>
    </row>
    <row r="28" spans="1:11" x14ac:dyDescent="0.3">
      <c r="A28" s="1" t="s">
        <v>26</v>
      </c>
      <c r="B28" s="4">
        <v>1.85</v>
      </c>
      <c r="C28">
        <f t="shared" si="0"/>
        <v>73.974999999999994</v>
      </c>
      <c r="D28" s="1" t="s">
        <v>26</v>
      </c>
      <c r="E28" s="4">
        <v>72.400000000000006</v>
      </c>
      <c r="F28" s="7" t="s">
        <v>35</v>
      </c>
      <c r="G28" s="8">
        <v>74</v>
      </c>
      <c r="H28" s="7" t="s">
        <v>35</v>
      </c>
      <c r="I28" s="4">
        <v>75.5</v>
      </c>
      <c r="J28" s="7" t="s">
        <v>35</v>
      </c>
      <c r="K28" s="8">
        <v>74</v>
      </c>
    </row>
    <row r="29" spans="1:11" x14ac:dyDescent="0.3">
      <c r="A29" s="1" t="s">
        <v>27</v>
      </c>
      <c r="B29" s="2">
        <v>1.8</v>
      </c>
      <c r="C29">
        <f t="shared" si="0"/>
        <v>82.3</v>
      </c>
      <c r="D29" s="1" t="s">
        <v>27</v>
      </c>
      <c r="E29" s="3">
        <v>80.7</v>
      </c>
      <c r="F29" s="6" t="s">
        <v>35</v>
      </c>
      <c r="G29" s="3">
        <v>82.8</v>
      </c>
      <c r="H29" s="6" t="s">
        <v>35</v>
      </c>
      <c r="I29" s="3">
        <v>82.4</v>
      </c>
      <c r="J29" s="6" t="s">
        <v>35</v>
      </c>
      <c r="K29" s="3">
        <v>83.3</v>
      </c>
    </row>
    <row r="30" spans="1:11" x14ac:dyDescent="0.3">
      <c r="A30" s="1" t="s">
        <v>28</v>
      </c>
      <c r="B30" s="4">
        <v>1.72</v>
      </c>
      <c r="C30">
        <f t="shared" si="0"/>
        <v>72.95</v>
      </c>
      <c r="D30" s="1" t="s">
        <v>28</v>
      </c>
      <c r="E30" s="4">
        <v>72.400000000000006</v>
      </c>
      <c r="F30" s="7" t="s">
        <v>35</v>
      </c>
      <c r="G30" s="4">
        <v>73.5</v>
      </c>
      <c r="H30" s="7" t="s">
        <v>35</v>
      </c>
      <c r="I30" s="4">
        <v>73.5</v>
      </c>
      <c r="J30" s="7" t="s">
        <v>35</v>
      </c>
      <c r="K30" s="4">
        <v>72.400000000000006</v>
      </c>
    </row>
    <row r="31" spans="1:11" x14ac:dyDescent="0.3">
      <c r="A31" s="1" t="s">
        <v>29</v>
      </c>
      <c r="B31" s="3">
        <v>1.54</v>
      </c>
      <c r="C31">
        <f t="shared" si="0"/>
        <v>74.7</v>
      </c>
      <c r="D31" s="1" t="s">
        <v>29</v>
      </c>
      <c r="E31" s="3">
        <v>74.900000000000006</v>
      </c>
      <c r="F31" s="6" t="s">
        <v>35</v>
      </c>
      <c r="G31" s="3">
        <v>74.599999999999994</v>
      </c>
      <c r="H31" s="6" t="s">
        <v>35</v>
      </c>
      <c r="I31" s="3">
        <v>74.099999999999994</v>
      </c>
      <c r="J31" s="6" t="s">
        <v>35</v>
      </c>
      <c r="K31" s="3">
        <v>75.2</v>
      </c>
    </row>
    <row r="32" spans="1:11" x14ac:dyDescent="0.3">
      <c r="A32" s="1" t="s">
        <v>30</v>
      </c>
      <c r="B32" s="2">
        <v>1.8</v>
      </c>
      <c r="C32">
        <f t="shared" si="0"/>
        <v>67.924999999999997</v>
      </c>
      <c r="D32" s="1" t="s">
        <v>30</v>
      </c>
      <c r="E32" s="4">
        <v>67.7</v>
      </c>
      <c r="F32" s="7" t="s">
        <v>35</v>
      </c>
      <c r="G32" s="4">
        <v>67.7</v>
      </c>
      <c r="H32" s="7" t="s">
        <v>35</v>
      </c>
      <c r="I32" s="8">
        <v>68</v>
      </c>
      <c r="J32" s="7" t="s">
        <v>35</v>
      </c>
      <c r="K32" s="4">
        <v>68.3</v>
      </c>
    </row>
    <row r="33" spans="1:11" x14ac:dyDescent="0.3">
      <c r="A33" s="1" t="s">
        <v>31</v>
      </c>
      <c r="B33" s="3">
        <v>1.74</v>
      </c>
      <c r="C33">
        <f t="shared" si="0"/>
        <v>46.95</v>
      </c>
      <c r="D33" s="1" t="s">
        <v>31</v>
      </c>
      <c r="E33" s="3">
        <v>45.1</v>
      </c>
      <c r="F33" s="6" t="s">
        <v>35</v>
      </c>
      <c r="G33" s="3">
        <v>47.8</v>
      </c>
      <c r="H33" s="6" t="s">
        <v>35</v>
      </c>
      <c r="I33" s="3">
        <v>47.6</v>
      </c>
      <c r="J33" s="6" t="s">
        <v>35</v>
      </c>
      <c r="K33" s="3">
        <v>47.3</v>
      </c>
    </row>
    <row r="34" spans="1:11" x14ac:dyDescent="0.3">
      <c r="A34" s="1" t="s">
        <v>32</v>
      </c>
      <c r="B34" s="2">
        <v>1.5</v>
      </c>
      <c r="C34">
        <f t="shared" si="0"/>
        <v>38.824999999999996</v>
      </c>
      <c r="D34" s="1" t="s">
        <v>32</v>
      </c>
      <c r="E34" s="4">
        <v>38.799999999999997</v>
      </c>
      <c r="F34" s="7" t="s">
        <v>35</v>
      </c>
      <c r="G34" s="4">
        <v>39.299999999999997</v>
      </c>
      <c r="H34" s="7" t="s">
        <v>35</v>
      </c>
      <c r="I34" s="4">
        <v>38.299999999999997</v>
      </c>
      <c r="J34" s="7" t="s">
        <v>35</v>
      </c>
      <c r="K34" s="4">
        <v>38.9</v>
      </c>
    </row>
    <row r="35" spans="1:11" x14ac:dyDescent="0.3">
      <c r="A35" s="1" t="s">
        <v>33</v>
      </c>
      <c r="B35" s="4">
        <v>1.46</v>
      </c>
      <c r="C35">
        <f t="shared" si="0"/>
        <v>45</v>
      </c>
      <c r="D35" s="1" t="s">
        <v>33</v>
      </c>
      <c r="E35" s="3">
        <v>43.9</v>
      </c>
      <c r="F35" s="6" t="s">
        <v>35</v>
      </c>
      <c r="G35" s="3">
        <v>45.1</v>
      </c>
      <c r="H35" s="6" t="s">
        <v>35</v>
      </c>
      <c r="I35" s="3">
        <v>45.8</v>
      </c>
      <c r="J35" s="6" t="s">
        <v>35</v>
      </c>
      <c r="K35" s="3">
        <v>45.2</v>
      </c>
    </row>
    <row r="36" spans="1:11" x14ac:dyDescent="0.3">
      <c r="A36" s="1" t="s">
        <v>34</v>
      </c>
      <c r="B36" s="3">
        <v>2.14</v>
      </c>
      <c r="C36">
        <f t="shared" si="0"/>
        <v>30.45</v>
      </c>
      <c r="D36" s="1" t="s">
        <v>34</v>
      </c>
      <c r="E36" s="4">
        <v>28.9</v>
      </c>
      <c r="F36" s="7" t="s">
        <v>35</v>
      </c>
      <c r="G36" s="4">
        <v>31.5</v>
      </c>
      <c r="H36" s="7" t="s">
        <v>35</v>
      </c>
      <c r="I36" s="4">
        <v>30.9</v>
      </c>
      <c r="J36" s="7" t="s">
        <v>35</v>
      </c>
      <c r="K36" s="4">
        <v>30.5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5632E-12E6-45D6-93C4-5FD1E36F6132}">
  <dimension ref="A1:B37"/>
  <sheetViews>
    <sheetView tabSelected="1" workbookViewId="0">
      <selection activeCell="Q24" sqref="Q24"/>
    </sheetView>
  </sheetViews>
  <sheetFormatPr defaultRowHeight="14.4" x14ac:dyDescent="0.3"/>
  <sheetData>
    <row r="1" spans="1:2" x14ac:dyDescent="0.3">
      <c r="A1" t="s">
        <v>38</v>
      </c>
      <c r="B1" t="s">
        <v>45</v>
      </c>
    </row>
    <row r="2" spans="1:2" x14ac:dyDescent="0.3">
      <c r="A2" s="2">
        <v>1.7</v>
      </c>
      <c r="B2">
        <v>58.025000000000006</v>
      </c>
    </row>
    <row r="3" spans="1:2" x14ac:dyDescent="0.3">
      <c r="A3" s="3">
        <v>1.53</v>
      </c>
      <c r="B3">
        <v>59.85</v>
      </c>
    </row>
    <row r="4" spans="1:2" x14ac:dyDescent="0.3">
      <c r="A4" s="4">
        <v>1.57</v>
      </c>
      <c r="B4">
        <v>62.375</v>
      </c>
    </row>
    <row r="5" spans="1:2" x14ac:dyDescent="0.3">
      <c r="A5" s="3">
        <v>1.71</v>
      </c>
      <c r="B5">
        <v>68.7</v>
      </c>
    </row>
    <row r="6" spans="1:2" x14ac:dyDescent="0.3">
      <c r="A6" s="2">
        <v>1.5</v>
      </c>
      <c r="B6">
        <v>69.925000000000011</v>
      </c>
    </row>
    <row r="7" spans="1:2" x14ac:dyDescent="0.3">
      <c r="A7" s="4">
        <v>1.58</v>
      </c>
      <c r="B7">
        <v>68.474999999999994</v>
      </c>
    </row>
    <row r="8" spans="1:2" x14ac:dyDescent="0.3">
      <c r="A8" s="3">
        <v>1.85</v>
      </c>
      <c r="B8">
        <v>59.375</v>
      </c>
    </row>
    <row r="9" spans="1:2" x14ac:dyDescent="0.3">
      <c r="A9" s="4">
        <v>1.33</v>
      </c>
      <c r="B9">
        <v>42.475000000000001</v>
      </c>
    </row>
    <row r="10" spans="1:2" x14ac:dyDescent="0.3">
      <c r="A10" s="3">
        <v>1.33</v>
      </c>
      <c r="B10">
        <v>52.674999999999997</v>
      </c>
    </row>
    <row r="11" spans="1:2" x14ac:dyDescent="0.3">
      <c r="A11" s="4">
        <v>1.96</v>
      </c>
      <c r="B11">
        <v>60.625</v>
      </c>
    </row>
    <row r="12" spans="1:2" x14ac:dyDescent="0.3">
      <c r="A12" s="2">
        <v>1.4</v>
      </c>
      <c r="B12">
        <v>51.625</v>
      </c>
    </row>
    <row r="13" spans="1:2" x14ac:dyDescent="0.3">
      <c r="A13" s="3">
        <v>1.35</v>
      </c>
      <c r="B13">
        <v>47.174999999999997</v>
      </c>
    </row>
    <row r="14" spans="1:2" x14ac:dyDescent="0.3">
      <c r="A14" s="4">
        <v>1.32</v>
      </c>
      <c r="B14">
        <v>58.999999999999993</v>
      </c>
    </row>
    <row r="15" spans="1:2" x14ac:dyDescent="0.3">
      <c r="A15" s="5">
        <v>1.7</v>
      </c>
      <c r="B15">
        <v>66.424999999999997</v>
      </c>
    </row>
    <row r="16" spans="1:2" x14ac:dyDescent="0.3">
      <c r="A16" s="2">
        <v>1.7</v>
      </c>
      <c r="B16">
        <v>66.474999999999994</v>
      </c>
    </row>
    <row r="17" spans="1:2" x14ac:dyDescent="0.3">
      <c r="A17" s="3">
        <v>1.47</v>
      </c>
      <c r="B17">
        <v>60.774999999999999</v>
      </c>
    </row>
    <row r="18" spans="1:2" x14ac:dyDescent="0.3">
      <c r="A18" s="4">
        <v>1.45</v>
      </c>
      <c r="B18">
        <v>57.775000000000006</v>
      </c>
    </row>
    <row r="19" spans="1:2" x14ac:dyDescent="0.3">
      <c r="A19" s="3">
        <v>1.37</v>
      </c>
      <c r="B19">
        <v>52.524999999999999</v>
      </c>
    </row>
    <row r="20" spans="1:2" x14ac:dyDescent="0.3">
      <c r="A20" s="4">
        <v>1.66</v>
      </c>
      <c r="B20">
        <v>69.174999999999997</v>
      </c>
    </row>
    <row r="21" spans="1:2" x14ac:dyDescent="0.3">
      <c r="A21" s="3">
        <v>1.49</v>
      </c>
      <c r="B21">
        <v>67.099999999999994</v>
      </c>
    </row>
    <row r="22" spans="1:2" x14ac:dyDescent="0.3">
      <c r="A22" s="4">
        <v>1.32</v>
      </c>
      <c r="B22">
        <v>56.599999999999994</v>
      </c>
    </row>
    <row r="23" spans="1:2" x14ac:dyDescent="0.3">
      <c r="A23" s="3">
        <v>1.31</v>
      </c>
      <c r="B23">
        <v>61.125</v>
      </c>
    </row>
    <row r="24" spans="1:2" x14ac:dyDescent="0.3">
      <c r="A24" s="4">
        <v>1.62</v>
      </c>
      <c r="B24">
        <v>53.2</v>
      </c>
    </row>
    <row r="25" spans="1:2" x14ac:dyDescent="0.3">
      <c r="A25" s="3">
        <v>1.57</v>
      </c>
      <c r="B25">
        <v>61.025000000000006</v>
      </c>
    </row>
    <row r="26" spans="1:2" x14ac:dyDescent="0.3">
      <c r="A26" s="2">
        <v>1.4</v>
      </c>
      <c r="B26">
        <v>55.924999999999997</v>
      </c>
    </row>
    <row r="27" spans="1:2" x14ac:dyDescent="0.3">
      <c r="A27" s="3">
        <v>1.65</v>
      </c>
      <c r="B27">
        <v>67.724999999999994</v>
      </c>
    </row>
    <row r="28" spans="1:2" x14ac:dyDescent="0.3">
      <c r="A28" s="4">
        <v>1.85</v>
      </c>
      <c r="B28">
        <v>73.974999999999994</v>
      </c>
    </row>
    <row r="29" spans="1:2" x14ac:dyDescent="0.3">
      <c r="A29" s="2">
        <v>1.8</v>
      </c>
      <c r="B29">
        <v>82.3</v>
      </c>
    </row>
    <row r="30" spans="1:2" x14ac:dyDescent="0.3">
      <c r="A30" s="4">
        <v>1.72</v>
      </c>
      <c r="B30">
        <v>72.95</v>
      </c>
    </row>
    <row r="31" spans="1:2" x14ac:dyDescent="0.3">
      <c r="A31" s="3">
        <v>1.54</v>
      </c>
      <c r="B31">
        <v>74.7</v>
      </c>
    </row>
    <row r="32" spans="1:2" x14ac:dyDescent="0.3">
      <c r="A32" s="2">
        <v>1.8</v>
      </c>
      <c r="B32">
        <v>67.924999999999997</v>
      </c>
    </row>
    <row r="33" spans="1:2" x14ac:dyDescent="0.3">
      <c r="A33" s="3">
        <v>1.74</v>
      </c>
      <c r="B33">
        <v>46.95</v>
      </c>
    </row>
    <row r="34" spans="1:2" x14ac:dyDescent="0.3">
      <c r="A34" s="2">
        <v>1.5</v>
      </c>
      <c r="B34">
        <v>38.824999999999996</v>
      </c>
    </row>
    <row r="35" spans="1:2" x14ac:dyDescent="0.3">
      <c r="A35" s="4">
        <v>1.46</v>
      </c>
      <c r="B35">
        <v>45</v>
      </c>
    </row>
    <row r="36" spans="1:2" x14ac:dyDescent="0.3">
      <c r="A36" s="3">
        <v>2.14</v>
      </c>
      <c r="B36">
        <v>30.45</v>
      </c>
    </row>
    <row r="37" spans="1:2" x14ac:dyDescent="0.3">
      <c r="A37" t="s">
        <v>44</v>
      </c>
      <c r="B37">
        <f>CORREL(A2:A36,B2:B36)</f>
        <v>0.16701631600813058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Beer</dc:creator>
  <cp:lastModifiedBy>Camila Beer</cp:lastModifiedBy>
  <dcterms:created xsi:type="dcterms:W3CDTF">2021-09-23T11:23:51Z</dcterms:created>
  <dcterms:modified xsi:type="dcterms:W3CDTF">2021-09-23T13:07:02Z</dcterms:modified>
</cp:coreProperties>
</file>