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Electrónica\Fuentes\Flyback\"/>
    </mc:Choice>
  </mc:AlternateContent>
  <xr:revisionPtr revIDLastSave="0" documentId="13_ncr:1_{9E0888C4-E23D-4950-84E2-2D255B9390D1}" xr6:coauthVersionLast="45" xr6:coauthVersionMax="45" xr10:uidLastSave="{00000000-0000-0000-0000-000000000000}"/>
  <bookViews>
    <workbookView xWindow="-120" yWindow="-120" windowWidth="20730" windowHeight="11160" xr2:uid="{0EA4D663-D92B-43D5-A7F7-943B330143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C6" i="1"/>
  <c r="C5" i="1" l="1"/>
  <c r="C8" i="1" s="1"/>
  <c r="C4" i="1" l="1"/>
  <c r="C3" i="1" s="1"/>
  <c r="C7" i="1" l="1"/>
</calcChain>
</file>

<file path=xl/sharedStrings.xml><?xml version="1.0" encoding="utf-8"?>
<sst xmlns="http://schemas.openxmlformats.org/spreadsheetml/2006/main" count="16" uniqueCount="16">
  <si>
    <t>Incógnitas</t>
  </si>
  <si>
    <t>Resultados</t>
  </si>
  <si>
    <t>Variables diseño</t>
  </si>
  <si>
    <t>Vout [V]</t>
  </si>
  <si>
    <t>Vin [V]</t>
  </si>
  <si>
    <t>f [Hz]</t>
  </si>
  <si>
    <t>D [%]</t>
  </si>
  <si>
    <t>Iout</t>
  </si>
  <si>
    <t>L1 [Hy]</t>
  </si>
  <si>
    <t>Dmax</t>
  </si>
  <si>
    <t>L2 [Hy]</t>
  </si>
  <si>
    <t>n1</t>
  </si>
  <si>
    <t>Al</t>
  </si>
  <si>
    <t>n2</t>
  </si>
  <si>
    <t>R</t>
  </si>
  <si>
    <t>n1/n2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</si>
</sst>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1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Fill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5" xfId="0" applyFont="1" applyBorder="1"/>
    <xf numFmtId="0" fontId="2" fillId="0" borderId="3" xfId="0" applyFont="1" applyFill="1" applyBorder="1"/>
    <xf numFmtId="0" fontId="1" fillId="0" borderId="4" xfId="0" applyFont="1" applyFill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164" fontId="1" fillId="0" borderId="4" xfId="0" applyNumberFormat="1" applyFont="1" applyBorder="1"/>
    <xf numFmtId="0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585F-894B-40E0-A68D-EA51219EBCB4}">
  <dimension ref="B1:F22"/>
  <sheetViews>
    <sheetView tabSelected="1" zoomScale="115" zoomScaleNormal="115" workbookViewId="0">
      <selection activeCell="C8" sqref="C8"/>
    </sheetView>
  </sheetViews>
  <sheetFormatPr baseColWidth="10" defaultRowHeight="15" x14ac:dyDescent="0.25"/>
  <cols>
    <col min="2" max="2" width="16.7109375" customWidth="1"/>
    <col min="3" max="3" width="16.28515625" customWidth="1"/>
    <col min="4" max="4" width="14.140625" customWidth="1"/>
    <col min="5" max="5" width="17.5703125" customWidth="1"/>
  </cols>
  <sheetData>
    <row r="1" spans="2:6" ht="15.75" thickBot="1" x14ac:dyDescent="0.3"/>
    <row r="2" spans="2:6" ht="19.5" thickBot="1" x14ac:dyDescent="0.35">
      <c r="B2" s="9" t="s">
        <v>0</v>
      </c>
      <c r="C2" s="10" t="s">
        <v>1</v>
      </c>
      <c r="D2" s="6"/>
      <c r="E2" s="17" t="s">
        <v>2</v>
      </c>
      <c r="F2" s="18"/>
    </row>
    <row r="3" spans="2:6" ht="18.75" x14ac:dyDescent="0.3">
      <c r="B3" s="7" t="s">
        <v>6</v>
      </c>
      <c r="C3" s="27">
        <f>(F4/F3)/(((F6*1/F5)/(2*C4))^(1/2))</f>
        <v>0.89999999999999991</v>
      </c>
      <c r="D3" s="1"/>
      <c r="E3" s="11" t="s">
        <v>4</v>
      </c>
      <c r="F3" s="8">
        <v>5</v>
      </c>
    </row>
    <row r="4" spans="2:6" ht="18.75" x14ac:dyDescent="0.3">
      <c r="B4" s="5" t="s">
        <v>8</v>
      </c>
      <c r="C4" s="4">
        <f>(F3^2*(F8/100)^2)/(2*F4*F7*F5)</f>
        <v>2.0249999999999999E-3</v>
      </c>
      <c r="D4" s="1"/>
      <c r="E4" s="2" t="s">
        <v>3</v>
      </c>
      <c r="F4" s="3">
        <v>5</v>
      </c>
    </row>
    <row r="5" spans="2:6" ht="18.75" x14ac:dyDescent="0.3">
      <c r="B5" s="5" t="s">
        <v>10</v>
      </c>
      <c r="C5" s="4">
        <f>(F4^2*(1-(F8/100))^2)/(2*F4*F7*F5)</f>
        <v>2.4999999999999988E-5</v>
      </c>
      <c r="D5" s="1"/>
      <c r="E5" s="2" t="s">
        <v>5</v>
      </c>
      <c r="F5" s="3">
        <v>20000</v>
      </c>
    </row>
    <row r="6" spans="2:6" ht="18.75" x14ac:dyDescent="0.3">
      <c r="B6" s="2" t="s">
        <v>15</v>
      </c>
      <c r="C6" s="25">
        <f>F3/F4</f>
        <v>1</v>
      </c>
      <c r="D6" s="1"/>
      <c r="E6" s="2" t="s">
        <v>14</v>
      </c>
      <c r="F6" s="3">
        <v>100</v>
      </c>
    </row>
    <row r="7" spans="2:6" ht="18.75" x14ac:dyDescent="0.3">
      <c r="B7" s="21" t="s">
        <v>11</v>
      </c>
      <c r="C7" s="25">
        <f>(C4/(F9*10^-9))^(1/2)</f>
        <v>22.063065203045703</v>
      </c>
      <c r="D7" s="1"/>
      <c r="E7" s="19" t="s">
        <v>7</v>
      </c>
      <c r="F7" s="20">
        <f>F4/F6</f>
        <v>0.05</v>
      </c>
    </row>
    <row r="8" spans="2:6" ht="19.5" thickBot="1" x14ac:dyDescent="0.35">
      <c r="B8" s="22" t="s">
        <v>13</v>
      </c>
      <c r="C8" s="26">
        <f>(C5/(F9*10^-9))^(1/2)</f>
        <v>2.4514516892272997</v>
      </c>
      <c r="E8" s="12" t="s">
        <v>9</v>
      </c>
      <c r="F8" s="13">
        <v>90</v>
      </c>
    </row>
    <row r="9" spans="2:6" ht="18.75" x14ac:dyDescent="0.3">
      <c r="E9" s="23" t="s">
        <v>12</v>
      </c>
      <c r="F9" s="24">
        <v>4160</v>
      </c>
    </row>
    <row r="10" spans="2:6" x14ac:dyDescent="0.25">
      <c r="C10" s="14"/>
    </row>
    <row r="11" spans="2:6" x14ac:dyDescent="0.25">
      <c r="C11" s="15"/>
    </row>
    <row r="12" spans="2:6" x14ac:dyDescent="0.25">
      <c r="C12" s="16"/>
    </row>
    <row r="13" spans="2:6" x14ac:dyDescent="0.25">
      <c r="C13" s="14"/>
    </row>
    <row r="14" spans="2:6" x14ac:dyDescent="0.25">
      <c r="C14" s="16"/>
    </row>
    <row r="15" spans="2:6" x14ac:dyDescent="0.25">
      <c r="C15" s="16"/>
    </row>
    <row r="16" spans="2:6" x14ac:dyDescent="0.25">
      <c r="C16" s="16"/>
    </row>
    <row r="17" spans="3:3" x14ac:dyDescent="0.25">
      <c r="C17" s="16"/>
    </row>
    <row r="18" spans="3:3" x14ac:dyDescent="0.25">
      <c r="C18" s="16"/>
    </row>
    <row r="19" spans="3:3" x14ac:dyDescent="0.25">
      <c r="C19" s="16"/>
    </row>
    <row r="20" spans="3:3" x14ac:dyDescent="0.25">
      <c r="C20" s="16"/>
    </row>
    <row r="21" spans="3:3" x14ac:dyDescent="0.25">
      <c r="C21" s="16"/>
    </row>
    <row r="22" spans="3:3" x14ac:dyDescent="0.25">
      <c r="C22" s="16"/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2021-07-24T13:00:35Z</dcterms:created>
  <dcterms:modified xsi:type="dcterms:W3CDTF">2022-06-02T22:45:47Z</dcterms:modified>
</cp:coreProperties>
</file>