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Desktop\Fuentes\"/>
    </mc:Choice>
  </mc:AlternateContent>
  <xr:revisionPtr revIDLastSave="0" documentId="13_ncr:1_{5496E2CB-FF05-4209-B1C1-A0A220536F49}" xr6:coauthVersionLast="45" xr6:coauthVersionMax="45" xr10:uidLastSave="{00000000-0000-0000-0000-000000000000}"/>
  <bookViews>
    <workbookView xWindow="-120" yWindow="-120" windowWidth="20730" windowHeight="11160" xr2:uid="{5D51FD14-44D8-4B25-884E-E0237CA3F4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C6" i="1" l="1"/>
  <c r="C7" i="1" s="1"/>
  <c r="C4" i="1"/>
  <c r="C9" i="1" l="1"/>
  <c r="C8" i="1"/>
  <c r="C5" i="1"/>
</calcChain>
</file>

<file path=xl/sharedStrings.xml><?xml version="1.0" encoding="utf-8"?>
<sst xmlns="http://schemas.openxmlformats.org/spreadsheetml/2006/main" count="20" uniqueCount="20">
  <si>
    <t>Incógnitas</t>
  </si>
  <si>
    <t>Resultados</t>
  </si>
  <si>
    <t>Variables diseño</t>
  </si>
  <si>
    <t>fsw [Khz]</t>
  </si>
  <si>
    <t>Vout [V]</t>
  </si>
  <si>
    <t>Rt [KΩ]</t>
  </si>
  <si>
    <t>Rfbb [KΩ]</t>
  </si>
  <si>
    <r>
      <t>K</t>
    </r>
    <r>
      <rPr>
        <sz val="8"/>
        <color theme="1"/>
        <rFont val="Calibri"/>
        <family val="2"/>
        <scheme val="minor"/>
      </rPr>
      <t>_ind</t>
    </r>
  </si>
  <si>
    <t>Rfbt [KΩ]</t>
  </si>
  <si>
    <r>
      <t>L</t>
    </r>
    <r>
      <rPr>
        <sz val="8"/>
        <color theme="1"/>
        <rFont val="Calibri"/>
        <family val="2"/>
        <scheme val="minor"/>
      </rPr>
      <t>_min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Hy]</t>
    </r>
  </si>
  <si>
    <r>
      <t>Vin</t>
    </r>
    <r>
      <rPr>
        <sz val="8"/>
        <color theme="1"/>
        <rFont val="Calibri"/>
        <family val="2"/>
        <scheme val="minor"/>
      </rPr>
      <t>_max</t>
    </r>
    <r>
      <rPr>
        <sz val="11"/>
        <color theme="1"/>
        <rFont val="Calibri"/>
        <family val="2"/>
        <scheme val="minor"/>
      </rPr>
      <t xml:space="preserve"> [V]</t>
    </r>
  </si>
  <si>
    <r>
      <t>I</t>
    </r>
    <r>
      <rPr>
        <sz val="8"/>
        <color theme="1"/>
        <rFont val="Calibri"/>
        <family val="2"/>
        <scheme val="minor"/>
      </rPr>
      <t>_out</t>
    </r>
    <r>
      <rPr>
        <sz val="11"/>
        <color theme="1"/>
        <rFont val="Calibri"/>
        <family val="2"/>
        <scheme val="minor"/>
      </rPr>
      <t xml:space="preserve"> [A]</t>
    </r>
  </si>
  <si>
    <r>
      <t>∆</t>
    </r>
    <r>
      <rPr>
        <sz val="14.3"/>
        <color theme="1"/>
        <rFont val="Calibri"/>
        <family val="2"/>
      </rPr>
      <t>i</t>
    </r>
    <r>
      <rPr>
        <sz val="8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[A]</t>
    </r>
  </si>
  <si>
    <t>(entre 10 y 100 KΩ)</t>
  </si>
  <si>
    <r>
      <t>V</t>
    </r>
    <r>
      <rPr>
        <sz val="8"/>
        <color theme="1"/>
        <rFont val="Calibri"/>
        <family val="2"/>
        <scheme val="minor"/>
      </rPr>
      <t>_us</t>
    </r>
    <r>
      <rPr>
        <sz val="11"/>
        <color theme="1"/>
        <rFont val="Calibri"/>
        <family val="2"/>
        <scheme val="minor"/>
      </rPr>
      <t xml:space="preserve"> [V]</t>
    </r>
  </si>
  <si>
    <r>
      <t>I</t>
    </r>
    <r>
      <rPr>
        <sz val="8"/>
        <color theme="1"/>
        <rFont val="Calibri"/>
        <family val="2"/>
        <scheme val="minor"/>
      </rPr>
      <t>_OL</t>
    </r>
    <r>
      <rPr>
        <sz val="11"/>
        <color theme="1"/>
        <rFont val="Calibri"/>
        <family val="2"/>
        <scheme val="minor"/>
      </rPr>
      <t xml:space="preserve"> [A]</t>
    </r>
  </si>
  <si>
    <r>
      <t>I</t>
    </r>
    <r>
      <rPr>
        <sz val="8"/>
        <color theme="1"/>
        <rFont val="Calibri"/>
        <family val="2"/>
        <scheme val="minor"/>
      </rPr>
      <t>_OH</t>
    </r>
    <r>
      <rPr>
        <sz val="11"/>
        <color theme="1"/>
        <rFont val="Calibri"/>
        <family val="2"/>
        <scheme val="minor"/>
      </rPr>
      <t xml:space="preserve"> [A]</t>
    </r>
  </si>
  <si>
    <t>Cout [µF]</t>
  </si>
  <si>
    <t>Tss [ms]</t>
  </si>
  <si>
    <t>Css [nF]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</si>
</sst>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4.3"/>
      <color theme="1"/>
      <name val="Calibri"/>
      <family val="2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580293</xdr:colOff>
      <xdr:row>0</xdr:row>
      <xdr:rowOff>105136</xdr:rowOff>
    </xdr:from>
    <xdr:to>
      <xdr:col>12</xdr:col>
      <xdr:colOff>349251</xdr:colOff>
      <xdr:row>17</xdr:row>
      <xdr:rowOff>109575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81D94B-0ECE-43ED-8FD9-00D93294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043" y="105136"/>
          <a:ext cx="4198083" cy="3338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2876-D364-4B3C-9D48-E2C4C380DF8A}">
  <dimension ref="B2:F23"/>
  <sheetViews>
    <sheetView tabSelected="1" zoomScale="120" zoomScaleNormal="120" workbookViewId="0">
      <selection activeCell="C15" sqref="C15"/>
    </sheetView>
  </sheetViews>
  <sheetFormatPr baseColWidth="10" defaultRowHeight="15" x14ac:dyDescent="0.25"/>
  <cols>
    <col min="1" max="1" width="3.42578125" customWidth="1"/>
    <col min="2" max="2" width="13.7109375" customWidth="1"/>
    <col min="3" max="3" width="20.7109375" customWidth="1"/>
    <col min="4" max="4" width="16" customWidth="1"/>
    <col min="7" max="7" width="9.28515625" customWidth="1"/>
  </cols>
  <sheetData>
    <row r="2" spans="2:6" ht="15.75" thickBot="1" x14ac:dyDescent="0.3"/>
    <row r="3" spans="2:6" ht="19.5" thickBot="1" x14ac:dyDescent="0.35">
      <c r="B3" s="16" t="s">
        <v>0</v>
      </c>
      <c r="C3" s="17" t="s">
        <v>1</v>
      </c>
      <c r="D3" s="1"/>
      <c r="E3" s="18" t="s">
        <v>2</v>
      </c>
      <c r="F3" s="19"/>
    </row>
    <row r="4" spans="2:6" x14ac:dyDescent="0.25">
      <c r="B4" s="14" t="s">
        <v>5</v>
      </c>
      <c r="C4" s="15">
        <f>32537*F4^-1.045</f>
        <v>18.053629378267559</v>
      </c>
      <c r="D4" s="3"/>
      <c r="E4" s="14" t="s">
        <v>3</v>
      </c>
      <c r="F4" s="15">
        <v>1305</v>
      </c>
    </row>
    <row r="5" spans="2:6" x14ac:dyDescent="0.25">
      <c r="B5" s="2" t="s">
        <v>6</v>
      </c>
      <c r="C5" s="4">
        <f>(F6*0.75)/(F5-0.75)</f>
        <v>17.647058823529413</v>
      </c>
      <c r="D5" s="10" t="s">
        <v>13</v>
      </c>
      <c r="E5" s="2" t="s">
        <v>4</v>
      </c>
      <c r="F5" s="4">
        <v>5</v>
      </c>
    </row>
    <row r="6" spans="2:6" x14ac:dyDescent="0.25">
      <c r="B6" s="2" t="s">
        <v>9</v>
      </c>
      <c r="C6" s="7">
        <f>((F7-F5)/(F8*F9))*(F5/(F7*F4*1000))</f>
        <v>1.2771392081736908E-6</v>
      </c>
      <c r="D6" s="3"/>
      <c r="E6" s="2" t="s">
        <v>8</v>
      </c>
      <c r="F6" s="4">
        <v>100</v>
      </c>
    </row>
    <row r="7" spans="2:6" ht="16.5" customHeight="1" x14ac:dyDescent="0.3">
      <c r="B7" s="8" t="s">
        <v>12</v>
      </c>
      <c r="C7" s="9">
        <f>(F5*(F7-F5))/(F7*C6*F4*1000)</f>
        <v>2.0000000000000004</v>
      </c>
      <c r="D7" s="3"/>
      <c r="E7" s="2" t="s">
        <v>10</v>
      </c>
      <c r="F7" s="4">
        <v>15</v>
      </c>
    </row>
    <row r="8" spans="2:6" x14ac:dyDescent="0.25">
      <c r="B8" s="2" t="s">
        <v>17</v>
      </c>
      <c r="C8" s="7">
        <f>(3*(F12-F11))/(F4*1000*F10)</f>
        <v>1.3793103448275862E-5</v>
      </c>
      <c r="D8" s="3"/>
      <c r="E8" s="2" t="s">
        <v>7</v>
      </c>
      <c r="F8" s="4">
        <v>0.4</v>
      </c>
    </row>
    <row r="9" spans="2:6" ht="15.75" thickBot="1" x14ac:dyDescent="0.3">
      <c r="B9" s="5" t="s">
        <v>19</v>
      </c>
      <c r="C9" s="13">
        <f>((F13/1000)*(3/1000000))/0.75</f>
        <v>4.0000000000000003E-7</v>
      </c>
      <c r="D9" s="3"/>
      <c r="E9" s="2" t="s">
        <v>11</v>
      </c>
      <c r="F9" s="4">
        <v>5</v>
      </c>
    </row>
    <row r="10" spans="2:6" x14ac:dyDescent="0.25">
      <c r="B10" s="11"/>
      <c r="C10" s="11"/>
      <c r="D10" s="3"/>
      <c r="E10" s="2" t="s">
        <v>14</v>
      </c>
      <c r="F10" s="4">
        <f>F5*0.05</f>
        <v>0.25</v>
      </c>
    </row>
    <row r="11" spans="2:6" x14ac:dyDescent="0.25">
      <c r="B11" s="11"/>
      <c r="C11" s="11"/>
      <c r="D11" s="3"/>
      <c r="E11" s="2" t="s">
        <v>15</v>
      </c>
      <c r="F11" s="4">
        <v>0.5</v>
      </c>
    </row>
    <row r="12" spans="2:6" x14ac:dyDescent="0.25">
      <c r="B12" s="11"/>
      <c r="C12" s="11"/>
      <c r="D12" s="3"/>
      <c r="E12" s="2" t="s">
        <v>16</v>
      </c>
      <c r="F12" s="4">
        <v>2</v>
      </c>
    </row>
    <row r="13" spans="2:6" ht="15.75" thickBot="1" x14ac:dyDescent="0.3">
      <c r="B13" s="11"/>
      <c r="C13" s="11"/>
      <c r="D13" s="3"/>
      <c r="E13" s="5" t="s">
        <v>18</v>
      </c>
      <c r="F13" s="6">
        <v>100</v>
      </c>
    </row>
    <row r="14" spans="2:6" x14ac:dyDescent="0.25">
      <c r="B14" s="12"/>
      <c r="C14" s="12"/>
    </row>
    <row r="16" spans="2:6" x14ac:dyDescent="0.25">
      <c r="D16" s="12"/>
      <c r="E16" s="12"/>
      <c r="F16" s="12"/>
    </row>
    <row r="17" spans="4:6" x14ac:dyDescent="0.25">
      <c r="D17" s="12"/>
      <c r="E17" s="12"/>
      <c r="F17" s="12"/>
    </row>
    <row r="18" spans="4:6" x14ac:dyDescent="0.25">
      <c r="D18" s="12"/>
      <c r="E18" s="12"/>
      <c r="F18" s="12"/>
    </row>
    <row r="19" spans="4:6" x14ac:dyDescent="0.25">
      <c r="D19" s="12"/>
      <c r="E19" s="11"/>
      <c r="F19" s="12"/>
    </row>
    <row r="20" spans="4:6" x14ac:dyDescent="0.25">
      <c r="D20" s="12"/>
      <c r="E20" s="11"/>
      <c r="F20" s="12"/>
    </row>
    <row r="21" spans="4:6" x14ac:dyDescent="0.25">
      <c r="D21" s="12"/>
      <c r="E21" s="12"/>
      <c r="F21" s="12"/>
    </row>
    <row r="22" spans="4:6" x14ac:dyDescent="0.25">
      <c r="D22" s="12"/>
      <c r="E22" s="12"/>
      <c r="F22" s="12"/>
    </row>
    <row r="23" spans="4:6" x14ac:dyDescent="0.25">
      <c r="D23" s="12"/>
      <c r="E23" s="12"/>
      <c r="F23" s="12"/>
    </row>
  </sheetData>
  <mergeCells count="1">
    <mergeCell ref="E3:F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2021-04-23T15:27:40Z</dcterms:created>
  <dcterms:modified xsi:type="dcterms:W3CDTF">2021-05-10T23:25:27Z</dcterms:modified>
</cp:coreProperties>
</file>